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910" windowWidth="10005" windowHeight="6270" tabRatio="818" firstSheet="8" activeTab="17"/>
  </bookViews>
  <sheets>
    <sheet name="Palt" sheetId="1" r:id="rId1"/>
    <sheet name="Track" sheetId="2" r:id="rId2"/>
    <sheet name="Ozone" sheetId="3" r:id="rId3"/>
    <sheet name="FCI_T" sheetId="4" r:id="rId4"/>
    <sheet name="FCI_RH" sheetId="5" r:id="rId5"/>
    <sheet name="FCI_O3" sheetId="6" r:id="rId6"/>
    <sheet name="FCI_CO" sheetId="7" r:id="rId7"/>
    <sheet name="FCI_SO2" sheetId="8" r:id="rId8"/>
    <sheet name="FCI_Bap" sheetId="9" r:id="rId9"/>
    <sheet name="FCI_Bscat" sheetId="10" r:id="rId10"/>
    <sheet name="OFP_T" sheetId="11" r:id="rId11"/>
    <sheet name="OFP_RH" sheetId="12" r:id="rId12"/>
    <sheet name="OFP_O3" sheetId="13" r:id="rId13"/>
    <sheet name="OFP_CO" sheetId="14" r:id="rId14"/>
    <sheet name="OFP_SO2" sheetId="15" r:id="rId15"/>
    <sheet name="OFP_Bap" sheetId="16" r:id="rId16"/>
    <sheet name="OFP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<sst xmlns="http://schemas.openxmlformats.org/spreadsheetml/2006/main" count="1582" uniqueCount="1541">
  <si>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</si>
  <si>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</si>
  <si>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</si>
  <si>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</si>
  <si>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</si>
  <si>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</si>
  <si>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</si>
  <si>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</si>
  <si>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</si>
  <si>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</si>
  <si>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</si>
  <si>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</si>
  <si>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</si>
  <si>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</si>
  <si>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</si>
  <si>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</si>
  <si>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</si>
  <si>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</si>
  <si>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</si>
  <si>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</si>
  <si>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</si>
  <si>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</si>
  <si>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</si>
  <si>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</si>
  <si>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</si>
  <si>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</si>
  <si>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</si>
  <si>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</si>
  <si>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</si>
  <si>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</si>
  <si>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</si>
  <si>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</si>
  <si>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</si>
  <si>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</si>
  <si>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</si>
  <si>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</si>
  <si>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</si>
  <si>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</si>
  <si>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</si>
  <si>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</si>
  <si>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</si>
  <si>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</si>
  <si>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</si>
  <si>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</si>
  <si>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</si>
  <si>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</si>
  <si>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</si>
  <si>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</si>
  <si>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</si>
  <si>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</si>
  <si>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</si>
  <si>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</si>
  <si>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</si>
  <si>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</si>
  <si>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</si>
  <si>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</si>
  <si>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</si>
  <si>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</si>
  <si>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</si>
  <si>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</si>
  <si>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</si>
  <si>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</si>
  <si>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</si>
  <si>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</si>
  <si>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</si>
  <si>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N3730.04903</t>
  </si>
  <si>
    <t>W07719.74696</t>
  </si>
  <si>
    <t>N3730.04968</t>
  </si>
  <si>
    <t>W07719.74728</t>
  </si>
  <si>
    <t>N3730.05032</t>
  </si>
  <si>
    <t>W07719.74761</t>
  </si>
  <si>
    <t>N3730.97761</t>
  </si>
  <si>
    <t>W07719.53163</t>
  </si>
  <si>
    <t>N3730.97890</t>
  </si>
  <si>
    <t>W07719.52552</t>
  </si>
  <si>
    <t>N3730.98534</t>
  </si>
  <si>
    <t>W07719.52166</t>
  </si>
  <si>
    <t>N3730.98984</t>
  </si>
  <si>
    <t>W07719.52327</t>
  </si>
  <si>
    <t>N3730.98791</t>
  </si>
  <si>
    <t>W07719.52391</t>
  </si>
  <si>
    <t>N3730.98437</t>
  </si>
  <si>
    <t>W07719.52423</t>
  </si>
  <si>
    <t>N3730.98469</t>
  </si>
  <si>
    <t>W07719.52487</t>
  </si>
  <si>
    <t>N3730.97922</t>
  </si>
  <si>
    <t>N3730.98115</t>
  </si>
  <si>
    <t>W07719.52584</t>
  </si>
  <si>
    <t>N3730.98212</t>
  </si>
  <si>
    <t>W07719.50878</t>
  </si>
  <si>
    <t>N3730.98083</t>
  </si>
  <si>
    <t>W07719.49076</t>
  </si>
  <si>
    <t>N3727.06792</t>
  </si>
  <si>
    <t>W07720.16860</t>
  </si>
  <si>
    <t>N3726.96846</t>
  </si>
  <si>
    <t>W07720.56031</t>
  </si>
  <si>
    <t>N3726.88349</t>
  </si>
  <si>
    <t>W07720.91276</t>
  </si>
  <si>
    <t>N3726.80238</t>
  </si>
  <si>
    <t>W07721.30608</t>
  </si>
  <si>
    <t>N3726.70292</t>
  </si>
  <si>
    <t>W07721.70487</t>
  </si>
  <si>
    <t>N3726.61634</t>
  </si>
  <si>
    <t>W07722.08274</t>
  </si>
  <si>
    <t>N3726.52976</t>
  </si>
  <si>
    <t>W07722.56714</t>
  </si>
  <si>
    <t>N3726.45831</t>
  </si>
  <si>
    <t>W07723.02033</t>
  </si>
  <si>
    <t>N3726.40488</t>
  </si>
  <si>
    <t>W07723.49025</t>
  </si>
  <si>
    <t>N3726.32570</t>
  </si>
  <si>
    <t>W07723.90063</t>
  </si>
  <si>
    <t>N3726.22334</t>
  </si>
  <si>
    <t>W07724.30167</t>
  </si>
  <si>
    <t>N3726.08720</t>
  </si>
  <si>
    <t>W07724.79123</t>
  </si>
  <si>
    <t>N3725.92691</t>
  </si>
  <si>
    <t>W07725.36319</t>
  </si>
  <si>
    <t>N3725.81200</t>
  </si>
  <si>
    <t>W07725.77292</t>
  </si>
  <si>
    <t>N3725.68840</t>
  </si>
  <si>
    <t>W07726.18587</t>
  </si>
  <si>
    <t>N3725.55934</t>
  </si>
  <si>
    <t>W07726.65837</t>
  </si>
  <si>
    <t>N3725.42608</t>
  </si>
  <si>
    <t>W07727.11928</t>
  </si>
  <si>
    <t>N3725.29637</t>
  </si>
  <si>
    <t>W07727.58695</t>
  </si>
  <si>
    <t>N3725.15958</t>
  </si>
  <si>
    <t>W07728.05945</t>
  </si>
  <si>
    <t>N3725.02472</t>
  </si>
  <si>
    <t>W07728.53967</t>
  </si>
  <si>
    <t>N3724.89984</t>
  </si>
  <si>
    <t>W07728.98127</t>
  </si>
  <si>
    <t>N3724.75467</t>
  </si>
  <si>
    <t>W07729.52072</t>
  </si>
  <si>
    <t>N3724.73890</t>
  </si>
  <si>
    <t>W07729.96457</t>
  </si>
  <si>
    <t>N3724.86668</t>
  </si>
  <si>
    <t>W07730.43868</t>
  </si>
  <si>
    <t>N3725.11935</t>
  </si>
  <si>
    <t>W07730.84809</t>
  </si>
  <si>
    <t>N3725.38553</t>
  </si>
  <si>
    <t>W07731.31962</t>
  </si>
  <si>
    <t>N3725.47630</t>
  </si>
  <si>
    <t>W07731.81948</t>
  </si>
  <si>
    <t>N3725.29058</t>
  </si>
  <si>
    <t>W07732.38049</t>
  </si>
  <si>
    <t>N3724.96421</t>
  </si>
  <si>
    <t>W07732.75578</t>
  </si>
  <si>
    <t>N3724.57797</t>
  </si>
  <si>
    <t>W07732.87230</t>
  </si>
  <si>
    <t>N3724.14410</t>
  </si>
  <si>
    <t>W07732.66341</t>
  </si>
  <si>
    <t>N3723.78264</t>
  </si>
  <si>
    <t>W07732.26751</t>
  </si>
  <si>
    <t>N3723.48910</t>
  </si>
  <si>
    <t>W07731.87709</t>
  </si>
  <si>
    <t>N3723.22646</t>
  </si>
  <si>
    <t>W07731.40524</t>
  </si>
  <si>
    <t>N3723.26251</t>
  </si>
  <si>
    <t>W07730.84390</t>
  </si>
  <si>
    <t>N3723.53899</t>
  </si>
  <si>
    <t>W07730.45734</t>
  </si>
  <si>
    <t>N3723.82513</t>
  </si>
  <si>
    <t>W07730.10812</t>
  </si>
  <si>
    <t>N3724.13637</t>
  </si>
  <si>
    <t>W07729.79334</t>
  </si>
  <si>
    <t>N3724.49944</t>
  </si>
  <si>
    <t>W07729.67264</t>
  </si>
  <si>
    <t>N3724.90466</t>
  </si>
  <si>
    <t>W07729.88281</t>
  </si>
  <si>
    <t>N3725.20593</t>
  </si>
  <si>
    <t>W07730.29931</t>
  </si>
  <si>
    <t>N3725.46696</t>
  </si>
  <si>
    <t>W07730.65690</t>
  </si>
  <si>
    <t>N3725.70128</t>
  </si>
  <si>
    <t>W07730.97780</t>
  </si>
  <si>
    <t>N3725.89826</t>
  </si>
  <si>
    <t>W07731.30578</t>
  </si>
  <si>
    <t>N3726.02829</t>
  </si>
  <si>
    <t>W07731.69202</t>
  </si>
  <si>
    <t>N3726.00673</t>
  </si>
  <si>
    <t>W07732.05959</t>
  </si>
  <si>
    <t>N3725.74377</t>
  </si>
  <si>
    <t>W07732.39722</t>
  </si>
  <si>
    <t>N3725.49915</t>
  </si>
  <si>
    <t>W07732.58873</t>
  </si>
  <si>
    <t>N3725.17310</t>
  </si>
  <si>
    <t>W07732.39980</t>
  </si>
  <si>
    <t>N3724.92494</t>
  </si>
  <si>
    <t>W07732.02000</t>
  </si>
  <si>
    <t>N3724.66713</t>
  </si>
  <si>
    <t>W07731.77345</t>
  </si>
  <si>
    <t>N3724.42058</t>
  </si>
  <si>
    <t>W07731.52755</t>
  </si>
  <si>
    <t>N3724.14506</t>
  </si>
  <si>
    <t>W07731.24656</t>
  </si>
  <si>
    <t>N3723.88628</t>
  </si>
  <si>
    <t>W07730.98037</t>
  </si>
  <si>
    <t>N3723.65036</t>
  </si>
  <si>
    <t>W07730.73286</t>
  </si>
  <si>
    <t>N3723.38321</t>
  </si>
  <si>
    <t>W07730.41196</t>
  </si>
  <si>
    <t>N3723.23933</t>
  </si>
  <si>
    <t>W07730.03409</t>
  </si>
  <si>
    <t>N3723.35714</t>
  </si>
  <si>
    <t>W07729.58123</t>
  </si>
  <si>
    <t>N3723.57536</t>
  </si>
  <si>
    <t>W07729.23007</t>
  </si>
  <si>
    <t>N3723.91428</t>
  </si>
  <si>
    <t>W07729.20336</t>
  </si>
  <si>
    <t>N3724.23036</t>
  </si>
  <si>
    <t>W07729.40549</t>
  </si>
  <si>
    <t>N3724.52100</t>
  </si>
  <si>
    <t>W07729.60601</t>
  </si>
  <si>
    <t>N3724.76884</t>
  </si>
  <si>
    <t>W07729.81329</t>
  </si>
  <si>
    <t>N3725.04146</t>
  </si>
  <si>
    <t>W07730.09171</t>
  </si>
  <si>
    <t>N3725.24391</t>
  </si>
  <si>
    <t>W07730.39394</t>
  </si>
  <si>
    <t>N3725.37330</t>
  </si>
  <si>
    <t>W07730.75217</t>
  </si>
  <si>
    <t>N3725.34143</t>
  </si>
  <si>
    <t>W07731.17188</t>
  </si>
  <si>
    <t>N3725.19981</t>
  </si>
  <si>
    <t>W07731.54493</t>
  </si>
  <si>
    <t>N3724.94039</t>
  </si>
  <si>
    <t>W07731.83106</t>
  </si>
  <si>
    <t>N3724.61338</t>
  </si>
  <si>
    <t>W07731.92827</t>
  </si>
  <si>
    <t>N3724.24259</t>
  </si>
  <si>
    <t>W07731.81111</t>
  </si>
  <si>
    <t>N3724.01986</t>
  </si>
  <si>
    <t>W07731.47733</t>
  </si>
  <si>
    <t>N3724.00505</t>
  </si>
  <si>
    <t>W07731.01127</t>
  </si>
  <si>
    <t>N3724.23390</t>
  </si>
  <si>
    <t>W07730.59285</t>
  </si>
  <si>
    <t>N3724.55930</t>
  </si>
  <si>
    <t>W07730.49211</t>
  </si>
  <si>
    <t>N3724.82613</t>
  </si>
  <si>
    <t>W07730.75249</t>
  </si>
  <si>
    <t>N3724.87505</t>
  </si>
  <si>
    <t>W07731.11813</t>
  </si>
  <si>
    <t>N3724.74663</t>
  </si>
  <si>
    <t>W07731.51467</t>
  </si>
  <si>
    <t>N3724.53774</t>
  </si>
  <si>
    <t>W07731.79823</t>
  </si>
  <si>
    <t>N3724.26158</t>
  </si>
  <si>
    <t>W07731.94146</t>
  </si>
  <si>
    <t>N3723.95548</t>
  </si>
  <si>
    <t>W07731.91926</t>
  </si>
  <si>
    <t>N3723.65422</t>
  </si>
  <si>
    <t>W07731.70650</t>
  </si>
  <si>
    <t>N3723.43825</t>
  </si>
  <si>
    <t>W07731.35889</t>
  </si>
  <si>
    <t>N3723.35778</t>
  </si>
  <si>
    <t>W07730.92791</t>
  </si>
  <si>
    <t>N3723.44597</t>
  </si>
  <si>
    <t>W07730.54360</t>
  </si>
  <si>
    <t>N3723.67160</t>
  </si>
  <si>
    <t>W07730.25328</t>
  </si>
  <si>
    <t>N3724.03337</t>
  </si>
  <si>
    <t>W07730.12936</t>
  </si>
  <si>
    <t>N3724.31050</t>
  </si>
  <si>
    <t>W07730.27774</t>
  </si>
  <si>
    <t>N3724.49686</t>
  </si>
  <si>
    <t>W07730.59671</t>
  </si>
  <si>
    <t>N3724.50716</t>
  </si>
  <si>
    <t>W07730.95656</t>
  </si>
  <si>
    <t>N3724.32885</t>
  </si>
  <si>
    <t>W07731.28003</t>
  </si>
  <si>
    <t>N3724.00602</t>
  </si>
  <si>
    <t>W07731.40781</t>
  </si>
  <si>
    <t>N3723.70218</t>
  </si>
  <si>
    <t>W07731.30610</t>
  </si>
  <si>
    <t>N3723.47108</t>
  </si>
  <si>
    <t>W07731.00934</t>
  </si>
  <si>
    <t>N3723.39866</t>
  </si>
  <si>
    <t>W07730.64724</t>
  </si>
  <si>
    <t>N3723.48846</t>
  </si>
  <si>
    <t>W07730.26487</t>
  </si>
  <si>
    <t>N3723.71602</t>
  </si>
  <si>
    <t>W07729.99708</t>
  </si>
  <si>
    <t>N3724.07168</t>
  </si>
  <si>
    <t>W07729.97970</t>
  </si>
  <si>
    <t>N3724.36039</t>
  </si>
  <si>
    <t>W07730.20114</t>
  </si>
  <si>
    <t>N3724.45534</t>
  </si>
  <si>
    <t>W07730.55873</t>
  </si>
  <si>
    <t>N3724.31275</t>
  </si>
  <si>
    <t>W07730.91117</t>
  </si>
  <si>
    <t>N3724.03048</t>
  </si>
  <si>
    <t>W07731.09657</t>
  </si>
  <si>
    <t>N3723.70958</t>
  </si>
  <si>
    <t>W07731.05247</t>
  </si>
  <si>
    <t>N3723.43696</t>
  </si>
  <si>
    <t>W07730.81526</t>
  </si>
  <si>
    <t>N3723.31980</t>
  </si>
  <si>
    <t>W07730.37945</t>
  </si>
  <si>
    <t>N3723.41250</t>
  </si>
  <si>
    <t>W07729.94075</t>
  </si>
  <si>
    <t>N3723.68158</t>
  </si>
  <si>
    <t>W07729.58445</t>
  </si>
  <si>
    <t>N3724.03402</t>
  </si>
  <si>
    <t>W07729.32180</t>
  </si>
  <si>
    <t>N3724.29730</t>
  </si>
  <si>
    <t>W07729.11484</t>
  </si>
  <si>
    <t>N3724.60694</t>
  </si>
  <si>
    <t>W07729.14896</t>
  </si>
  <si>
    <t>N3724.86894</t>
  </si>
  <si>
    <t>W07729.48789</t>
  </si>
  <si>
    <t>N3724.90531</t>
  </si>
  <si>
    <t>W07729.87316</t>
  </si>
  <si>
    <t>N3724.90595</t>
  </si>
  <si>
    <t>W07730.28547</t>
  </si>
  <si>
    <t>N3724.90563</t>
  </si>
  <si>
    <t>W07730.68619</t>
  </si>
  <si>
    <t>N3724.72635</t>
  </si>
  <si>
    <t>W07731.07211</t>
  </si>
  <si>
    <t>N3724.39032</t>
  </si>
  <si>
    <t>W07731.15676</t>
  </si>
  <si>
    <t>N3724.06653</t>
  </si>
  <si>
    <t>W07730.97297</t>
  </si>
  <si>
    <t>N3723.91847</t>
  </si>
  <si>
    <t>W07730.64596</t>
  </si>
  <si>
    <t>N3723.94937</t>
  </si>
  <si>
    <t>W07730.17314</t>
  </si>
  <si>
    <t>N3724.16341</t>
  </si>
  <si>
    <t>W07729.80846</t>
  </si>
  <si>
    <t>N3724.57829</t>
  </si>
  <si>
    <t>W07729.77242</t>
  </si>
  <si>
    <t>N3724.88728</t>
  </si>
  <si>
    <t>W07729.81361</t>
  </si>
  <si>
    <t>N3725.12224</t>
  </si>
  <si>
    <t>W07730.08881</t>
  </si>
  <si>
    <t>N3725.15250</t>
  </si>
  <si>
    <t>W07730.50434</t>
  </si>
  <si>
    <t>N3724.96517</t>
  </si>
  <si>
    <t>W07730.82330</t>
  </si>
  <si>
    <t>N3724.65908</t>
  </si>
  <si>
    <t>W07730.94883</t>
  </si>
  <si>
    <t>N3724.37520</t>
  </si>
  <si>
    <t>W07730.87899</t>
  </si>
  <si>
    <t>N3724.11513</t>
  </si>
  <si>
    <t>W07730.62665</t>
  </si>
  <si>
    <t>N3723.92201</t>
  </si>
  <si>
    <t>W07730.13773</t>
  </si>
  <si>
    <t>N3724.08069</t>
  </si>
  <si>
    <t>W07729.73186</t>
  </si>
  <si>
    <t>N3724.35299</t>
  </si>
  <si>
    <t>W07729.49658</t>
  </si>
  <si>
    <t>N3724.65586</t>
  </si>
  <si>
    <t>W07729.49078</t>
  </si>
  <si>
    <t>N3724.86733</t>
  </si>
  <si>
    <t>W07729.76855</t>
  </si>
  <si>
    <t>N3724.87827</t>
  </si>
  <si>
    <t>W07730.11649</t>
  </si>
  <si>
    <t>N3724.70575</t>
  </si>
  <si>
    <t>W07730.46121</t>
  </si>
  <si>
    <t>N3724.36650</t>
  </si>
  <si>
    <t>W07730.58802</t>
  </si>
  <si>
    <t>N3724.08230</t>
  </si>
  <si>
    <t>W07730.50144</t>
  </si>
  <si>
    <t>N3723.77460</t>
  </si>
  <si>
    <t>W07730.18794</t>
  </si>
  <si>
    <t>N3723.70282</t>
  </si>
  <si>
    <t>W07729.79269</t>
  </si>
  <si>
    <t>N3723.76108</t>
  </si>
  <si>
    <t>W07729.38940</t>
  </si>
  <si>
    <t>N3723.99990</t>
  </si>
  <si>
    <t>W07728.99189</t>
  </si>
  <si>
    <t>N3724.32531</t>
  </si>
  <si>
    <t>W07728.98674</t>
  </si>
  <si>
    <t>N3724.58087</t>
  </si>
  <si>
    <t>W07729.22042</t>
  </si>
  <si>
    <t>N3724.73601</t>
  </si>
  <si>
    <t>W07729.50849</t>
  </si>
  <si>
    <t>N3724.81036</t>
  </si>
  <si>
    <t>W07729.95395</t>
  </si>
  <si>
    <t>N3724.62271</t>
  </si>
  <si>
    <t>W07730.32152</t>
  </si>
  <si>
    <t>N3724.27574</t>
  </si>
  <si>
    <t>W07730.50852</t>
  </si>
  <si>
    <t>N3723.91300</t>
  </si>
  <si>
    <t>W07730.45348</t>
  </si>
  <si>
    <t>N3723.59789</t>
  </si>
  <si>
    <t>W07730.14707</t>
  </si>
  <si>
    <t>N3723.46593</t>
  </si>
  <si>
    <t>W07729.71126</t>
  </si>
  <si>
    <t>N3723.52418</t>
  </si>
  <si>
    <t>W07729.25679</t>
  </si>
  <si>
    <t>N3723.74724</t>
  </si>
  <si>
    <t>W07728.90241</t>
  </si>
  <si>
    <t>N3724.12832</t>
  </si>
  <si>
    <t>W07728.75951</t>
  </si>
  <si>
    <t>N3724.45341</t>
  </si>
  <si>
    <t>W07728.82806</t>
  </si>
  <si>
    <t>N3724.72281</t>
  </si>
  <si>
    <t>W07729.13287</t>
  </si>
  <si>
    <t>N3724.75661</t>
  </si>
  <si>
    <t>W07729.57897</t>
  </si>
  <si>
    <t>N3724.60629</t>
  </si>
  <si>
    <t>W07729.94333</t>
  </si>
  <si>
    <t>N3724.30439</t>
  </si>
  <si>
    <t>W07730.15576</t>
  </si>
  <si>
    <t>N3723.94647</t>
  </si>
  <si>
    <t>W07730.13934</t>
  </si>
  <si>
    <t>N3723.62976</t>
  </si>
  <si>
    <t>W07729.90567</t>
  </si>
  <si>
    <t>N3723.45273</t>
  </si>
  <si>
    <t>W07729.54453</t>
  </si>
  <si>
    <t>N3723.43310</t>
  </si>
  <si>
    <t>W07729.11999</t>
  </si>
  <si>
    <t>N3723.60304</t>
  </si>
  <si>
    <t>W07728.68451</t>
  </si>
  <si>
    <t>N3723.88499</t>
  </si>
  <si>
    <t>W07728.45534</t>
  </si>
  <si>
    <t>N3724.20042</t>
  </si>
  <si>
    <t>W07728.43732</t>
  </si>
  <si>
    <t>N3724.49396</t>
  </si>
  <si>
    <t>W07728.58666</t>
  </si>
  <si>
    <t>N3724.71412</t>
  </si>
  <si>
    <t>W07728.90789</t>
  </si>
  <si>
    <t>N3724.77366</t>
  </si>
  <si>
    <t>W07729.36011</t>
  </si>
  <si>
    <t>N3724.59857</t>
  </si>
  <si>
    <t>W07729.74924</t>
  </si>
  <si>
    <t>N3724.34333</t>
  </si>
  <si>
    <t>W07729.96392</t>
  </si>
  <si>
    <t>N3723.93778</t>
  </si>
  <si>
    <t>W07730.05952</t>
  </si>
  <si>
    <t>N3723.60658</t>
  </si>
  <si>
    <t>W07729.91339</t>
  </si>
  <si>
    <t>N3723.38804</t>
  </si>
  <si>
    <t>W07729.54099</t>
  </si>
  <si>
    <t>N3723.31562</t>
  </si>
  <si>
    <t>W07729.08813</t>
  </si>
  <si>
    <t>N3723.40960</t>
  </si>
  <si>
    <t>W07728.67486</t>
  </si>
  <si>
    <t>N3723.67546</t>
  </si>
  <si>
    <t>W07728.29634</t>
  </si>
  <si>
    <t>N3724.02211</t>
  </si>
  <si>
    <t>W07728.16824</t>
  </si>
  <si>
    <t>N3724.36071</t>
  </si>
  <si>
    <t>W07728.31083</t>
  </si>
  <si>
    <t>N3724.57185</t>
  </si>
  <si>
    <t>W07728.61821</t>
  </si>
  <si>
    <t>N3724.75950</t>
  </si>
  <si>
    <t>W07728.98867</t>
  </si>
  <si>
    <t>N3725.05594</t>
  </si>
  <si>
    <t>W07729.23941</t>
  </si>
  <si>
    <t>N3725.39486</t>
  </si>
  <si>
    <t>W07729.41708</t>
  </si>
  <si>
    <t>N3725.67263</t>
  </si>
  <si>
    <t>W07729.63498</t>
  </si>
  <si>
    <t>N3725.96746</t>
  </si>
  <si>
    <t>W07729.94526</t>
  </si>
  <si>
    <t>N3726.06853</t>
  </si>
  <si>
    <t>W07730.32120</t>
  </si>
  <si>
    <t>N3725.99546</t>
  </si>
  <si>
    <t>W07730.76827</t>
  </si>
  <si>
    <t>N3725.74827</t>
  </si>
  <si>
    <t>W07731.06020</t>
  </si>
  <si>
    <t>N3725.43864</t>
  </si>
  <si>
    <t>W07731.17703</t>
  </si>
  <si>
    <t>N3725.06399</t>
  </si>
  <si>
    <t>W07731.17897</t>
  </si>
  <si>
    <t>N3724.75306</t>
  </si>
  <si>
    <t>W07730.77052</t>
  </si>
  <si>
    <t>N3724.57894</t>
  </si>
  <si>
    <t>W07730.33568</t>
  </si>
  <si>
    <t>N3724.60082</t>
  </si>
  <si>
    <t>W07729.87831</t>
  </si>
  <si>
    <t>N3724.79169</t>
  </si>
  <si>
    <t>W07729.49111</t>
  </si>
  <si>
    <t>N3725.16151</t>
  </si>
  <si>
    <t>W07729.32084</t>
  </si>
  <si>
    <t>N3725.48241</t>
  </si>
  <si>
    <t>W07729.38167</t>
  </si>
  <si>
    <t>N3725.71126</t>
  </si>
  <si>
    <t>W07729.61180</t>
  </si>
  <si>
    <t>N3725.80621</t>
  </si>
  <si>
    <t>W07730.01285</t>
  </si>
  <si>
    <t>N3725.69967</t>
  </si>
  <si>
    <t>W07730.38814</t>
  </si>
  <si>
    <t>N3725.41997</t>
  </si>
  <si>
    <t>W07730.63244</t>
  </si>
  <si>
    <t>N3725.08845</t>
  </si>
  <si>
    <t>W07730.64209</t>
  </si>
  <si>
    <t>N3724.78203</t>
  </si>
  <si>
    <t>W07730.45058</t>
  </si>
  <si>
    <t>N3724.55351</t>
  </si>
  <si>
    <t>W07730.11295</t>
  </si>
  <si>
    <t>N3724.47401</t>
  </si>
  <si>
    <t>W07729.63240</t>
  </si>
  <si>
    <t>N3724.56606</t>
  </si>
  <si>
    <t>W07729.20400</t>
  </si>
  <si>
    <t>N3724.89211</t>
  </si>
  <si>
    <t>W07728.82420</t>
  </si>
  <si>
    <t>N3725.29734</t>
  </si>
  <si>
    <t>W07728.65908</t>
  </si>
  <si>
    <t>N3725.70836</t>
  </si>
  <si>
    <t>N3726.06016</t>
  </si>
  <si>
    <t>W07728.71219</t>
  </si>
  <si>
    <t>N3726.47182</t>
  </si>
  <si>
    <t>W07728.69352</t>
  </si>
  <si>
    <t>N3726.92244</t>
  </si>
  <si>
    <t>W07728.70318</t>
  </si>
  <si>
    <t>N3727.35277</t>
  </si>
  <si>
    <t>W07728.70382</t>
  </si>
  <si>
    <t>N3727.78085</t>
  </si>
  <si>
    <t>W07728.63494</t>
  </si>
  <si>
    <t>N3728.21440</t>
  </si>
  <si>
    <t>W07728.59503</t>
  </si>
  <si>
    <t>N3728.65375</t>
  </si>
  <si>
    <t>W07728.59825</t>
  </si>
  <si>
    <t>N3729.16873</t>
  </si>
  <si>
    <t>W07728.61917</t>
  </si>
  <si>
    <t>N3729.65507</t>
  </si>
  <si>
    <t>W07728.65876</t>
  </si>
  <si>
    <t>N3730.09828</t>
  </si>
  <si>
    <t>W07728.80875</t>
  </si>
  <si>
    <t>N3730.58269</t>
  </si>
  <si>
    <t>W07728.82388</t>
  </si>
  <si>
    <t>N3731.02815</t>
  </si>
  <si>
    <t>W07728.78332</t>
  </si>
  <si>
    <t>N3731.46878</t>
  </si>
  <si>
    <t>W07728.70994</t>
  </si>
  <si>
    <t>N3731.91456</t>
  </si>
  <si>
    <t>W07728.63913</t>
  </si>
  <si>
    <t>N3732.39800</t>
  </si>
  <si>
    <t>W07728.58087</t>
  </si>
  <si>
    <t>N3732.83317</t>
  </si>
  <si>
    <t>W07728.44118</t>
  </si>
  <si>
    <t>N3733.30663</t>
  </si>
  <si>
    <t>W07728.31919</t>
  </si>
  <si>
    <t>N3733.74372</t>
  </si>
  <si>
    <t>W07728.24002</t>
  </si>
  <si>
    <t>N3734.19272</t>
  </si>
  <si>
    <t>W07728.14700</t>
  </si>
  <si>
    <t>N3734.67456</t>
  </si>
  <si>
    <t>W07728.04110</t>
  </si>
  <si>
    <t>N3735.11455</t>
  </si>
  <si>
    <t>W07727.93553</t>
  </si>
  <si>
    <t>N3735.56097</t>
  </si>
  <si>
    <t>W07727.81773</t>
  </si>
  <si>
    <t>N3736.01126</t>
  </si>
  <si>
    <t>W07727.69284</t>
  </si>
  <si>
    <t>N3736.44964</t>
  </si>
  <si>
    <t>W07727.56410</t>
  </si>
  <si>
    <t>N3736.89543</t>
  </si>
  <si>
    <t>W07727.42183</t>
  </si>
  <si>
    <t>N3737.38144</t>
  </si>
  <si>
    <t>W07727.26348</t>
  </si>
  <si>
    <t>N3737.81950</t>
  </si>
  <si>
    <t>W07727.11799</t>
  </si>
  <si>
    <t>N3738.26593</t>
  </si>
  <si>
    <t>W07726.96060</t>
  </si>
  <si>
    <t>N3738.66150</t>
  </si>
  <si>
    <t>W07726.81512</t>
  </si>
  <si>
    <t>N3739.10245</t>
  </si>
  <si>
    <t>W07726.64968</t>
  </si>
  <si>
    <t>N3739.53408</t>
  </si>
  <si>
    <t>W07726.48006</t>
  </si>
  <si>
    <t>N3739.96248</t>
  </si>
  <si>
    <t>W07726.31752</t>
  </si>
  <si>
    <t>N3740.43433</t>
  </si>
  <si>
    <t>W07726.13824</t>
  </si>
  <si>
    <t>N3740.87110</t>
  </si>
  <si>
    <t>W07725.98406</t>
  </si>
  <si>
    <t>N3741.28373</t>
  </si>
  <si>
    <t>W07726.01303</t>
  </si>
  <si>
    <t>N3741.68059</t>
  </si>
  <si>
    <t>W07726.10348</t>
  </si>
  <si>
    <t>N3742.11769</t>
  </si>
  <si>
    <t>W07726.20100</t>
  </si>
  <si>
    <t>N3742.51583</t>
  </si>
  <si>
    <t>W07726.32267</t>
  </si>
  <si>
    <t>N3742.95357</t>
  </si>
  <si>
    <t>W07726.43178</t>
  </si>
  <si>
    <t>N3743.40708</t>
  </si>
  <si>
    <t>W07726.24992</t>
  </si>
  <si>
    <t>N3743.71800</t>
  </si>
  <si>
    <t>W07725.69117</t>
  </si>
  <si>
    <t>N3743.75147</t>
  </si>
  <si>
    <t>W07725.10859</t>
  </si>
  <si>
    <t>N3743.53550</t>
  </si>
  <si>
    <t>W07724.50091</t>
  </si>
  <si>
    <t>N3743.19658</t>
  </si>
  <si>
    <t>W07724.06092</t>
  </si>
  <si>
    <t>N3742.68932</t>
  </si>
  <si>
    <t>W07723.77028</t>
  </si>
  <si>
    <t>N3742.20556</t>
  </si>
  <si>
    <t>W07723.71749</t>
  </si>
  <si>
    <t>N3741.73821</t>
  </si>
  <si>
    <t>W07723.88228</t>
  </si>
  <si>
    <t>N3741.35326</t>
  </si>
  <si>
    <t>W07724.24921</t>
  </si>
  <si>
    <t>N3741.11990</t>
  </si>
  <si>
    <t>W07724.77128</t>
  </si>
  <si>
    <t>N3741.05939</t>
  </si>
  <si>
    <t>W07725.40664</t>
  </si>
  <si>
    <t>N3741.15531</t>
  </si>
  <si>
    <t>W07725.91776</t>
  </si>
  <si>
    <t>N3741.40443</t>
  </si>
  <si>
    <t>W07726.40925</t>
  </si>
  <si>
    <t>N3741.75398</t>
  </si>
  <si>
    <t>W07726.78164</t>
  </si>
  <si>
    <t>N3742.16854</t>
  </si>
  <si>
    <t>W07726.89880</t>
  </si>
  <si>
    <t>N3742.64104</t>
  </si>
  <si>
    <t>W07726.67607</t>
  </si>
  <si>
    <t>N3742.98222</t>
  </si>
  <si>
    <t>W07726.22385</t>
  </si>
  <si>
    <t>N3743.25451</t>
  </si>
  <si>
    <t>W07725.66864</t>
  </si>
  <si>
    <t>N3743.35590</t>
  </si>
  <si>
    <t>W07725.04872</t>
  </si>
  <si>
    <t>N3743.30151</t>
  </si>
  <si>
    <t>W07724.43074</t>
  </si>
  <si>
    <t>N3743.19143</t>
  </si>
  <si>
    <t>W07723.89999</t>
  </si>
  <si>
    <t>N3743.10034</t>
  </si>
  <si>
    <t>W07723.26752</t>
  </si>
  <si>
    <t>N3742.91752</t>
  </si>
  <si>
    <t>W07722.72357</t>
  </si>
  <si>
    <t>N3742.61368</t>
  </si>
  <si>
    <t>W07722.32027</t>
  </si>
  <si>
    <t>N3742.12380</t>
  </si>
  <si>
    <t>W07722.04733</t>
  </si>
  <si>
    <t>N3741.58886</t>
  </si>
  <si>
    <t>W07721.98907</t>
  </si>
  <si>
    <t>N3741.11508</t>
  </si>
  <si>
    <t>W07722.13391</t>
  </si>
  <si>
    <t>N3740.66736</t>
  </si>
  <si>
    <t>W07722.46576</t>
  </si>
  <si>
    <t>N3740.37511</t>
  </si>
  <si>
    <t>W07722.86390</t>
  </si>
  <si>
    <t>N3740.17330</t>
  </si>
  <si>
    <t>W07723.40303</t>
  </si>
  <si>
    <t>N3740.14337</t>
  </si>
  <si>
    <t>W07723.99172</t>
  </si>
  <si>
    <t>N3740.29754</t>
  </si>
  <si>
    <t>W07724.55369</t>
  </si>
  <si>
    <t>N3740.56018</t>
  </si>
  <si>
    <t>W07725.09443</t>
  </si>
  <si>
    <t>N3740.86660</t>
  </si>
  <si>
    <t>W07725.51382</t>
  </si>
  <si>
    <t>N3741.15113</t>
  </si>
  <si>
    <t>W07725.95381</t>
  </si>
  <si>
    <t>N3741.47524</t>
  </si>
  <si>
    <t>W07726.43661</t>
  </si>
  <si>
    <t>N3741.82157</t>
  </si>
  <si>
    <t>W07726.81544</t>
  </si>
  <si>
    <t>N3742.25416</t>
  </si>
  <si>
    <t>W07727.00985</t>
  </si>
  <si>
    <t>N3742.78684</t>
  </si>
  <si>
    <t>W07726.96833</t>
  </si>
  <si>
    <t>N3743.24389</t>
  </si>
  <si>
    <t>W07726.76523</t>
  </si>
  <si>
    <t>N3743.64494</t>
  </si>
  <si>
    <t>W07726.42888</t>
  </si>
  <si>
    <t>N3743.94781</t>
  </si>
  <si>
    <t>W07725.93675</t>
  </si>
  <si>
    <t>N3744.11067</t>
  </si>
  <si>
    <t>W07725.33744</t>
  </si>
  <si>
    <t>N3744.16024</t>
  </si>
  <si>
    <t>W07724.76323</t>
  </si>
  <si>
    <t>N3744.07076</t>
  </si>
  <si>
    <t>W07724.18580</t>
  </si>
  <si>
    <t>N3743.78269</t>
  </si>
  <si>
    <t>W07723.57941</t>
  </si>
  <si>
    <t>N3743.39227</t>
  </si>
  <si>
    <t>W07723.17933</t>
  </si>
  <si>
    <t>N3742.92010</t>
  </si>
  <si>
    <t>W07722.97012</t>
  </si>
  <si>
    <t>N3742.38837</t>
  </si>
  <si>
    <t>W07722.96883</t>
  </si>
  <si>
    <t>N3741.93905</t>
  </si>
  <si>
    <t>W07723.17901</t>
  </si>
  <si>
    <t>N3741.57277</t>
  </si>
  <si>
    <t>W07723.54465</t>
  </si>
  <si>
    <t>N3741.30433</t>
  </si>
  <si>
    <t>W07724.01554</t>
  </si>
  <si>
    <t>N3741.16078</t>
  </si>
  <si>
    <t>W07724.61807</t>
  </si>
  <si>
    <t>N3741.18363</t>
  </si>
  <si>
    <t>W07725.14206</t>
  </si>
  <si>
    <t>N3741.31914</t>
  </si>
  <si>
    <t>W07725.68473</t>
  </si>
  <si>
    <t>N3741.57309</t>
  </si>
  <si>
    <t>W07726.16334</t>
  </si>
  <si>
    <t>N3741.89463</t>
  </si>
  <si>
    <t>W07726.48778</t>
  </si>
  <si>
    <t>N3742.35812</t>
  </si>
  <si>
    <t>W07726.63809</t>
  </si>
  <si>
    <t>N3742.85154</t>
  </si>
  <si>
    <t>W07726.54379</t>
  </si>
  <si>
    <t>N3743.26095</t>
  </si>
  <si>
    <t>W07726.28887</t>
  </si>
  <si>
    <t>N3743.58443</t>
  </si>
  <si>
    <t>W07725.96346</t>
  </si>
  <si>
    <t>N3743.83741</t>
  </si>
  <si>
    <t>W07725.47037</t>
  </si>
  <si>
    <t>N3743.93494</t>
  </si>
  <si>
    <t>W07724.81119</t>
  </si>
  <si>
    <t>N3743.81874</t>
  </si>
  <si>
    <t>W07724.14750</t>
  </si>
  <si>
    <t>N3743.55674</t>
  </si>
  <si>
    <t>W07723.62254</t>
  </si>
  <si>
    <t>N3743.18209</t>
  </si>
  <si>
    <t>W07723.23437</t>
  </si>
  <si>
    <t>N3742.68803</t>
  </si>
  <si>
    <t>W07723.00391</t>
  </si>
  <si>
    <t>N3742.21843</t>
  </si>
  <si>
    <t>W07722.99651</t>
  </si>
  <si>
    <t>N3741.75333</t>
  </si>
  <si>
    <t>W07723.19478</t>
  </si>
  <si>
    <t>N3741.39059</t>
  </si>
  <si>
    <t>W07723.55784</t>
  </si>
  <si>
    <t>N3741.10156</t>
  </si>
  <si>
    <t>W07724.06800</t>
  </si>
  <si>
    <t>N3740.81317</t>
  </si>
  <si>
    <t>W07724.57816</t>
  </si>
  <si>
    <t>N3740.59945</t>
  </si>
  <si>
    <t>W07725.00624</t>
  </si>
  <si>
    <t>N3740.52542</t>
  </si>
  <si>
    <t>W07725.55405</t>
  </si>
  <si>
    <t>N3740.60202</t>
  </si>
  <si>
    <t>W07726.07000</t>
  </si>
  <si>
    <t>N3740.81542</t>
  </si>
  <si>
    <t>W07726.58724</t>
  </si>
  <si>
    <t>W07726.99343</t>
  </si>
  <si>
    <t>N3741.62716</t>
  </si>
  <si>
    <t>W07727.26605</t>
  </si>
  <si>
    <t>N3742.09934</t>
  </si>
  <si>
    <t>W07727.35811</t>
  </si>
  <si>
    <t>N3742.57119</t>
  </si>
  <si>
    <t>W07727.27989</t>
  </si>
  <si>
    <t>N3743.01923</t>
  </si>
  <si>
    <t>W07727.00083</t>
  </si>
  <si>
    <t>N3743.37489</t>
  </si>
  <si>
    <t>W07726.56600</t>
  </si>
  <si>
    <t>N3743.63979</t>
  </si>
  <si>
    <t>W07725.96153</t>
  </si>
  <si>
    <t>N3743.71060</t>
  </si>
  <si>
    <t>W07725.33261</t>
  </si>
  <si>
    <t>N3743.60824</t>
  </si>
  <si>
    <t>W07724.71913</t>
  </si>
  <si>
    <t>N3743.34528</t>
  </si>
  <si>
    <t>W07724.12787</t>
  </si>
  <si>
    <t>N3742.98157</t>
  </si>
  <si>
    <t>W07723.73938</t>
  </si>
  <si>
    <t>N3742.49137</t>
  </si>
  <si>
    <t>W07723.56171</t>
  </si>
  <si>
    <t>N3742.04527</t>
  </si>
  <si>
    <t>W07723.59904</t>
  </si>
  <si>
    <t>N3741.67641</t>
  </si>
  <si>
    <t>W07723.89419</t>
  </si>
  <si>
    <t>N3741.48232</t>
  </si>
  <si>
    <t>W07724.39276</t>
  </si>
  <si>
    <t>N3741.40990</t>
  </si>
  <si>
    <t>W07724.90002</t>
  </si>
  <si>
    <t>N3741.38963</t>
  </si>
  <si>
    <t>W07725.39698</t>
  </si>
  <si>
    <t>N3741.46430</t>
  </si>
  <si>
    <t>W07725.98245</t>
  </si>
  <si>
    <t>N3741.66933</t>
  </si>
  <si>
    <t>W07726.46332</t>
  </si>
  <si>
    <t>N3742.01533</t>
  </si>
  <si>
    <t>W07726.81287</t>
  </si>
  <si>
    <t>N3742.50940</t>
  </si>
  <si>
    <t>W07727.00631</t>
  </si>
  <si>
    <t>N3743.03178</t>
  </si>
  <si>
    <t>W07726.98635</t>
  </si>
  <si>
    <t>N3743.44731</t>
  </si>
  <si>
    <t>W07726.79291</t>
  </si>
  <si>
    <t>N3743.80362</t>
  </si>
  <si>
    <t>W07726.43210</t>
  </si>
  <si>
    <t>N3744.08171</t>
  </si>
  <si>
    <t>W07725.83858</t>
  </si>
  <si>
    <t>N3744.14994</t>
  </si>
  <si>
    <t>W07725.23186</t>
  </si>
  <si>
    <t>N3743.96970</t>
  </si>
  <si>
    <t>W07724.67665</t>
  </si>
  <si>
    <t>N3743.60728</t>
  </si>
  <si>
    <t>W07724.33708</t>
  </si>
  <si>
    <t>N3743.10806</t>
  </si>
  <si>
    <t>W07724.31423</t>
  </si>
  <si>
    <t>N3742.69769</t>
  </si>
  <si>
    <t>W07724.48224</t>
  </si>
  <si>
    <t>N3742.27025</t>
  </si>
  <si>
    <t>W07724.75357</t>
  </si>
  <si>
    <t>N3741.92875</t>
  </si>
  <si>
    <t>W07725.16685</t>
  </si>
  <si>
    <t>N3741.71729</t>
  </si>
  <si>
    <t>W07725.65190</t>
  </si>
  <si>
    <t>N3741.70441</t>
  </si>
  <si>
    <t>W07726.21001</t>
  </si>
  <si>
    <t>N3741.91073</t>
  </si>
  <si>
    <t>W07726.77231</t>
  </si>
  <si>
    <t>N3742.31048</t>
  </si>
  <si>
    <t>W07727.12797</t>
  </si>
  <si>
    <t>N3742.72923</t>
  </si>
  <si>
    <t>W07727.25446</t>
  </si>
  <si>
    <t>N3743.13285</t>
  </si>
  <si>
    <t>W07727.22968</t>
  </si>
  <si>
    <t>N3743.51040</t>
  </si>
  <si>
    <t>W07727.04751</t>
  </si>
  <si>
    <t>N3743.87378</t>
  </si>
  <si>
    <t>W07726.63713</t>
  </si>
  <si>
    <t>N3744.07398</t>
  </si>
  <si>
    <t>W07726.07901</t>
  </si>
  <si>
    <t>N3744.09619</t>
  </si>
  <si>
    <t>W07725.52283</t>
  </si>
  <si>
    <t>N3743.93687</t>
  </si>
  <si>
    <t>W07725.06578</t>
  </si>
  <si>
    <t>N3743.61114</t>
  </si>
  <si>
    <t>W07724.73426</t>
  </si>
  <si>
    <t>W07724.59361</t>
  </si>
  <si>
    <t>N3742.85315</t>
  </si>
  <si>
    <t>W07724.53470</t>
  </si>
  <si>
    <t>N3742.50843</t>
  </si>
  <si>
    <t>W07724.64189</t>
  </si>
  <si>
    <t>N3742.14086</t>
  </si>
  <si>
    <t>W07724.83887</t>
  </si>
  <si>
    <t>N3741.77265</t>
  </si>
  <si>
    <t>W07725.08542</t>
  </si>
  <si>
    <t>N3741.54638</t>
  </si>
  <si>
    <t>W07725.46039</t>
  </si>
  <si>
    <t>N3741.48619</t>
  </si>
  <si>
    <t>W07725.95574</t>
  </si>
  <si>
    <t>N3741.56569</t>
  </si>
  <si>
    <t>W07726.45012</t>
  </si>
  <si>
    <t>N3741.79389</t>
  </si>
  <si>
    <t>W07726.86340</t>
  </si>
  <si>
    <t>N3742.11221</t>
  </si>
  <si>
    <t>W07727.12765</t>
  </si>
  <si>
    <t>N3742.52710</t>
  </si>
  <si>
    <t>W07727.22775</t>
  </si>
  <si>
    <t>N3742.96129</t>
  </si>
  <si>
    <t>W07727.09579</t>
  </si>
  <si>
    <t>N3743.32339</t>
  </si>
  <si>
    <t>W07726.81769</t>
  </si>
  <si>
    <t>N3743.56898</t>
  </si>
  <si>
    <t>W07726.40023</t>
  </si>
  <si>
    <t>N3743.66521</t>
  </si>
  <si>
    <t>W07725.87173</t>
  </si>
  <si>
    <t>N3743.61275</t>
  </si>
  <si>
    <t>W07725.34645</t>
  </si>
  <si>
    <t>N3743.40418</t>
  </si>
  <si>
    <t>W07724.83436</t>
  </si>
  <si>
    <t>N3743.07974</t>
  </si>
  <si>
    <t>W07724.54243</t>
  </si>
  <si>
    <t>N3742.72408</t>
  </si>
  <si>
    <t>W07724.44072</t>
  </si>
  <si>
    <t>N3742.34975</t>
  </si>
  <si>
    <t>W07724.52537</t>
  </si>
  <si>
    <t>N3741.96705</t>
  </si>
  <si>
    <t>W07724.82374</t>
  </si>
  <si>
    <t>N3741.77297</t>
  </si>
  <si>
    <t>W07725.24023</t>
  </si>
  <si>
    <t>N3741.80419</t>
  </si>
  <si>
    <t>W07725.69696</t>
  </si>
  <si>
    <t>N3742.06715</t>
  </si>
  <si>
    <t>W07726.09833</t>
  </si>
  <si>
    <t>N3742.38355</t>
  </si>
  <si>
    <t>W07726.38028</t>
  </si>
  <si>
    <t>N3742.82161</t>
  </si>
  <si>
    <t>W07726.54250</t>
  </si>
  <si>
    <t>N3743.23842</t>
  </si>
  <si>
    <t>W07726.49068</t>
  </si>
  <si>
    <t>N3743.59022</t>
  </si>
  <si>
    <t>W07726.23866</t>
  </si>
  <si>
    <t>N3743.86670</t>
  </si>
  <si>
    <t>W07725.78515</t>
  </si>
  <si>
    <t>N3744.00736</t>
  </si>
  <si>
    <t>W07725.28079</t>
  </si>
  <si>
    <t>N3743.96777</t>
  </si>
  <si>
    <t>W07724.64768</t>
  </si>
  <si>
    <t>N3743.66714</t>
  </si>
  <si>
    <t>W07724.12851</t>
  </si>
  <si>
    <t>N3743.28702</t>
  </si>
  <si>
    <t>W07723.93056</t>
  </si>
  <si>
    <t>N3742.81388</t>
  </si>
  <si>
    <t>W07724.10373</t>
  </si>
  <si>
    <t>N3742.58310</t>
  </si>
  <si>
    <t>W07724.57462</t>
  </si>
  <si>
    <t>N3742.52742</t>
  </si>
  <si>
    <t>W07725.06385</t>
  </si>
  <si>
    <t>N3742.58053</t>
  </si>
  <si>
    <t>W07725.68698</t>
  </si>
  <si>
    <t>N3742.53000</t>
  </si>
  <si>
    <t>W07726.25025</t>
  </si>
  <si>
    <t>N3742.27154</t>
  </si>
  <si>
    <t>W07726.65193</t>
  </si>
  <si>
    <t>N3741.91298</t>
  </si>
  <si>
    <t>W07726.89172</t>
  </si>
  <si>
    <t>N3741.46591</t>
  </si>
  <si>
    <t>W07726.91522</t>
  </si>
  <si>
    <t>N3741.08868</t>
  </si>
  <si>
    <t>W07726.68798</t>
  </si>
  <si>
    <t>N3740.80609</t>
  </si>
  <si>
    <t>W07726.19649</t>
  </si>
  <si>
    <t>N3740.79804</t>
  </si>
  <si>
    <t>W07725.69020</t>
  </si>
  <si>
    <t>N3741.00532</t>
  </si>
  <si>
    <t>W07725.19002</t>
  </si>
  <si>
    <t>N3741.45497</t>
  </si>
  <si>
    <t>W07724.85528</t>
  </si>
  <si>
    <t>W07724.77063</t>
  </si>
  <si>
    <t>N3742.37968</t>
  </si>
  <si>
    <t>W07724.93993</t>
  </si>
  <si>
    <t>N3742.76946</t>
  </si>
  <si>
    <t>W07725.21127</t>
  </si>
  <si>
    <t>N3743.18724</t>
  </si>
  <si>
    <t>W07725.44269</t>
  </si>
  <si>
    <t>N3743.52681</t>
  </si>
  <si>
    <t>W07725.74009</t>
  </si>
  <si>
    <t>N3743.70158</t>
  </si>
  <si>
    <t>W07726.21613</t>
  </si>
  <si>
    <t>N3743.67744</t>
  </si>
  <si>
    <t>W07726.68090</t>
  </si>
  <si>
    <t>N3743.48658</t>
  </si>
  <si>
    <t>W07727.18269</t>
  </si>
  <si>
    <t>N3743.29668</t>
  </si>
  <si>
    <t>W07727.63716</t>
  </si>
  <si>
    <t>N3742.99960</t>
  </si>
  <si>
    <t>W07727.91558</t>
  </si>
  <si>
    <t>N3742.58407</t>
  </si>
  <si>
    <t>W07727.84991</t>
  </si>
  <si>
    <t>N3742.20877</t>
  </si>
  <si>
    <t>W07727.46110</t>
  </si>
  <si>
    <t>N3741.88787</t>
  </si>
  <si>
    <t>W07727.18237</t>
  </si>
  <si>
    <t>N3741.55957</t>
  </si>
  <si>
    <t>W07726.97637</t>
  </si>
  <si>
    <t>N3741.16239</t>
  </si>
  <si>
    <t>W07726.83861</t>
  </si>
  <si>
    <t>N3740.87786</t>
  </si>
  <si>
    <t>W07726.53831</t>
  </si>
  <si>
    <t>N3740.81220</t>
  </si>
  <si>
    <t>W07726.04876</t>
  </si>
  <si>
    <t>N3740.96187</t>
  </si>
  <si>
    <t>W07725.56982</t>
  </si>
  <si>
    <t>N3741.24253</t>
  </si>
  <si>
    <t>W07725.34194</t>
  </si>
  <si>
    <t>N3741.61590</t>
  </si>
  <si>
    <t>W07725.49161</t>
  </si>
  <si>
    <t>N3741.92135</t>
  </si>
  <si>
    <t>W07725.74846</t>
  </si>
  <si>
    <t>N3742.25963</t>
  </si>
  <si>
    <t>W07725.99114</t>
  </si>
  <si>
    <t>N3742.51294</t>
  </si>
  <si>
    <t>W07726.18137</t>
  </si>
  <si>
    <t>N3742.81903</t>
  </si>
  <si>
    <t>W07726.40217</t>
  </si>
  <si>
    <t>N3743.09133</t>
  </si>
  <si>
    <t>W07726.58466</t>
  </si>
  <si>
    <t>N3743.38744</t>
  </si>
  <si>
    <t>W07726.83347</t>
  </si>
  <si>
    <t>N3743.65073</t>
  </si>
  <si>
    <t>W07727.13151</t>
  </si>
  <si>
    <t>N3743.77304</t>
  </si>
  <si>
    <t>W07727.55380</t>
  </si>
  <si>
    <t>N3743.65813</t>
  </si>
  <si>
    <t>W07727.97448</t>
  </si>
  <si>
    <t>N3743.41512</t>
  </si>
  <si>
    <t>W07728.31630</t>
  </si>
  <si>
    <t>N3743.13929</t>
  </si>
  <si>
    <t>W07728.54901</t>
  </si>
  <si>
    <t>N3742.86377</t>
  </si>
  <si>
    <t>W07728.86733</t>
  </si>
  <si>
    <t>N3742.88791</t>
  </si>
  <si>
    <t>W07729.36300</t>
  </si>
  <si>
    <t>N3743.14122</t>
  </si>
  <si>
    <t>W07729.68165</t>
  </si>
  <si>
    <t>N3743.42768</t>
  </si>
  <si>
    <t>W07729.83647</t>
  </si>
  <si>
    <t>N3743.82293</t>
  </si>
  <si>
    <t>W07729.82456</t>
  </si>
  <si>
    <t>N3744.14672</t>
  </si>
  <si>
    <t>W07729.66717</t>
  </si>
  <si>
    <t>N3744.48114</t>
  </si>
  <si>
    <t>W07729.51911</t>
  </si>
  <si>
    <t>N3744.83616</t>
  </si>
  <si>
    <t>W07729.40710</t>
  </si>
  <si>
    <t>N3745.17476</t>
  </si>
  <si>
    <t>W07729.26741</t>
  </si>
  <si>
    <t>N3745.50017</t>
  </si>
  <si>
    <t>W07729.21688</t>
  </si>
  <si>
    <t>N3745.85937</t>
  </si>
  <si>
    <t>W07729.20239</t>
  </si>
  <si>
    <t>N3746.16643</t>
  </si>
  <si>
    <t>W07729.19435</t>
  </si>
  <si>
    <t>N3746.56264</t>
  </si>
  <si>
    <t>W07729.16634</t>
  </si>
  <si>
    <t>N3746.89191</t>
  </si>
  <si>
    <t>W07729.14220</t>
  </si>
  <si>
    <t>N3747.22118</t>
  </si>
  <si>
    <t>W07729.10551</t>
  </si>
  <si>
    <t>N3747.60130</t>
  </si>
  <si>
    <t>W07729.06302</t>
  </si>
  <si>
    <t>N3747.95278</t>
  </si>
  <si>
    <t>W07729.02118</t>
  </si>
  <si>
    <t>N3748.33451</t>
  </si>
  <si>
    <t>W07728.96904</t>
  </si>
  <si>
    <t>N3748.74907</t>
  </si>
  <si>
    <t>W07728.91239</t>
  </si>
  <si>
    <t>N3749.15527</t>
  </si>
  <si>
    <t>W07728.85188</t>
  </si>
  <si>
    <t>N3749.58013</t>
  </si>
  <si>
    <t>W07728.78011</t>
  </si>
  <si>
    <t>N3750.06840</t>
  </si>
  <si>
    <t>W07728.69996</t>
  </si>
  <si>
    <t>N3750.51257</t>
  </si>
  <si>
    <t>W07728.62110</t>
  </si>
  <si>
    <t>N3750.95320</t>
  </si>
  <si>
    <t>W07728.53999</t>
  </si>
  <si>
    <t>N3751.51904</t>
  </si>
  <si>
    <t>W07728.43346</t>
  </si>
  <si>
    <t>N3751.99605</t>
  </si>
  <si>
    <t>W07728.33818</t>
  </si>
  <si>
    <t>N3752.43958</t>
  </si>
  <si>
    <t>W07728.24677</t>
  </si>
  <si>
    <t>N3752.84513</t>
  </si>
  <si>
    <t>W07728.15730</t>
  </si>
  <si>
    <t>N3753.36301</t>
  </si>
  <si>
    <t>W07728.03756</t>
  </si>
  <si>
    <t>N3753.81008</t>
  </si>
  <si>
    <t>W07727.92427</t>
  </si>
  <si>
    <t>N3754.25683</t>
  </si>
  <si>
    <t>W07727.80292</t>
  </si>
  <si>
    <t>N3754.71066</t>
  </si>
  <si>
    <t>W07727.67900</t>
  </si>
  <si>
    <t>N3755.21148</t>
  </si>
  <si>
    <t>W07727.54028</t>
  </si>
  <si>
    <t>N3755.66306</t>
  </si>
  <si>
    <t>W07727.41025</t>
  </si>
  <si>
    <t>N3756.12461</t>
  </si>
  <si>
    <t>W07727.28054</t>
  </si>
  <si>
    <t>N3756.66599</t>
  </si>
  <si>
    <t>W07727.12411</t>
  </si>
  <si>
    <t>N3757.15554</t>
  </si>
  <si>
    <t>W07726.99021</t>
  </si>
  <si>
    <t>N3757.60777</t>
  </si>
  <si>
    <t>W07726.87145</t>
  </si>
  <si>
    <t>N3758.10730</t>
  </si>
  <si>
    <t>W07726.74656</t>
  </si>
  <si>
    <t>N3758.60104</t>
  </si>
  <si>
    <t>W07726.63101</t>
  </si>
  <si>
    <t>N3759.10122</t>
  </si>
  <si>
    <t>W07726.50903</t>
  </si>
  <si>
    <t>N3759.55119</t>
  </si>
  <si>
    <t>W07726.39541</t>
  </si>
  <si>
    <t>N3800.00502</t>
  </si>
  <si>
    <t>W07726.28372</t>
  </si>
  <si>
    <t>N3800.50519</t>
  </si>
  <si>
    <t>W07726.15079</t>
  </si>
  <si>
    <t>N3800.94776</t>
  </si>
  <si>
    <t>W07726.03556</t>
  </si>
  <si>
    <t>N3801.40964</t>
  </si>
  <si>
    <t>W07725.92194</t>
  </si>
  <si>
    <t>N3801.90949</t>
  </si>
  <si>
    <t>W07725.79159</t>
  </si>
  <si>
    <t>N3802.35302</t>
  </si>
  <si>
    <t>W07725.68634</t>
  </si>
  <si>
    <t>N3802.81554</t>
  </si>
  <si>
    <t>W07725.56693</t>
  </si>
  <si>
    <t>N3803.31572</t>
  </si>
  <si>
    <t>W07725.44204</t>
  </si>
  <si>
    <t>N3803.76440</t>
  </si>
  <si>
    <t>W07725.33679</t>
  </si>
  <si>
    <t>N3804.23078</t>
  </si>
  <si>
    <t>W07725.22993</t>
  </si>
  <si>
    <t>N3804.64599</t>
  </si>
  <si>
    <t>W07725.12597</t>
  </si>
  <si>
    <t>N3805.04961</t>
  </si>
  <si>
    <t>W07725.02716</t>
  </si>
  <si>
    <t>N3805.59903</t>
  </si>
  <si>
    <t>W07724.89745</t>
  </si>
  <si>
    <t>N3805.99332</t>
  </si>
  <si>
    <t>W07724.80121</t>
  </si>
  <si>
    <t>N3806.44972</t>
  </si>
  <si>
    <t>W07724.70143</t>
  </si>
  <si>
    <t>N3806.95891</t>
  </si>
  <si>
    <t>W07724.58813</t>
  </si>
  <si>
    <t>N3807.39826</t>
  </si>
  <si>
    <t>W07724.48771</t>
  </si>
  <si>
    <t>N3807.86464</t>
  </si>
  <si>
    <t>W07724.37377</t>
  </si>
  <si>
    <t>N3808.36063</t>
  </si>
  <si>
    <t>W07724.25533</t>
  </si>
  <si>
    <t>N3808.78196</t>
  </si>
  <si>
    <t>W07724.15297</t>
  </si>
  <si>
    <t>N3809.24930</t>
  </si>
  <si>
    <t>W07724.03517</t>
  </si>
  <si>
    <t>N3809.80774</t>
  </si>
  <si>
    <t>W07723.89838</t>
  </si>
  <si>
    <t>N3810.22359</t>
  </si>
  <si>
    <t>W07723.79055</t>
  </si>
  <si>
    <t>N3810.72795</t>
  </si>
  <si>
    <t>W07723.66213</t>
  </si>
  <si>
    <t>N3811.18049</t>
  </si>
  <si>
    <t>W07723.54690</t>
  </si>
  <si>
    <t>N3811.67842</t>
  </si>
  <si>
    <t>W07723.42009</t>
  </si>
  <si>
    <t>N3812.13450</t>
  </si>
  <si>
    <t>W07723.30389</t>
  </si>
  <si>
    <t>N3812.59252</t>
  </si>
  <si>
    <t>W07723.18609</t>
  </si>
  <si>
    <t>N3813.05214</t>
  </si>
  <si>
    <t>W07723.06636</t>
  </si>
  <si>
    <t>N3813.54846</t>
  </si>
  <si>
    <t>W07722.94244</t>
  </si>
  <si>
    <t>N3814.01130</t>
  </si>
  <si>
    <t>W07722.82560</t>
  </si>
  <si>
    <t>N3814.45257</t>
  </si>
  <si>
    <t>W07722.71230</t>
  </si>
  <si>
    <t>N3814.86038</t>
  </si>
  <si>
    <t>W07722.61381</t>
  </si>
  <si>
    <t>N3815.31002</t>
  </si>
  <si>
    <t>W07722.50728</t>
  </si>
  <si>
    <t>N3815.76707</t>
  </si>
  <si>
    <t>W07722.40267</t>
  </si>
  <si>
    <t>N3816.25277</t>
  </si>
  <si>
    <t>W07722.27650</t>
  </si>
  <si>
    <t>N3816.73975</t>
  </si>
  <si>
    <t>W07722.14582</t>
  </si>
  <si>
    <t>N3817.27147</t>
  </si>
  <si>
    <t>W07722.00259</t>
  </si>
  <si>
    <t>N3817.71983</t>
  </si>
  <si>
    <t>W07721.88382</t>
  </si>
  <si>
    <t>N3818.12505</t>
  </si>
  <si>
    <t>W07721.77857</t>
  </si>
  <si>
    <t>N3818.58500</t>
  </si>
  <si>
    <t>W07721.66721</t>
  </si>
  <si>
    <t>N3818.99345</t>
  </si>
  <si>
    <t>W07721.56904</t>
  </si>
  <si>
    <t>N3819.51648</t>
  </si>
  <si>
    <t>W07721.44931</t>
  </si>
  <si>
    <t>N3819.96580</t>
  </si>
  <si>
    <t>W07721.35114</t>
  </si>
  <si>
    <t>N3820.36652</t>
  </si>
  <si>
    <t>W07721.26198</t>
  </si>
  <si>
    <t>N3820.81778</t>
  </si>
  <si>
    <t>W07721.16671</t>
  </si>
  <si>
    <t>N3821.28126</t>
  </si>
  <si>
    <t>W07721.10781</t>
  </si>
  <si>
    <t>N3821.73348</t>
  </si>
  <si>
    <t>W07721.12551</t>
  </si>
  <si>
    <t>N3822.19311</t>
  </si>
  <si>
    <t>W07721.16349</t>
  </si>
  <si>
    <t>N3822.68395</t>
  </si>
  <si>
    <t>W07721.21982</t>
  </si>
  <si>
    <t>N3823.14197</t>
  </si>
  <si>
    <t>W07721.26488</t>
  </si>
  <si>
    <t>N3823.60030</t>
  </si>
  <si>
    <t>W07721.30028</t>
  </si>
  <si>
    <t>N3824.09243</t>
  </si>
  <si>
    <t>W07721.33891</t>
  </si>
  <si>
    <t>N3824.55109</t>
  </si>
  <si>
    <t>W07721.36755</t>
  </si>
  <si>
    <t>N3825.05127</t>
  </si>
  <si>
    <t>W07721.36305</t>
  </si>
  <si>
    <t>N3825.46744</t>
  </si>
  <si>
    <t>W07721.32796</t>
  </si>
  <si>
    <t>N3825.92127</t>
  </si>
  <si>
    <t>W07721.28258</t>
  </si>
  <si>
    <t>N3826.37671</t>
  </si>
  <si>
    <t>W07721.23430</t>
  </si>
  <si>
    <t>N3826.82764</t>
  </si>
  <si>
    <t>W07721.18345</t>
  </si>
  <si>
    <t>N3827.32138</t>
  </si>
  <si>
    <t>W07721.12519</t>
  </si>
  <si>
    <t>N3827.77843</t>
  </si>
  <si>
    <t>W07721.06049</t>
  </si>
  <si>
    <t>N3828.26413</t>
  </si>
  <si>
    <t>W07720.97520</t>
  </si>
  <si>
    <t>N3828.71603</t>
  </si>
  <si>
    <t>W07720.88411</t>
  </si>
  <si>
    <t>N3829.16020</t>
  </si>
  <si>
    <t>W07720.79849</t>
  </si>
  <si>
    <t>N3829.64879</t>
  </si>
  <si>
    <t>W07720.71159</t>
  </si>
  <si>
    <t>N3830.10133</t>
  </si>
  <si>
    <t>W07720.62694</t>
  </si>
  <si>
    <t>N3830.53778</t>
  </si>
  <si>
    <t>W07720.54937</t>
  </si>
  <si>
    <t>N3831.02766</t>
  </si>
  <si>
    <t>W07720.46697</t>
  </si>
  <si>
    <t>N3831.47731</t>
  </si>
  <si>
    <t>W07720.39681</t>
  </si>
  <si>
    <t>N3831.96912</t>
  </si>
  <si>
    <t>W07720.32053</t>
  </si>
  <si>
    <t>N3832.40589</t>
  </si>
  <si>
    <t>W07720.25229</t>
  </si>
  <si>
    <t>N3832.84620</t>
  </si>
  <si>
    <t>W07720.18695</t>
  </si>
  <si>
    <t>N3833.30711</t>
  </si>
  <si>
    <t>W07720.12451</t>
  </si>
  <si>
    <t>N3833.75675</t>
  </si>
  <si>
    <t>W07720.06078</t>
  </si>
  <si>
    <t>N3834.25983</t>
  </si>
  <si>
    <t>W07719.98675</t>
  </si>
  <si>
    <t>N3834.71881</t>
  </si>
  <si>
    <t>W07719.91465</t>
  </si>
  <si>
    <t>N3835.20804</t>
  </si>
  <si>
    <t>W07719.83998</t>
  </si>
  <si>
    <t>N3835.66413</t>
  </si>
  <si>
    <t>W07719.77979</t>
  </si>
  <si>
    <t>N3836.12311</t>
  </si>
  <si>
    <t>W07719.71381</t>
  </si>
  <si>
    <t>N3836.57179</t>
  </si>
  <si>
    <t>W07719.64944</t>
  </si>
  <si>
    <t>N3837.07390</t>
  </si>
  <si>
    <t>W07719.57830</t>
  </si>
  <si>
    <t>N3837.52225</t>
  </si>
  <si>
    <t>W07719.51618</t>
  </si>
  <si>
    <t>N3837.98284</t>
  </si>
  <si>
    <t>W07719.45117</t>
  </si>
  <si>
    <t>N3838.43635</t>
  </si>
  <si>
    <t>W07719.38808</t>
  </si>
  <si>
    <t>N3838.92172</t>
  </si>
  <si>
    <t>W07719.32307</t>
  </si>
  <si>
    <t>N3839.43124</t>
  </si>
  <si>
    <t>W07719.24646</t>
  </si>
  <si>
    <t>N3839.88828</t>
  </si>
  <si>
    <t>W07719.17404</t>
  </si>
  <si>
    <t>N3840.29319</t>
  </si>
  <si>
    <t>W07719.11224</t>
  </si>
  <si>
    <t>N3840.79433</t>
  </si>
  <si>
    <t>W07719.03371</t>
  </si>
  <si>
    <t>N3841.24816</t>
  </si>
  <si>
    <t>W07718.96354</t>
  </si>
  <si>
    <t>N3841.65822</t>
  </si>
  <si>
    <t>W07718.90078</t>
  </si>
  <si>
    <t>N3842.12557</t>
  </si>
  <si>
    <t>W07718.83158</t>
  </si>
  <si>
    <t>N3842.61995</t>
  </si>
  <si>
    <t>W07718.75240</t>
  </si>
  <si>
    <t>N3843.06863</t>
  </si>
  <si>
    <t>W07718.68191</t>
  </si>
  <si>
    <t>N3843.53534</t>
  </si>
  <si>
    <t>W07718.61078</t>
  </si>
  <si>
    <t>N3843.93831</t>
  </si>
  <si>
    <t>W07718.54480</t>
  </si>
  <si>
    <t>N3844.38892</t>
  </si>
  <si>
    <t>W07718.47334</t>
  </si>
  <si>
    <t>N3844.85337</t>
  </si>
  <si>
    <t>W07718.39802</t>
  </si>
  <si>
    <t>N3845.29916</t>
  </si>
  <si>
    <t>W07718.32657</t>
  </si>
  <si>
    <t>N3845.79644</t>
  </si>
  <si>
    <t>W07718.24804</t>
  </si>
  <si>
    <t>N3846.24512</t>
  </si>
  <si>
    <t>W07718.17916</t>
  </si>
  <si>
    <t>N3846.73950</t>
  </si>
  <si>
    <t>W07718.10867</t>
  </si>
  <si>
    <t>N3847.21458</t>
  </si>
  <si>
    <t>W07718.04075</t>
  </si>
  <si>
    <t>N3847.68997</t>
  </si>
  <si>
    <t>W07717.97284</t>
  </si>
  <si>
    <t>N3848.15185</t>
  </si>
  <si>
    <t>W07717.90010</t>
  </si>
  <si>
    <t>N3848.67263</t>
  </si>
  <si>
    <t>W07717.81802</t>
  </si>
  <si>
    <t>N3849.10457</t>
  </si>
  <si>
    <t>W07717.74754</t>
  </si>
  <si>
    <t>N3849.75377</t>
  </si>
  <si>
    <t>W07717.64583</t>
  </si>
  <si>
    <t>N3850.35856</t>
  </si>
  <si>
    <t>W07717.54862</t>
  </si>
  <si>
    <t>N3850.88159</t>
  </si>
  <si>
    <t>W07717.45399</t>
  </si>
  <si>
    <t>N3851.35344</t>
  </si>
  <si>
    <t>W07717.36967</t>
  </si>
  <si>
    <t>N3851.99749</t>
  </si>
  <si>
    <t>W07717.26023</t>
  </si>
  <si>
    <t>N3852.51602</t>
  </si>
  <si>
    <t>W07717.18041</t>
  </si>
  <si>
    <t>N3852.98916</t>
  </si>
  <si>
    <t>W07717.10670</t>
  </si>
  <si>
    <t>N3853.50833</t>
  </si>
  <si>
    <t>W07717.02591</t>
  </si>
  <si>
    <t>N3853.97793</t>
  </si>
  <si>
    <t>W07716.94802</t>
  </si>
  <si>
    <t>N3854.48744</t>
  </si>
  <si>
    <t>W07716.86434</t>
  </si>
  <si>
    <t>N3854.95801</t>
  </si>
  <si>
    <t>W07716.78934</t>
  </si>
  <si>
    <t>N3855.42890</t>
  </si>
  <si>
    <t>W07716.71853</t>
  </si>
  <si>
    <t>N3855.89560</t>
  </si>
  <si>
    <t>W07716.64676</t>
  </si>
  <si>
    <t>N3856.37454</t>
  </si>
  <si>
    <t>W07716.39763</t>
  </si>
  <si>
    <t>N3856.69286</t>
  </si>
  <si>
    <t>W07715.95410</t>
  </si>
  <si>
    <t>N3856.89081</t>
  </si>
  <si>
    <t>W07715.44588</t>
  </si>
  <si>
    <t>N3857.06622</t>
  </si>
  <si>
    <t>W07714.86974</t>
  </si>
  <si>
    <t>N3857.21235</t>
  </si>
  <si>
    <t>W07714.33641</t>
  </si>
  <si>
    <t>N3857.37393</t>
  </si>
  <si>
    <t>W07713.74868</t>
  </si>
  <si>
    <t>N3857.51555</t>
  </si>
  <si>
    <t>W07713.22276</t>
  </si>
  <si>
    <t>N3857.66264</t>
  </si>
  <si>
    <t>W07712.68589</t>
  </si>
  <si>
    <t>N3857.80973</t>
  </si>
  <si>
    <t>W07712.14741</t>
  </si>
  <si>
    <t>N3857.95618</t>
  </si>
  <si>
    <t>W07711.62019</t>
  </si>
  <si>
    <t>N3858.11454</t>
  </si>
  <si>
    <t>W07711.01701</t>
  </si>
  <si>
    <t>N3858.26099</t>
  </si>
  <si>
    <t>W07710.47435</t>
  </si>
  <si>
    <t>N3858.41226</t>
  </si>
  <si>
    <t>W07709.92847</t>
  </si>
  <si>
    <t>N3858.59251</t>
  </si>
  <si>
    <t>W07709.28055</t>
  </si>
  <si>
    <t>N3858.75602</t>
  </si>
  <si>
    <t>W07708.68381</t>
  </si>
  <si>
    <t>N3858.90922</t>
  </si>
  <si>
    <t>W07708.14051</t>
  </si>
  <si>
    <t>N3859.06307</t>
  </si>
  <si>
    <t>W07707.57950</t>
  </si>
  <si>
    <t>N3859.22111</t>
  </si>
  <si>
    <t>W07707.00883</t>
  </si>
  <si>
    <t>N3859.36048</t>
  </si>
  <si>
    <t>W07706.44492</t>
  </si>
  <si>
    <t>N3859.45704</t>
  </si>
  <si>
    <t>W07705.81889</t>
  </si>
  <si>
    <t>N3859.45575</t>
  </si>
  <si>
    <t>W07705.20735</t>
  </si>
  <si>
    <t>N3859.43579</t>
  </si>
  <si>
    <t>W07704.54881</t>
  </si>
  <si>
    <t>N3859.38397</t>
  </si>
  <si>
    <t>W07703.89865</t>
  </si>
  <si>
    <t>N3859.31767</t>
  </si>
  <si>
    <t>W07703.30094</t>
  </si>
  <si>
    <t>N3859.24268</t>
  </si>
  <si>
    <t>W07702.69680</t>
  </si>
  <si>
    <t>N3859.16897</t>
  </si>
  <si>
    <t>W07702.09652</t>
  </si>
  <si>
    <t>N3859.06983</t>
  </si>
  <si>
    <t>W07701.28381</t>
  </si>
  <si>
    <t>N3858.99420</t>
  </si>
  <si>
    <t>W07700.65296</t>
  </si>
  <si>
    <t>N3858.93658</t>
  </si>
  <si>
    <t>W07700.05976</t>
  </si>
  <si>
    <t>N3858.87382</t>
  </si>
  <si>
    <t>W07659.45079</t>
  </si>
  <si>
    <t>N3858.81299</t>
  </si>
  <si>
    <t>W07658.86275</t>
  </si>
  <si>
    <t>N3858.77565</t>
  </si>
  <si>
    <t>W07658.34937</t>
  </si>
  <si>
    <t>N3858.74089</t>
  </si>
  <si>
    <t>W07657.74748</t>
  </si>
  <si>
    <t>N3858.70194</t>
  </si>
  <si>
    <t>W07657.10247</t>
  </si>
  <si>
    <t>N3858.55453</t>
  </si>
  <si>
    <t>W07656.60518</t>
  </si>
  <si>
    <t>N3858.22268</t>
  </si>
  <si>
    <t>W07656.13011</t>
  </si>
  <si>
    <t>N3857.82937</t>
  </si>
  <si>
    <t>W07655.82080</t>
  </si>
  <si>
    <t>N3857.44860</t>
  </si>
  <si>
    <t>W07655.53595</t>
  </si>
  <si>
    <t>N3857.11322</t>
  </si>
  <si>
    <t>W07655.23500</t>
  </si>
  <si>
    <t>N3856.91784</t>
  </si>
  <si>
    <t>W07654.72195</t>
  </si>
  <si>
    <t>N3857.03597</t>
  </si>
  <si>
    <t>W07654.22628</t>
  </si>
  <si>
    <t>N3857.33369</t>
  </si>
  <si>
    <t>W07653.93660</t>
  </si>
  <si>
    <t>N3857.68453</t>
  </si>
  <si>
    <t>W07654.05022</t>
  </si>
  <si>
    <t>N3857.98965</t>
  </si>
  <si>
    <t>W07654.33443</t>
  </si>
  <si>
    <t>N3858.19211</t>
  </si>
  <si>
    <t>W07654.60898</t>
  </si>
  <si>
    <t>N3858.43608</t>
  </si>
  <si>
    <t>W07654.87387</t>
  </si>
  <si>
    <t>N3858.63467</t>
  </si>
  <si>
    <t>W07655.10433</t>
  </si>
  <si>
    <t>N3858.80623</t>
  </si>
  <si>
    <t>W07655.30260</t>
  </si>
  <si>
    <t>N3858.91759</t>
  </si>
  <si>
    <t>W07655.45162</t>
  </si>
  <si>
    <t>N3858.98100</t>
  </si>
  <si>
    <t>W07655.51149</t>
  </si>
  <si>
    <t>N3858.99162</t>
  </si>
  <si>
    <t>W07655.56009</t>
  </si>
  <si>
    <t>N3858.97521</t>
  </si>
  <si>
    <t>W07655.54754</t>
  </si>
  <si>
    <t>N3858.94849</t>
  </si>
  <si>
    <t>N3858.90890</t>
  </si>
  <si>
    <t>W07655.45999</t>
  </si>
  <si>
    <t>N3858.88154</t>
  </si>
  <si>
    <t>W07655.45516</t>
  </si>
  <si>
    <t>N3858.86963</t>
  </si>
  <si>
    <t>W07655.44872</t>
  </si>
  <si>
    <t>N3858.84292</t>
  </si>
  <si>
    <t>W07655.41718</t>
  </si>
  <si>
    <t>N3858.82361</t>
  </si>
  <si>
    <t>W07655.39079</t>
  </si>
  <si>
    <t>N3858.81556</t>
  </si>
  <si>
    <t>W07655.38210</t>
  </si>
  <si>
    <t>N3858.78756</t>
  </si>
  <si>
    <t>W07655.34766</t>
  </si>
  <si>
    <t>N3858.79013</t>
  </si>
  <si>
    <t>W07655.37148</t>
  </si>
  <si>
    <t>N3858.79045</t>
  </si>
  <si>
    <t>W07655.37115</t>
  </si>
  <si>
    <t>W07655.37276</t>
  </si>
  <si>
    <t>N3858.78885</t>
  </si>
  <si>
    <t>N3858.78724</t>
  </si>
  <si>
    <t>W07655.36987</t>
  </si>
  <si>
    <t>W07655.36472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</si>
  <si>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</si>
  <si>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</si>
  <si>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</si>
  <si>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</si>
  <si>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</si>
  <si>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START:flight60.txt</t>
  </si>
  <si>
    <t>RAMMPP 2001 Study RF-60 Flight Notes 08/09/2001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</si>
  <si>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</si>
  <si>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</si>
  <si>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</si>
  <si>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</si>
  <si>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1150   Ground power on TEI instruments.  </t>
  </si>
  <si>
    <t xml:space="preserve">       TEI thumbwheels: TEI 48 ZERO 460, RANGE 22, RUN, TIME 00</t>
  </si>
  <si>
    <t xml:space="preserve">                        TEI 43 RANGE 500, ZERO, REMOTE</t>
  </si>
  <si>
    <t xml:space="preserve">                        TEI 49 SPAN 500, P/T on, OFFSET 59</t>
  </si>
  <si>
    <t>1238   Set PSAP DAS = GPS-90  RUSTRAK DAS = GPS-90 + 00:00:10</t>
  </si>
  <si>
    <t>1300   RIC Altimeter 30.01"Hg</t>
  </si>
  <si>
    <t>1315   Engine on.</t>
  </si>
  <si>
    <t xml:space="preserve">1316   Research power on.  </t>
  </si>
  <si>
    <t>1318   GPS-90 on.  Rustrak on.</t>
  </si>
  <si>
    <t>131830 PSAP pump on.  PSAP DAS on.</t>
  </si>
  <si>
    <t>1322   Start Neph program.</t>
  </si>
  <si>
    <t>1323   Restart PSAP DAS</t>
  </si>
  <si>
    <t xml:space="preserve">132415 Start TEI 48, 43 pumps early.  TEIS in zero mode since we have </t>
  </si>
  <si>
    <t xml:space="preserve">       a short ferry to FCI.</t>
  </si>
  <si>
    <t>132620 Take off rnwy 16 RIC.  TEI 49 pump on.</t>
  </si>
  <si>
    <t xml:space="preserve">1327   Poor GPS coverage.  Status: 56.8%; 1028.2mbarind; </t>
  </si>
  <si>
    <t xml:space="preserve">       0.251V(1.3ppbvSO2); 5V(ZERO); 30.1C; 42.1ppbvO3; </t>
  </si>
  <si>
    <t xml:space="preserve">       3.957V(1.98ppmvCO).</t>
  </si>
  <si>
    <t>1329   GPS recovered now.</t>
  </si>
  <si>
    <t xml:space="preserve">1334   Fly FCI pattern one cycle for a little extra time to </t>
  </si>
  <si>
    <t xml:space="preserve">       stabilize TEI zeros.</t>
  </si>
  <si>
    <t>133525 TEI zeros off in FCI pattern.</t>
  </si>
  <si>
    <t xml:space="preserve">133828*Low pass to ~15 ft AGL rnwy 15 FCI.  Nav/timefix mid-field.  </t>
  </si>
  <si>
    <t xml:space="preserve">       Climb @ 300ft/min up to 9.5 Kft over FCI.</t>
  </si>
  <si>
    <t>134015 @1.0Kft over FCI O3 ~39 ppbv.</t>
  </si>
  <si>
    <t>134130 @1.5Kft over FCI O3 ~59</t>
  </si>
  <si>
    <t>134330 @2.0Kft over FCI O3 ~55</t>
  </si>
  <si>
    <t>134445 @2.5Kft over FCI O3 ~50</t>
  </si>
  <si>
    <t>134620 @3.0Kft over FCI O3 ~57</t>
  </si>
  <si>
    <t>134740 @3.5Kft over FCI O3 ~50 (haze layer here?)</t>
  </si>
  <si>
    <t>134900 @4.0Kft over FCI O3 ~63</t>
  </si>
  <si>
    <t>135030 @4.5Kft over FCI O3 ~56</t>
  </si>
  <si>
    <t>135215 @5.0Kft over FCI O3 ~68</t>
  </si>
  <si>
    <t>135330 @5.5Kft over FCI O3 ~49</t>
  </si>
  <si>
    <t>135610 @6.5Kft over FCI O3 ~52</t>
  </si>
  <si>
    <t>135730 @7.0Kft over FCI O3 ~44</t>
  </si>
  <si>
    <t>135855 @7.5Kft over FCI O3 ~47</t>
  </si>
  <si>
    <t>135955 @8.0Kft over FCI O3 ~47</t>
  </si>
  <si>
    <t>140210 @8.5Kft over FCI O3 ~43</t>
  </si>
  <si>
    <t>1403   O3 is a bit noisy in this profile.</t>
  </si>
  <si>
    <t>140410 @9.0Kft over FCI O3 ~38</t>
  </si>
  <si>
    <t>140600 @9.5Kft over FCI O3 ~42</t>
  </si>
  <si>
    <t>140620 TEI zeros on @ 9.5Kft.  Head direct OFP.</t>
  </si>
  <si>
    <t xml:space="preserve">1407   Status @ 9.5Kft: 37.7; 749.9; 0.142(0.7); 5; 12.1; 35.6; </t>
  </si>
  <si>
    <t xml:space="preserve">       5.00(2.48)</t>
  </si>
  <si>
    <t xml:space="preserve">       </t>
  </si>
  <si>
    <t xml:space="preserve">       current wx in RIC area: clear.  few (20%) high Ci clouds.</t>
  </si>
  <si>
    <t xml:space="preserve">       Moderate PBL haze with visibility ~5 mi</t>
  </si>
  <si>
    <t>141230 TEI zeros off @9.5Kft direct OFP.</t>
  </si>
  <si>
    <t>141400 Start descent @ 300ft/min over OFP.</t>
  </si>
  <si>
    <t>141645 @9.0Kft over OFP O3 ~46ppbv</t>
  </si>
  <si>
    <t>141855 @8.5Kft over OFP O3 ~53</t>
  </si>
  <si>
    <t>142055 @8.0Kft over OFP O3 ~52</t>
  </si>
  <si>
    <t>142215 @7.5Kft over OFP O3 ~50</t>
  </si>
  <si>
    <t>142335 @7.0Kft over OFP O3 ~53</t>
  </si>
  <si>
    <t>142520 @6.5Kft over OFP O3 ~54</t>
  </si>
  <si>
    <t>142705 @6.0Kft over OFP O3 ~54</t>
  </si>
  <si>
    <t>142840 @5.5Kft over OFP O3 ~53</t>
  </si>
  <si>
    <t>143005 @5.0Kft over OFP O3 ~54</t>
  </si>
  <si>
    <t>143135 @4.5Kft over OFP O3 ~60</t>
  </si>
  <si>
    <t>143315 @4.0Kft over OFP O3 ~65</t>
  </si>
  <si>
    <t>143430 @3.5Kft over OFP O3 ~67</t>
  </si>
  <si>
    <t>1435   Holding @ 3.5Kft for traffic inbound to RIC. O3 ~70ppbv.</t>
  </si>
  <si>
    <t>1441   resume descent</t>
  </si>
  <si>
    <t>144250 @3.0Kft over OFP O3 ~80</t>
  </si>
  <si>
    <t>144445 @2.5Kft over OFP O3 ~79</t>
  </si>
  <si>
    <t>144600 @2.0Kft over OFP O3 ~70</t>
  </si>
  <si>
    <t>144705 @1.5Kft over OFP O3 ~69</t>
  </si>
  <si>
    <t xml:space="preserve">144913*Low pass to ~15ft rnwy 34 OFP.  Nav/time fix mid-field (may </t>
  </si>
  <si>
    <t xml:space="preserve">       have hit the event marker twice).</t>
  </si>
  <si>
    <t>145005 TEI zeros on.</t>
  </si>
  <si>
    <t xml:space="preserve">1451   Climb to 2.5Kft direct BRV (Brooke VOR) to avoid Hill </t>
  </si>
  <si>
    <t xml:space="preserve">       restricted area R-6601</t>
  </si>
  <si>
    <t xml:space="preserve">1455   Level @2.5Kft direct BRV.  Status: 59.2; 970.2; 0.145(0.7); 5; </t>
  </si>
  <si>
    <t xml:space="preserve">       71.4; 4.025(2.02).</t>
  </si>
  <si>
    <t>145530 PSAP DAS crashed again.</t>
  </si>
  <si>
    <t>1456   Restart PSAP DAS</t>
  </si>
  <si>
    <t>145730 TEI zeros off @2.5Kft direct BRV.</t>
  </si>
  <si>
    <t xml:space="preserve">1500   Need to restart PSAP again.  Need to look at these startup </t>
  </si>
  <si>
    <t xml:space="preserve">       crashes in the lab later.</t>
  </si>
  <si>
    <t xml:space="preserve">1510   Will have to take an indirect route through the </t>
  </si>
  <si>
    <t xml:space="preserve">       Washington-Baltimore Class-B.</t>
  </si>
  <si>
    <t>1517   Descending to 1.5Kft.</t>
  </si>
  <si>
    <t>1520   @2.0Kft O3 ~82ppbv</t>
  </si>
  <si>
    <t>1521   Routed direct CGS @2.0Kft</t>
  </si>
  <si>
    <t>1522   Washington altimeter 29.98</t>
  </si>
  <si>
    <t>152300 TEI zeros on @2.0Kft direct CGS</t>
  </si>
  <si>
    <t>152330*Time fix</t>
  </si>
  <si>
    <t>1524   Conclude PSAP DAS.</t>
  </si>
  <si>
    <t>1525   Conclude Neph DAS. PSAP pump off.  CGS altimeter 29.98</t>
  </si>
  <si>
    <t>153025 Land rnwy 33 CGS.  TEI pumps off.  Taxi</t>
  </si>
  <si>
    <t>153130 rustrak off</t>
  </si>
  <si>
    <t>153145 research power off</t>
  </si>
  <si>
    <t>1532   GPS-90 off</t>
  </si>
  <si>
    <t>1533   engine off</t>
  </si>
  <si>
    <t>Raw Data Files:</t>
  </si>
  <si>
    <t>GPS    01080960.trk</t>
  </si>
  <si>
    <t>DAS    1080960x.dta (x: 1=RH,2=Pr,3=SO2,4=Mode,5=T,7=O3,8=CO)</t>
  </si>
  <si>
    <t>PSAP   12211323.psp</t>
  </si>
  <si>
    <t xml:space="preserve">       12211459.psp</t>
  </si>
  <si>
    <t>NEPH   01080960.dat</t>
  </si>
  <si>
    <t>END: flight60.txt</t>
  </si>
  <si>
    <t>Latest Revision: 01/07/2002</t>
  </si>
  <si>
    <t>RF-60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</si>
</sst>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2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RF-60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Data!$D$9:$D$809</c:f>
              <c:strCache>
                <c:ptCount val="801"/>
                <c:pt idx="0">
                  <c:v>0.5542824074074074</c:v>
                </c:pt>
                <c:pt idx="1">
                  <c:v>0.5543981481481481</c:v>
                </c:pt>
                <c:pt idx="2">
                  <c:v>0.554513872</c:v>
                </c:pt>
                <c:pt idx="3">
                  <c:v>0.554629624</c:v>
                </c:pt>
                <c:pt idx="4">
                  <c:v>0.554745376</c:v>
                </c:pt>
                <c:pt idx="5">
                  <c:v>0.554861128</c:v>
                </c:pt>
                <c:pt idx="6">
                  <c:v>0.554976881</c:v>
                </c:pt>
                <c:pt idx="7">
                  <c:v>0.555092573</c:v>
                </c:pt>
                <c:pt idx="8">
                  <c:v>0.555208325</c:v>
                </c:pt>
                <c:pt idx="9">
                  <c:v>0.555324078</c:v>
                </c:pt>
                <c:pt idx="10">
                  <c:v>0.55543983</c:v>
                </c:pt>
                <c:pt idx="11">
                  <c:v>0.555555582</c:v>
                </c:pt>
                <c:pt idx="12">
                  <c:v>0.555671275</c:v>
                </c:pt>
                <c:pt idx="13">
                  <c:v>0.555787027</c:v>
                </c:pt>
                <c:pt idx="14">
                  <c:v>0.555902779</c:v>
                </c:pt>
                <c:pt idx="15">
                  <c:v>0.556018531</c:v>
                </c:pt>
                <c:pt idx="16">
                  <c:v>0.556134284</c:v>
                </c:pt>
                <c:pt idx="17">
                  <c:v>0.556249976</c:v>
                </c:pt>
                <c:pt idx="18">
                  <c:v>0.556365728</c:v>
                </c:pt>
                <c:pt idx="19">
                  <c:v>0.556481481</c:v>
                </c:pt>
                <c:pt idx="20">
                  <c:v>0.556597233</c:v>
                </c:pt>
                <c:pt idx="21">
                  <c:v>0.556712985</c:v>
                </c:pt>
                <c:pt idx="22">
                  <c:v>0.556828678</c:v>
                </c:pt>
                <c:pt idx="23">
                  <c:v>0.55694443</c:v>
                </c:pt>
                <c:pt idx="24">
                  <c:v>0.557060182</c:v>
                </c:pt>
                <c:pt idx="25">
                  <c:v>0.557175934</c:v>
                </c:pt>
                <c:pt idx="26">
                  <c:v>0.557291687</c:v>
                </c:pt>
                <c:pt idx="27">
                  <c:v>0.557407379</c:v>
                </c:pt>
                <c:pt idx="28">
                  <c:v>0.557523131</c:v>
                </c:pt>
                <c:pt idx="29">
                  <c:v>0.557638884</c:v>
                </c:pt>
                <c:pt idx="30">
                  <c:v>0.557754636</c:v>
                </c:pt>
                <c:pt idx="31">
                  <c:v>0.557870388</c:v>
                </c:pt>
                <c:pt idx="32">
                  <c:v>0.55798614</c:v>
                </c:pt>
                <c:pt idx="33">
                  <c:v>0.558101833</c:v>
                </c:pt>
                <c:pt idx="34">
                  <c:v>0.558217585</c:v>
                </c:pt>
                <c:pt idx="35">
                  <c:v>0.558333337</c:v>
                </c:pt>
                <c:pt idx="36">
                  <c:v>0.55844909</c:v>
                </c:pt>
                <c:pt idx="37">
                  <c:v>0.558564842</c:v>
                </c:pt>
                <c:pt idx="38">
                  <c:v>0.558680534</c:v>
                </c:pt>
                <c:pt idx="39">
                  <c:v>0.558796287</c:v>
                </c:pt>
                <c:pt idx="40">
                  <c:v>0.558912039</c:v>
                </c:pt>
                <c:pt idx="41">
                  <c:v>0.559027791</c:v>
                </c:pt>
                <c:pt idx="42">
                  <c:v>0.559143543</c:v>
                </c:pt>
                <c:pt idx="43">
                  <c:v>0.559259236</c:v>
                </c:pt>
                <c:pt idx="44">
                  <c:v>0.559374988</c:v>
                </c:pt>
                <c:pt idx="45">
                  <c:v>0.55949074</c:v>
                </c:pt>
                <c:pt idx="46">
                  <c:v>0.559606493</c:v>
                </c:pt>
                <c:pt idx="47">
                  <c:v>0.559722245</c:v>
                </c:pt>
                <c:pt idx="48">
                  <c:v>0.559837937</c:v>
                </c:pt>
                <c:pt idx="49">
                  <c:v>0.55995369</c:v>
                </c:pt>
                <c:pt idx="50">
                  <c:v>0.560069442</c:v>
                </c:pt>
                <c:pt idx="51">
                  <c:v>0.560185194</c:v>
                </c:pt>
                <c:pt idx="52">
                  <c:v>0.560300946</c:v>
                </c:pt>
                <c:pt idx="53">
                  <c:v>0.560416639</c:v>
                </c:pt>
                <c:pt idx="54">
                  <c:v>0.560532391</c:v>
                </c:pt>
                <c:pt idx="55">
                  <c:v>0.560648143</c:v>
                </c:pt>
                <c:pt idx="56">
                  <c:v>0.560763896</c:v>
                </c:pt>
                <c:pt idx="57">
                  <c:v>0.560879648</c:v>
                </c:pt>
                <c:pt idx="58">
                  <c:v>0.5609954</c:v>
                </c:pt>
                <c:pt idx="59">
                  <c:v>0.561111093</c:v>
                </c:pt>
                <c:pt idx="60">
                  <c:v>0.561226845</c:v>
                </c:pt>
                <c:pt idx="61">
                  <c:v>0.561342597</c:v>
                </c:pt>
                <c:pt idx="62">
                  <c:v>0.561458349</c:v>
                </c:pt>
                <c:pt idx="63">
                  <c:v>0.561574101</c:v>
                </c:pt>
                <c:pt idx="64">
                  <c:v>0.561689794</c:v>
                </c:pt>
                <c:pt idx="65">
                  <c:v>0.561805546</c:v>
                </c:pt>
                <c:pt idx="66">
                  <c:v>0.561921299</c:v>
                </c:pt>
                <c:pt idx="67">
                  <c:v>0.562037051</c:v>
                </c:pt>
                <c:pt idx="68">
                  <c:v>0.562152803</c:v>
                </c:pt>
                <c:pt idx="69">
                  <c:v>0.562268496</c:v>
                </c:pt>
                <c:pt idx="70">
                  <c:v>0.562384248</c:v>
                </c:pt>
                <c:pt idx="71">
                  <c:v>0.5625</c:v>
                </c:pt>
                <c:pt idx="72">
                  <c:v>0.562615752</c:v>
                </c:pt>
                <c:pt idx="73">
                  <c:v>0.562731504</c:v>
                </c:pt>
                <c:pt idx="74">
                  <c:v>0.562847197</c:v>
                </c:pt>
                <c:pt idx="75">
                  <c:v>0.562962949</c:v>
                </c:pt>
                <c:pt idx="76">
                  <c:v>0.563078701</c:v>
                </c:pt>
                <c:pt idx="77">
                  <c:v>0.563194454</c:v>
                </c:pt>
                <c:pt idx="78">
                  <c:v>0.563310206</c:v>
                </c:pt>
                <c:pt idx="79">
                  <c:v>0.563425899</c:v>
                </c:pt>
                <c:pt idx="80">
                  <c:v>0.563541651</c:v>
                </c:pt>
                <c:pt idx="81">
                  <c:v>0.563657403</c:v>
                </c:pt>
                <c:pt idx="82">
                  <c:v>0.563773155</c:v>
                </c:pt>
                <c:pt idx="83">
                  <c:v>0.563888907</c:v>
                </c:pt>
                <c:pt idx="84">
                  <c:v>0.5640046</c:v>
                </c:pt>
                <c:pt idx="85">
                  <c:v>0.564120352</c:v>
                </c:pt>
                <c:pt idx="86">
                  <c:v>0.564236104</c:v>
                </c:pt>
                <c:pt idx="87">
                  <c:v>0.564351857</c:v>
                </c:pt>
                <c:pt idx="88">
                  <c:v>0.564467609</c:v>
                </c:pt>
                <c:pt idx="89">
                  <c:v>0.564583361</c:v>
                </c:pt>
                <c:pt idx="90">
                  <c:v>0.564699054</c:v>
                </c:pt>
                <c:pt idx="91">
                  <c:v>0.564814806</c:v>
                </c:pt>
                <c:pt idx="92">
                  <c:v>0.564930558</c:v>
                </c:pt>
                <c:pt idx="93">
                  <c:v>0.56504631</c:v>
                </c:pt>
                <c:pt idx="94">
                  <c:v>0.565162063</c:v>
                </c:pt>
                <c:pt idx="95">
                  <c:v>0.565277755</c:v>
                </c:pt>
                <c:pt idx="96">
                  <c:v>0.565393507</c:v>
                </c:pt>
                <c:pt idx="97">
                  <c:v>0.56550926</c:v>
                </c:pt>
                <c:pt idx="98">
                  <c:v>0.565625012</c:v>
                </c:pt>
                <c:pt idx="99">
                  <c:v>0.565740764</c:v>
                </c:pt>
                <c:pt idx="100">
                  <c:v>0.565856457</c:v>
                </c:pt>
                <c:pt idx="101">
                  <c:v>0.565972209</c:v>
                </c:pt>
                <c:pt idx="102">
                  <c:v>0.566087961</c:v>
                </c:pt>
                <c:pt idx="103">
                  <c:v>0.566203713</c:v>
                </c:pt>
                <c:pt idx="104">
                  <c:v>0.566319466</c:v>
                </c:pt>
                <c:pt idx="105">
                  <c:v>0.566435158</c:v>
                </c:pt>
                <c:pt idx="106">
                  <c:v>0.56655091</c:v>
                </c:pt>
                <c:pt idx="107">
                  <c:v>0.566666663</c:v>
                </c:pt>
                <c:pt idx="108">
                  <c:v>0.566782415</c:v>
                </c:pt>
                <c:pt idx="109">
                  <c:v>0.566898167</c:v>
                </c:pt>
                <c:pt idx="110">
                  <c:v>0.56701386</c:v>
                </c:pt>
                <c:pt idx="111">
                  <c:v>0.567129612</c:v>
                </c:pt>
                <c:pt idx="112">
                  <c:v>0.567245364</c:v>
                </c:pt>
                <c:pt idx="113">
                  <c:v>0.567361116</c:v>
                </c:pt>
                <c:pt idx="114">
                  <c:v>0.567476869</c:v>
                </c:pt>
                <c:pt idx="115">
                  <c:v>0.567592621</c:v>
                </c:pt>
                <c:pt idx="116">
                  <c:v>0.567708313</c:v>
                </c:pt>
                <c:pt idx="117">
                  <c:v>0.567824066</c:v>
                </c:pt>
                <c:pt idx="118">
                  <c:v>0.567939818</c:v>
                </c:pt>
                <c:pt idx="119">
                  <c:v>0.56805557</c:v>
                </c:pt>
                <c:pt idx="120">
                  <c:v>0.568171322</c:v>
                </c:pt>
                <c:pt idx="121">
                  <c:v>0.568287015</c:v>
                </c:pt>
                <c:pt idx="122">
                  <c:v>0.568402767</c:v>
                </c:pt>
                <c:pt idx="123">
                  <c:v>0.568518519</c:v>
                </c:pt>
                <c:pt idx="124">
                  <c:v>0.568634272</c:v>
                </c:pt>
                <c:pt idx="125">
                  <c:v>0.568750024</c:v>
                </c:pt>
                <c:pt idx="126">
                  <c:v>0.568865716</c:v>
                </c:pt>
                <c:pt idx="127">
                  <c:v>0.568981469</c:v>
                </c:pt>
                <c:pt idx="128">
                  <c:v>0.569097221</c:v>
                </c:pt>
                <c:pt idx="129">
                  <c:v>0.569212973</c:v>
                </c:pt>
                <c:pt idx="130">
                  <c:v>0.569328725</c:v>
                </c:pt>
                <c:pt idx="131">
                  <c:v>0.569444418</c:v>
                </c:pt>
                <c:pt idx="132">
                  <c:v>0.56956017</c:v>
                </c:pt>
                <c:pt idx="133">
                  <c:v>0.569675922</c:v>
                </c:pt>
                <c:pt idx="134">
                  <c:v>0.569791675</c:v>
                </c:pt>
                <c:pt idx="135">
                  <c:v>0.569907427</c:v>
                </c:pt>
                <c:pt idx="136">
                  <c:v>0.570023119</c:v>
                </c:pt>
                <c:pt idx="137">
                  <c:v>0.570138872</c:v>
                </c:pt>
                <c:pt idx="138">
                  <c:v>0.570254624</c:v>
                </c:pt>
                <c:pt idx="139">
                  <c:v>0.570370376</c:v>
                </c:pt>
                <c:pt idx="140">
                  <c:v>0.570486128</c:v>
                </c:pt>
                <c:pt idx="141">
                  <c:v>0.570601881</c:v>
                </c:pt>
                <c:pt idx="142">
                  <c:v>0.570717573</c:v>
                </c:pt>
                <c:pt idx="143">
                  <c:v>0.570833325</c:v>
                </c:pt>
                <c:pt idx="144">
                  <c:v>0.570949078</c:v>
                </c:pt>
                <c:pt idx="145">
                  <c:v>0.57106483</c:v>
                </c:pt>
                <c:pt idx="146">
                  <c:v>0.571180582</c:v>
                </c:pt>
                <c:pt idx="147">
                  <c:v>0.571296275</c:v>
                </c:pt>
                <c:pt idx="148">
                  <c:v>0.571412027</c:v>
                </c:pt>
                <c:pt idx="149">
                  <c:v>0.571527779</c:v>
                </c:pt>
                <c:pt idx="150">
                  <c:v>0.571643531</c:v>
                </c:pt>
                <c:pt idx="151">
                  <c:v>0.571759284</c:v>
                </c:pt>
                <c:pt idx="152">
                  <c:v>0.571874976</c:v>
                </c:pt>
                <c:pt idx="153">
                  <c:v>0.571990728</c:v>
                </c:pt>
                <c:pt idx="154">
                  <c:v>0.572106481</c:v>
                </c:pt>
                <c:pt idx="155">
                  <c:v>0.572222233</c:v>
                </c:pt>
                <c:pt idx="156">
                  <c:v>0.572337985</c:v>
                </c:pt>
                <c:pt idx="157">
                  <c:v>0.572453678</c:v>
                </c:pt>
                <c:pt idx="158">
                  <c:v>0.57256943</c:v>
                </c:pt>
                <c:pt idx="159">
                  <c:v>0.572685182</c:v>
                </c:pt>
                <c:pt idx="160">
                  <c:v>0.572800934</c:v>
                </c:pt>
                <c:pt idx="161">
                  <c:v>0.572916687</c:v>
                </c:pt>
                <c:pt idx="162">
                  <c:v>0.573032379</c:v>
                </c:pt>
                <c:pt idx="163">
                  <c:v>0.573148131</c:v>
                </c:pt>
                <c:pt idx="164">
                  <c:v>0.573263884</c:v>
                </c:pt>
                <c:pt idx="165">
                  <c:v>0.573379636</c:v>
                </c:pt>
                <c:pt idx="166">
                  <c:v>0.573495388</c:v>
                </c:pt>
                <c:pt idx="167">
                  <c:v>0.57361114</c:v>
                </c:pt>
                <c:pt idx="168">
                  <c:v>0.573726833</c:v>
                </c:pt>
                <c:pt idx="169">
                  <c:v>0.573842585</c:v>
                </c:pt>
                <c:pt idx="170">
                  <c:v>0.573958337</c:v>
                </c:pt>
                <c:pt idx="171">
                  <c:v>0.57407409</c:v>
                </c:pt>
                <c:pt idx="172">
                  <c:v>0.574189842</c:v>
                </c:pt>
                <c:pt idx="173">
                  <c:v>0.574305534</c:v>
                </c:pt>
                <c:pt idx="174">
                  <c:v>0.574421287</c:v>
                </c:pt>
                <c:pt idx="175">
                  <c:v>0.574537039</c:v>
                </c:pt>
                <c:pt idx="176">
                  <c:v>0.574652791</c:v>
                </c:pt>
                <c:pt idx="177">
                  <c:v>0.574768543</c:v>
                </c:pt>
                <c:pt idx="178">
                  <c:v>0.574884236</c:v>
                </c:pt>
                <c:pt idx="179">
                  <c:v>0.574999988</c:v>
                </c:pt>
                <c:pt idx="180">
                  <c:v>0.57511574</c:v>
                </c:pt>
                <c:pt idx="181">
                  <c:v>0.575231493</c:v>
                </c:pt>
                <c:pt idx="182">
                  <c:v>0.575347245</c:v>
                </c:pt>
                <c:pt idx="183">
                  <c:v>0.575462937</c:v>
                </c:pt>
                <c:pt idx="184">
                  <c:v>0.57557869</c:v>
                </c:pt>
                <c:pt idx="185">
                  <c:v>0.575694442</c:v>
                </c:pt>
                <c:pt idx="186">
                  <c:v>0.575810194</c:v>
                </c:pt>
                <c:pt idx="187">
                  <c:v>0.575925946</c:v>
                </c:pt>
                <c:pt idx="188">
                  <c:v>0.576041639</c:v>
                </c:pt>
                <c:pt idx="189">
                  <c:v>0.576157391</c:v>
                </c:pt>
                <c:pt idx="190">
                  <c:v>0.576273143</c:v>
                </c:pt>
                <c:pt idx="191">
                  <c:v>0.576388896</c:v>
                </c:pt>
                <c:pt idx="192">
                  <c:v>0.576504648</c:v>
                </c:pt>
                <c:pt idx="193">
                  <c:v>0.5766204</c:v>
                </c:pt>
                <c:pt idx="194">
                  <c:v>0.576736093</c:v>
                </c:pt>
                <c:pt idx="195">
                  <c:v>0.576851845</c:v>
                </c:pt>
                <c:pt idx="196">
                  <c:v>0.576967597</c:v>
                </c:pt>
                <c:pt idx="197">
                  <c:v>0.577083349</c:v>
                </c:pt>
                <c:pt idx="198">
                  <c:v>0.577199101</c:v>
                </c:pt>
                <c:pt idx="199">
                  <c:v>0.577314794</c:v>
                </c:pt>
                <c:pt idx="200">
                  <c:v>0.577430546</c:v>
                </c:pt>
                <c:pt idx="201">
                  <c:v>0.577546299</c:v>
                </c:pt>
                <c:pt idx="202">
                  <c:v>0.577662051</c:v>
                </c:pt>
                <c:pt idx="203">
                  <c:v>0.577777803</c:v>
                </c:pt>
                <c:pt idx="204">
                  <c:v>0.577893496</c:v>
                </c:pt>
                <c:pt idx="205">
                  <c:v>0.578009248</c:v>
                </c:pt>
                <c:pt idx="206">
                  <c:v>0.578125</c:v>
                </c:pt>
                <c:pt idx="207">
                  <c:v>0.578240752</c:v>
                </c:pt>
                <c:pt idx="208">
                  <c:v>0.578356504</c:v>
                </c:pt>
                <c:pt idx="209">
                  <c:v>0.578472197</c:v>
                </c:pt>
                <c:pt idx="210">
                  <c:v>0.578587949</c:v>
                </c:pt>
                <c:pt idx="211">
                  <c:v>0.578703701</c:v>
                </c:pt>
                <c:pt idx="212">
                  <c:v>0.578819454</c:v>
                </c:pt>
                <c:pt idx="213">
                  <c:v>0.578935206</c:v>
                </c:pt>
                <c:pt idx="214">
                  <c:v>0.579050899</c:v>
                </c:pt>
                <c:pt idx="215">
                  <c:v>0.579166651</c:v>
                </c:pt>
                <c:pt idx="216">
                  <c:v>0.579282403</c:v>
                </c:pt>
                <c:pt idx="217">
                  <c:v>0.579398155</c:v>
                </c:pt>
                <c:pt idx="218">
                  <c:v>0.579513907</c:v>
                </c:pt>
                <c:pt idx="219">
                  <c:v>0.5796296</c:v>
                </c:pt>
                <c:pt idx="220">
                  <c:v>0.579745352</c:v>
                </c:pt>
                <c:pt idx="221">
                  <c:v>0.579861104</c:v>
                </c:pt>
                <c:pt idx="222">
                  <c:v>0.579976857</c:v>
                </c:pt>
                <c:pt idx="223">
                  <c:v>0.580092609</c:v>
                </c:pt>
                <c:pt idx="224">
                  <c:v>0.580208361</c:v>
                </c:pt>
                <c:pt idx="225">
                  <c:v>0.580324054</c:v>
                </c:pt>
                <c:pt idx="226">
                  <c:v>0.580439806</c:v>
                </c:pt>
                <c:pt idx="227">
                  <c:v>0.580555558</c:v>
                </c:pt>
                <c:pt idx="228">
                  <c:v>0.58067131</c:v>
                </c:pt>
                <c:pt idx="229">
                  <c:v>0.580787063</c:v>
                </c:pt>
                <c:pt idx="230">
                  <c:v>0.580902755</c:v>
                </c:pt>
                <c:pt idx="231">
                  <c:v>0.581018507</c:v>
                </c:pt>
                <c:pt idx="232">
                  <c:v>0.58113426</c:v>
                </c:pt>
                <c:pt idx="233">
                  <c:v>0.581250012</c:v>
                </c:pt>
                <c:pt idx="234">
                  <c:v>0.581365764</c:v>
                </c:pt>
                <c:pt idx="235">
                  <c:v>0.581481457</c:v>
                </c:pt>
                <c:pt idx="236">
                  <c:v>0.581597209</c:v>
                </c:pt>
                <c:pt idx="237">
                  <c:v>0.581712961</c:v>
                </c:pt>
                <c:pt idx="238">
                  <c:v>0.581828713</c:v>
                </c:pt>
                <c:pt idx="239">
                  <c:v>0.581944466</c:v>
                </c:pt>
                <c:pt idx="240">
                  <c:v>0.582060158</c:v>
                </c:pt>
                <c:pt idx="241">
                  <c:v>0.58217591</c:v>
                </c:pt>
                <c:pt idx="242">
                  <c:v>0.582291663</c:v>
                </c:pt>
                <c:pt idx="243">
                  <c:v>0.582407415</c:v>
                </c:pt>
                <c:pt idx="244">
                  <c:v>0.582523167</c:v>
                </c:pt>
                <c:pt idx="245">
                  <c:v>0.58263886</c:v>
                </c:pt>
                <c:pt idx="246">
                  <c:v>0.582754612</c:v>
                </c:pt>
                <c:pt idx="247">
                  <c:v>0.582870364</c:v>
                </c:pt>
                <c:pt idx="248">
                  <c:v>0.582986116</c:v>
                </c:pt>
                <c:pt idx="249">
                  <c:v>0.583101869</c:v>
                </c:pt>
                <c:pt idx="250">
                  <c:v>0.583217621</c:v>
                </c:pt>
                <c:pt idx="251">
                  <c:v>0.583333313</c:v>
                </c:pt>
                <c:pt idx="252">
                  <c:v>0.583449066</c:v>
                </c:pt>
                <c:pt idx="253">
                  <c:v>0.583564818</c:v>
                </c:pt>
                <c:pt idx="254">
                  <c:v>0.58368057</c:v>
                </c:pt>
                <c:pt idx="255">
                  <c:v>0.583796322</c:v>
                </c:pt>
                <c:pt idx="256">
                  <c:v>0.583912015</c:v>
                </c:pt>
                <c:pt idx="257">
                  <c:v>0.584027767</c:v>
                </c:pt>
                <c:pt idx="258">
                  <c:v>0.584143519</c:v>
                </c:pt>
                <c:pt idx="259">
                  <c:v>0.584259272</c:v>
                </c:pt>
                <c:pt idx="260">
                  <c:v>0.584375024</c:v>
                </c:pt>
                <c:pt idx="261">
                  <c:v>0.584490716</c:v>
                </c:pt>
                <c:pt idx="262">
                  <c:v>0.584606469</c:v>
                </c:pt>
                <c:pt idx="263">
                  <c:v>0.584722221</c:v>
                </c:pt>
                <c:pt idx="264">
                  <c:v>0.584837973</c:v>
                </c:pt>
                <c:pt idx="265">
                  <c:v>0.584953725</c:v>
                </c:pt>
                <c:pt idx="266">
                  <c:v>0.585069418</c:v>
                </c:pt>
                <c:pt idx="267">
                  <c:v>0.58518517</c:v>
                </c:pt>
                <c:pt idx="268">
                  <c:v>0.585300922</c:v>
                </c:pt>
                <c:pt idx="269">
                  <c:v>0.585416675</c:v>
                </c:pt>
                <c:pt idx="270">
                  <c:v>0.585532427</c:v>
                </c:pt>
                <c:pt idx="271">
                  <c:v>0.585648119</c:v>
                </c:pt>
                <c:pt idx="272">
                  <c:v>0.585763872</c:v>
                </c:pt>
                <c:pt idx="273">
                  <c:v>0.585879624</c:v>
                </c:pt>
                <c:pt idx="274">
                  <c:v>0.585995376</c:v>
                </c:pt>
                <c:pt idx="275">
                  <c:v>0.586111128</c:v>
                </c:pt>
                <c:pt idx="276">
                  <c:v>0.586226881</c:v>
                </c:pt>
                <c:pt idx="277">
                  <c:v>0.586342573</c:v>
                </c:pt>
                <c:pt idx="278">
                  <c:v>0.586458325</c:v>
                </c:pt>
                <c:pt idx="279">
                  <c:v>0.586574078</c:v>
                </c:pt>
                <c:pt idx="280">
                  <c:v>0.58668983</c:v>
                </c:pt>
                <c:pt idx="281">
                  <c:v>0.586805582</c:v>
                </c:pt>
                <c:pt idx="282">
                  <c:v>0.586921275</c:v>
                </c:pt>
                <c:pt idx="283">
                  <c:v>0.587037027</c:v>
                </c:pt>
                <c:pt idx="284">
                  <c:v>0.587152779</c:v>
                </c:pt>
                <c:pt idx="285">
                  <c:v>0.587268531</c:v>
                </c:pt>
                <c:pt idx="286">
                  <c:v>0.587384284</c:v>
                </c:pt>
                <c:pt idx="287">
                  <c:v>0.587499976</c:v>
                </c:pt>
                <c:pt idx="288">
                  <c:v>0.587615728</c:v>
                </c:pt>
                <c:pt idx="289">
                  <c:v>0.587731481</c:v>
                </c:pt>
                <c:pt idx="290">
                  <c:v>0.587847233</c:v>
                </c:pt>
                <c:pt idx="291">
                  <c:v>0.587962985</c:v>
                </c:pt>
                <c:pt idx="292">
                  <c:v>0.588078678</c:v>
                </c:pt>
                <c:pt idx="293">
                  <c:v>0.58819443</c:v>
                </c:pt>
                <c:pt idx="294">
                  <c:v>0.588310182</c:v>
                </c:pt>
                <c:pt idx="295">
                  <c:v>0.588425934</c:v>
                </c:pt>
                <c:pt idx="296">
                  <c:v>0.588541687</c:v>
                </c:pt>
                <c:pt idx="297">
                  <c:v>0.588657379</c:v>
                </c:pt>
                <c:pt idx="298">
                  <c:v>0.588773131</c:v>
                </c:pt>
                <c:pt idx="299">
                  <c:v>0.588888884</c:v>
                </c:pt>
                <c:pt idx="300">
                  <c:v>0.589004636</c:v>
                </c:pt>
                <c:pt idx="301">
                  <c:v>0.589120388</c:v>
                </c:pt>
                <c:pt idx="302">
                  <c:v>0.58923614</c:v>
                </c:pt>
                <c:pt idx="303">
                  <c:v>0.589351833</c:v>
                </c:pt>
                <c:pt idx="304">
                  <c:v>0.589467585</c:v>
                </c:pt>
                <c:pt idx="305">
                  <c:v>0.589583337</c:v>
                </c:pt>
                <c:pt idx="306">
                  <c:v>0.58969909</c:v>
                </c:pt>
                <c:pt idx="307">
                  <c:v>0.589814842</c:v>
                </c:pt>
                <c:pt idx="308">
                  <c:v>0.589930534</c:v>
                </c:pt>
                <c:pt idx="309">
                  <c:v>0.590046287</c:v>
                </c:pt>
                <c:pt idx="310">
                  <c:v>0.590162039</c:v>
                </c:pt>
                <c:pt idx="311">
                  <c:v>0.590277791</c:v>
                </c:pt>
                <c:pt idx="312">
                  <c:v>0.590393543</c:v>
                </c:pt>
                <c:pt idx="313">
                  <c:v>0.590509236</c:v>
                </c:pt>
                <c:pt idx="314">
                  <c:v>0.590624988</c:v>
                </c:pt>
                <c:pt idx="315">
                  <c:v>0.59074074</c:v>
                </c:pt>
                <c:pt idx="316">
                  <c:v>0.590856493</c:v>
                </c:pt>
                <c:pt idx="317">
                  <c:v>0.590972245</c:v>
                </c:pt>
                <c:pt idx="318">
                  <c:v>0.591087937</c:v>
                </c:pt>
                <c:pt idx="319">
                  <c:v>0.59120369</c:v>
                </c:pt>
                <c:pt idx="320">
                  <c:v>0.591319442</c:v>
                </c:pt>
                <c:pt idx="321">
                  <c:v>0.591435194</c:v>
                </c:pt>
                <c:pt idx="322">
                  <c:v>0.591550946</c:v>
                </c:pt>
                <c:pt idx="323">
                  <c:v>0.591666639</c:v>
                </c:pt>
                <c:pt idx="324">
                  <c:v>0.591782391</c:v>
                </c:pt>
                <c:pt idx="325">
                  <c:v>0.591898143</c:v>
                </c:pt>
                <c:pt idx="326">
                  <c:v>0.592013896</c:v>
                </c:pt>
                <c:pt idx="327">
                  <c:v>0.592129648</c:v>
                </c:pt>
                <c:pt idx="328">
                  <c:v>0.5922454</c:v>
                </c:pt>
                <c:pt idx="329">
                  <c:v>0.592361093</c:v>
                </c:pt>
                <c:pt idx="330">
                  <c:v>0.592476845</c:v>
                </c:pt>
                <c:pt idx="331">
                  <c:v>0.592592597</c:v>
                </c:pt>
                <c:pt idx="332">
                  <c:v>0.592708349</c:v>
                </c:pt>
                <c:pt idx="333">
                  <c:v>0.592824101</c:v>
                </c:pt>
                <c:pt idx="334">
                  <c:v>0.592939794</c:v>
                </c:pt>
                <c:pt idx="335">
                  <c:v>0.593055546</c:v>
                </c:pt>
                <c:pt idx="336">
                  <c:v>0.593171299</c:v>
                </c:pt>
                <c:pt idx="337">
                  <c:v>0.593287051</c:v>
                </c:pt>
                <c:pt idx="338">
                  <c:v>0.593402803</c:v>
                </c:pt>
                <c:pt idx="339">
                  <c:v>0.593518496</c:v>
                </c:pt>
                <c:pt idx="340">
                  <c:v>0.593634248</c:v>
                </c:pt>
                <c:pt idx="341">
                  <c:v>0.59375</c:v>
                </c:pt>
                <c:pt idx="342">
                  <c:v>0.593865752</c:v>
                </c:pt>
                <c:pt idx="343">
                  <c:v>0.593981504</c:v>
                </c:pt>
                <c:pt idx="344">
                  <c:v>0.594097197</c:v>
                </c:pt>
                <c:pt idx="345">
                  <c:v>0.594212949</c:v>
                </c:pt>
                <c:pt idx="346">
                  <c:v>0.594328701</c:v>
                </c:pt>
                <c:pt idx="347">
                  <c:v>0.594444454</c:v>
                </c:pt>
                <c:pt idx="348">
                  <c:v>0.594560206</c:v>
                </c:pt>
                <c:pt idx="349">
                  <c:v>0.594675899</c:v>
                </c:pt>
                <c:pt idx="350">
                  <c:v>0.594791651</c:v>
                </c:pt>
                <c:pt idx="351">
                  <c:v>0.594907403</c:v>
                </c:pt>
                <c:pt idx="352">
                  <c:v>0.595023155</c:v>
                </c:pt>
                <c:pt idx="353">
                  <c:v>0.595138907</c:v>
                </c:pt>
                <c:pt idx="354">
                  <c:v>0.5952546</c:v>
                </c:pt>
                <c:pt idx="355">
                  <c:v>0.595370352</c:v>
                </c:pt>
                <c:pt idx="356">
                  <c:v>0.595486104</c:v>
                </c:pt>
                <c:pt idx="357">
                  <c:v>0.595601857</c:v>
                </c:pt>
                <c:pt idx="358">
                  <c:v>0.595717609</c:v>
                </c:pt>
                <c:pt idx="359">
                  <c:v>0.595833361</c:v>
                </c:pt>
                <c:pt idx="360">
                  <c:v>0.595949054</c:v>
                </c:pt>
                <c:pt idx="361">
                  <c:v>0.596064806</c:v>
                </c:pt>
                <c:pt idx="362">
                  <c:v>0.596180558</c:v>
                </c:pt>
                <c:pt idx="363">
                  <c:v>0.59629631</c:v>
                </c:pt>
                <c:pt idx="364">
                  <c:v>0.596412063</c:v>
                </c:pt>
                <c:pt idx="365">
                  <c:v>0.596527755</c:v>
                </c:pt>
                <c:pt idx="366">
                  <c:v>0.596643507</c:v>
                </c:pt>
                <c:pt idx="367">
                  <c:v>0.59675926</c:v>
                </c:pt>
                <c:pt idx="368">
                  <c:v>0.596875012</c:v>
                </c:pt>
                <c:pt idx="369">
                  <c:v>0.596990764</c:v>
                </c:pt>
                <c:pt idx="370">
                  <c:v>0.597106457</c:v>
                </c:pt>
                <c:pt idx="371">
                  <c:v>0.597222209</c:v>
                </c:pt>
                <c:pt idx="372">
                  <c:v>0.597337961</c:v>
                </c:pt>
                <c:pt idx="373">
                  <c:v>0.597453713</c:v>
                </c:pt>
                <c:pt idx="374">
                  <c:v>0.597569466</c:v>
                </c:pt>
                <c:pt idx="375">
                  <c:v>0.597685158</c:v>
                </c:pt>
                <c:pt idx="376">
                  <c:v>0.59780091</c:v>
                </c:pt>
                <c:pt idx="377">
                  <c:v>0.597916663</c:v>
                </c:pt>
                <c:pt idx="378">
                  <c:v>0.598032415</c:v>
                </c:pt>
                <c:pt idx="379">
                  <c:v>0.598148167</c:v>
                </c:pt>
                <c:pt idx="380">
                  <c:v>0.59826386</c:v>
                </c:pt>
                <c:pt idx="381">
                  <c:v>0.598379612</c:v>
                </c:pt>
                <c:pt idx="382">
                  <c:v>0.598495364</c:v>
                </c:pt>
                <c:pt idx="383">
                  <c:v>0.598611116</c:v>
                </c:pt>
                <c:pt idx="384">
                  <c:v>0.598726869</c:v>
                </c:pt>
                <c:pt idx="385">
                  <c:v>0.598842621</c:v>
                </c:pt>
                <c:pt idx="386">
                  <c:v>0.598958313</c:v>
                </c:pt>
                <c:pt idx="387">
                  <c:v>0.599074066</c:v>
                </c:pt>
                <c:pt idx="388">
                  <c:v>0.599189818</c:v>
                </c:pt>
                <c:pt idx="389">
                  <c:v>0.59930557</c:v>
                </c:pt>
                <c:pt idx="390">
                  <c:v>0.599421322</c:v>
                </c:pt>
                <c:pt idx="391">
                  <c:v>0.599537015</c:v>
                </c:pt>
                <c:pt idx="392">
                  <c:v>0.599652767</c:v>
                </c:pt>
                <c:pt idx="393">
                  <c:v>0.599768519</c:v>
                </c:pt>
                <c:pt idx="394">
                  <c:v>0.599884272</c:v>
                </c:pt>
                <c:pt idx="395">
                  <c:v>0.600000024</c:v>
                </c:pt>
                <c:pt idx="396">
                  <c:v>0.600115716</c:v>
                </c:pt>
                <c:pt idx="397">
                  <c:v>0.600231469</c:v>
                </c:pt>
                <c:pt idx="398">
                  <c:v>0.600347221</c:v>
                </c:pt>
                <c:pt idx="399">
                  <c:v>0.600462973</c:v>
                </c:pt>
                <c:pt idx="400">
                  <c:v>0.600578725</c:v>
                </c:pt>
                <c:pt idx="401">
                  <c:v>0.600694418</c:v>
                </c:pt>
                <c:pt idx="402">
                  <c:v>0.60081017</c:v>
                </c:pt>
                <c:pt idx="403">
                  <c:v>0.600925922</c:v>
                </c:pt>
                <c:pt idx="404">
                  <c:v>0.601041675</c:v>
                </c:pt>
                <c:pt idx="405">
                  <c:v>0.601157427</c:v>
                </c:pt>
                <c:pt idx="406">
                  <c:v>0.601273119</c:v>
                </c:pt>
                <c:pt idx="407">
                  <c:v>0.601388872</c:v>
                </c:pt>
                <c:pt idx="408">
                  <c:v>0.601504624</c:v>
                </c:pt>
                <c:pt idx="409">
                  <c:v>0.601620376</c:v>
                </c:pt>
                <c:pt idx="410">
                  <c:v>0.601736128</c:v>
                </c:pt>
                <c:pt idx="411">
                  <c:v>0.601851881</c:v>
                </c:pt>
                <c:pt idx="412">
                  <c:v>0.601967573</c:v>
                </c:pt>
                <c:pt idx="413">
                  <c:v>0.602083325</c:v>
                </c:pt>
                <c:pt idx="414">
                  <c:v>0.602199078</c:v>
                </c:pt>
                <c:pt idx="415">
                  <c:v>0.60231483</c:v>
                </c:pt>
                <c:pt idx="416">
                  <c:v>0.602430582</c:v>
                </c:pt>
                <c:pt idx="417">
                  <c:v>0.602546275</c:v>
                </c:pt>
                <c:pt idx="418">
                  <c:v>0.602662027</c:v>
                </c:pt>
                <c:pt idx="419">
                  <c:v>0.602777779</c:v>
                </c:pt>
                <c:pt idx="420">
                  <c:v>0.602893531</c:v>
                </c:pt>
                <c:pt idx="421">
                  <c:v>0.603009284</c:v>
                </c:pt>
                <c:pt idx="422">
                  <c:v>0.603124976</c:v>
                </c:pt>
                <c:pt idx="423">
                  <c:v>0.603240728</c:v>
                </c:pt>
                <c:pt idx="424">
                  <c:v>0.603356481</c:v>
                </c:pt>
                <c:pt idx="425">
                  <c:v>0.603472233</c:v>
                </c:pt>
                <c:pt idx="426">
                  <c:v>0.603587985</c:v>
                </c:pt>
                <c:pt idx="427">
                  <c:v>0.603703678</c:v>
                </c:pt>
                <c:pt idx="428">
                  <c:v>0.60381943</c:v>
                </c:pt>
                <c:pt idx="429">
                  <c:v>0.603935182</c:v>
                </c:pt>
                <c:pt idx="430">
                  <c:v>0.604050934</c:v>
                </c:pt>
                <c:pt idx="431">
                  <c:v>0.604166687</c:v>
                </c:pt>
                <c:pt idx="432">
                  <c:v>0.604282379</c:v>
                </c:pt>
                <c:pt idx="433">
                  <c:v>0.604398131</c:v>
                </c:pt>
                <c:pt idx="434">
                  <c:v>0.604513884</c:v>
                </c:pt>
                <c:pt idx="435">
                  <c:v>0.604629636</c:v>
                </c:pt>
                <c:pt idx="436">
                  <c:v>0.604745388</c:v>
                </c:pt>
                <c:pt idx="437">
                  <c:v>0.60486114</c:v>
                </c:pt>
                <c:pt idx="438">
                  <c:v>0.604976833</c:v>
                </c:pt>
                <c:pt idx="439">
                  <c:v>0.605092585</c:v>
                </c:pt>
                <c:pt idx="440">
                  <c:v>0.605208337</c:v>
                </c:pt>
                <c:pt idx="441">
                  <c:v>0.60532409</c:v>
                </c:pt>
                <c:pt idx="442">
                  <c:v>0.605439842</c:v>
                </c:pt>
                <c:pt idx="443">
                  <c:v>0.605555534</c:v>
                </c:pt>
                <c:pt idx="444">
                  <c:v>0.605671287</c:v>
                </c:pt>
                <c:pt idx="445">
                  <c:v>0.605787039</c:v>
                </c:pt>
                <c:pt idx="446">
                  <c:v>0.605902791</c:v>
                </c:pt>
                <c:pt idx="447">
                  <c:v>0.606018543</c:v>
                </c:pt>
                <c:pt idx="448">
                  <c:v>0.606134236</c:v>
                </c:pt>
                <c:pt idx="449">
                  <c:v>0.606249988</c:v>
                </c:pt>
                <c:pt idx="450">
                  <c:v>0.60636574</c:v>
                </c:pt>
                <c:pt idx="451">
                  <c:v>0.606481493</c:v>
                </c:pt>
                <c:pt idx="452">
                  <c:v>0.606597245</c:v>
                </c:pt>
                <c:pt idx="453">
                  <c:v>0.606712937</c:v>
                </c:pt>
                <c:pt idx="454">
                  <c:v>0.60682869</c:v>
                </c:pt>
                <c:pt idx="455">
                  <c:v>0.606944442</c:v>
                </c:pt>
                <c:pt idx="456">
                  <c:v>0.607060194</c:v>
                </c:pt>
                <c:pt idx="457">
                  <c:v>0.607175946</c:v>
                </c:pt>
                <c:pt idx="458">
                  <c:v>0.607291639</c:v>
                </c:pt>
                <c:pt idx="459">
                  <c:v>0.607407391</c:v>
                </c:pt>
                <c:pt idx="460">
                  <c:v>0.607523143</c:v>
                </c:pt>
                <c:pt idx="461">
                  <c:v>0.607638896</c:v>
                </c:pt>
                <c:pt idx="462">
                  <c:v>0.607754648</c:v>
                </c:pt>
                <c:pt idx="463">
                  <c:v>0.6078704</c:v>
                </c:pt>
                <c:pt idx="464">
                  <c:v>0.607986093</c:v>
                </c:pt>
                <c:pt idx="465">
                  <c:v>0.608101845</c:v>
                </c:pt>
                <c:pt idx="466">
                  <c:v>0.608217597</c:v>
                </c:pt>
                <c:pt idx="467">
                  <c:v>0.608333349</c:v>
                </c:pt>
                <c:pt idx="468">
                  <c:v>0.608449101</c:v>
                </c:pt>
                <c:pt idx="469">
                  <c:v>0.608564794</c:v>
                </c:pt>
                <c:pt idx="470">
                  <c:v>0.608680546</c:v>
                </c:pt>
                <c:pt idx="471">
                  <c:v>0.608796299</c:v>
                </c:pt>
                <c:pt idx="472">
                  <c:v>0.608912051</c:v>
                </c:pt>
                <c:pt idx="473">
                  <c:v>0.609027803</c:v>
                </c:pt>
                <c:pt idx="474">
                  <c:v>0.609143496</c:v>
                </c:pt>
                <c:pt idx="475">
                  <c:v>0.609259248</c:v>
                </c:pt>
                <c:pt idx="476">
                  <c:v>0.609375</c:v>
                </c:pt>
                <c:pt idx="477">
                  <c:v>0.609490752</c:v>
                </c:pt>
                <c:pt idx="478">
                  <c:v>0.609606504</c:v>
                </c:pt>
                <c:pt idx="479">
                  <c:v>0.609722197</c:v>
                </c:pt>
                <c:pt idx="480">
                  <c:v>0.609837949</c:v>
                </c:pt>
                <c:pt idx="481">
                  <c:v>0.609953701</c:v>
                </c:pt>
                <c:pt idx="482">
                  <c:v>0.610069454</c:v>
                </c:pt>
                <c:pt idx="483">
                  <c:v>0.610185206</c:v>
                </c:pt>
                <c:pt idx="484">
                  <c:v>0.610300899</c:v>
                </c:pt>
                <c:pt idx="485">
                  <c:v>0.610416651</c:v>
                </c:pt>
                <c:pt idx="486">
                  <c:v>0.610532403</c:v>
                </c:pt>
                <c:pt idx="487">
                  <c:v>0.610648155</c:v>
                </c:pt>
                <c:pt idx="488">
                  <c:v>0.610763907</c:v>
                </c:pt>
                <c:pt idx="489">
                  <c:v>0.6108796</c:v>
                </c:pt>
                <c:pt idx="490">
                  <c:v>0.610995352</c:v>
                </c:pt>
                <c:pt idx="491">
                  <c:v>0.611111104</c:v>
                </c:pt>
                <c:pt idx="492">
                  <c:v>0.611226857</c:v>
                </c:pt>
                <c:pt idx="493">
                  <c:v>0.611342609</c:v>
                </c:pt>
                <c:pt idx="494">
                  <c:v>0.611458361</c:v>
                </c:pt>
                <c:pt idx="495">
                  <c:v>0.611574054</c:v>
                </c:pt>
                <c:pt idx="496">
                  <c:v>0.611689806</c:v>
                </c:pt>
                <c:pt idx="497">
                  <c:v>0.611805558</c:v>
                </c:pt>
                <c:pt idx="498">
                  <c:v>0.61192131</c:v>
                </c:pt>
                <c:pt idx="499">
                  <c:v>0.612037063</c:v>
                </c:pt>
                <c:pt idx="500">
                  <c:v>0.612152755</c:v>
                </c:pt>
                <c:pt idx="501">
                  <c:v>0.612268507</c:v>
                </c:pt>
                <c:pt idx="502">
                  <c:v>0.61238426</c:v>
                </c:pt>
                <c:pt idx="503">
                  <c:v>0.612500012</c:v>
                </c:pt>
                <c:pt idx="504">
                  <c:v>0.612615764</c:v>
                </c:pt>
                <c:pt idx="505">
                  <c:v>0.612731457</c:v>
                </c:pt>
                <c:pt idx="506">
                  <c:v>0.612847209</c:v>
                </c:pt>
                <c:pt idx="507">
                  <c:v>0.612962961</c:v>
                </c:pt>
                <c:pt idx="508">
                  <c:v>0.613078713</c:v>
                </c:pt>
                <c:pt idx="509">
                  <c:v>0.613194466</c:v>
                </c:pt>
                <c:pt idx="510">
                  <c:v>0.613310158</c:v>
                </c:pt>
                <c:pt idx="511">
                  <c:v>0.61342591</c:v>
                </c:pt>
                <c:pt idx="512">
                  <c:v>0.613541663</c:v>
                </c:pt>
                <c:pt idx="513">
                  <c:v>0.613657415</c:v>
                </c:pt>
                <c:pt idx="514">
                  <c:v>0.613773167</c:v>
                </c:pt>
                <c:pt idx="515">
                  <c:v>0.61388886</c:v>
                </c:pt>
                <c:pt idx="516">
                  <c:v>0.614004612</c:v>
                </c:pt>
                <c:pt idx="517">
                  <c:v>0.614120364</c:v>
                </c:pt>
                <c:pt idx="518">
                  <c:v>0.614236116</c:v>
                </c:pt>
                <c:pt idx="519">
                  <c:v>0.614351869</c:v>
                </c:pt>
                <c:pt idx="520">
                  <c:v>0.614467621</c:v>
                </c:pt>
                <c:pt idx="521">
                  <c:v>0.614583313</c:v>
                </c:pt>
                <c:pt idx="522">
                  <c:v>0.614699066</c:v>
                </c:pt>
                <c:pt idx="523">
                  <c:v>0.614814818</c:v>
                </c:pt>
                <c:pt idx="524">
                  <c:v>0.61493057</c:v>
                </c:pt>
                <c:pt idx="525">
                  <c:v>0.615046322</c:v>
                </c:pt>
                <c:pt idx="526">
                  <c:v>0.615162015</c:v>
                </c:pt>
                <c:pt idx="527">
                  <c:v>0.615277767</c:v>
                </c:pt>
                <c:pt idx="528">
                  <c:v>0.615393519</c:v>
                </c:pt>
                <c:pt idx="529">
                  <c:v>0.615509272</c:v>
                </c:pt>
                <c:pt idx="530">
                  <c:v>0.615625024</c:v>
                </c:pt>
                <c:pt idx="531">
                  <c:v>0.615740716</c:v>
                </c:pt>
                <c:pt idx="532">
                  <c:v>0.615856469</c:v>
                </c:pt>
                <c:pt idx="533">
                  <c:v>0.615972221</c:v>
                </c:pt>
                <c:pt idx="534">
                  <c:v>0.616087973</c:v>
                </c:pt>
                <c:pt idx="535">
                  <c:v>0.616203725</c:v>
                </c:pt>
                <c:pt idx="536">
                  <c:v>0.616319418</c:v>
                </c:pt>
                <c:pt idx="537">
                  <c:v>0.61643517</c:v>
                </c:pt>
                <c:pt idx="538">
                  <c:v>0.616550922</c:v>
                </c:pt>
                <c:pt idx="539">
                  <c:v>0.616666675</c:v>
                </c:pt>
                <c:pt idx="540">
                  <c:v>0.616782427</c:v>
                </c:pt>
                <c:pt idx="541">
                  <c:v>0.616898119</c:v>
                </c:pt>
                <c:pt idx="542">
                  <c:v>0.617013872</c:v>
                </c:pt>
                <c:pt idx="543">
                  <c:v>0.617129624</c:v>
                </c:pt>
                <c:pt idx="544">
                  <c:v>0.617245376</c:v>
                </c:pt>
                <c:pt idx="545">
                  <c:v>0.617361128</c:v>
                </c:pt>
                <c:pt idx="546">
                  <c:v>0.617476881</c:v>
                </c:pt>
                <c:pt idx="547">
                  <c:v>0.617592573</c:v>
                </c:pt>
                <c:pt idx="548">
                  <c:v>0.617708325</c:v>
                </c:pt>
                <c:pt idx="549">
                  <c:v>0.617824078</c:v>
                </c:pt>
                <c:pt idx="550">
                  <c:v>0.61793983</c:v>
                </c:pt>
                <c:pt idx="551">
                  <c:v>0.618055582</c:v>
                </c:pt>
                <c:pt idx="552">
                  <c:v>0.618171275</c:v>
                </c:pt>
                <c:pt idx="553">
                  <c:v>0.618287027</c:v>
                </c:pt>
                <c:pt idx="554">
                  <c:v>0.618402779</c:v>
                </c:pt>
                <c:pt idx="555">
                  <c:v>0.618518531</c:v>
                </c:pt>
                <c:pt idx="556">
                  <c:v>0.618634284</c:v>
                </c:pt>
                <c:pt idx="557">
                  <c:v>0.618749976</c:v>
                </c:pt>
                <c:pt idx="558">
                  <c:v>0.618865728</c:v>
                </c:pt>
                <c:pt idx="559">
                  <c:v>0.618981481</c:v>
                </c:pt>
                <c:pt idx="560">
                  <c:v>0.619097233</c:v>
                </c:pt>
                <c:pt idx="561">
                  <c:v>0.619212985</c:v>
                </c:pt>
                <c:pt idx="562">
                  <c:v>0.619328678</c:v>
                </c:pt>
                <c:pt idx="563">
                  <c:v>0.61944443</c:v>
                </c:pt>
                <c:pt idx="564">
                  <c:v>0.619560182</c:v>
                </c:pt>
                <c:pt idx="565">
                  <c:v>0.619675934</c:v>
                </c:pt>
                <c:pt idx="566">
                  <c:v>0.619791687</c:v>
                </c:pt>
                <c:pt idx="567">
                  <c:v>0.619907379</c:v>
                </c:pt>
                <c:pt idx="568">
                  <c:v>0.620023131</c:v>
                </c:pt>
                <c:pt idx="569">
                  <c:v>0.620138884</c:v>
                </c:pt>
                <c:pt idx="570">
                  <c:v>0.620254636</c:v>
                </c:pt>
                <c:pt idx="571">
                  <c:v>0.620370388</c:v>
                </c:pt>
                <c:pt idx="572">
                  <c:v>0.62048614</c:v>
                </c:pt>
                <c:pt idx="573">
                  <c:v>0.620601833</c:v>
                </c:pt>
                <c:pt idx="574">
                  <c:v>0.620717585</c:v>
                </c:pt>
                <c:pt idx="575">
                  <c:v>0.620833337</c:v>
                </c:pt>
                <c:pt idx="576">
                  <c:v>0.62094909</c:v>
                </c:pt>
                <c:pt idx="577">
                  <c:v>0.621064842</c:v>
                </c:pt>
                <c:pt idx="578">
                  <c:v>0.621180534</c:v>
                </c:pt>
                <c:pt idx="579">
                  <c:v>0.621296287</c:v>
                </c:pt>
                <c:pt idx="580">
                  <c:v>0.621412039</c:v>
                </c:pt>
                <c:pt idx="581">
                  <c:v>0.621527791</c:v>
                </c:pt>
                <c:pt idx="582">
                  <c:v>0.621643543</c:v>
                </c:pt>
                <c:pt idx="583">
                  <c:v>0.621759236</c:v>
                </c:pt>
                <c:pt idx="584">
                  <c:v>0.621874988</c:v>
                </c:pt>
                <c:pt idx="585">
                  <c:v>0.62199074</c:v>
                </c:pt>
                <c:pt idx="586">
                  <c:v>0.622106493</c:v>
                </c:pt>
                <c:pt idx="587">
                  <c:v>0.622222245</c:v>
                </c:pt>
                <c:pt idx="588">
                  <c:v>0.622337937</c:v>
                </c:pt>
                <c:pt idx="589">
                  <c:v>0.62245369</c:v>
                </c:pt>
                <c:pt idx="590">
                  <c:v>0.622569442</c:v>
                </c:pt>
                <c:pt idx="591">
                  <c:v>0.622685194</c:v>
                </c:pt>
                <c:pt idx="592">
                  <c:v>0.622800946</c:v>
                </c:pt>
                <c:pt idx="593">
                  <c:v>0.622916639</c:v>
                </c:pt>
                <c:pt idx="594">
                  <c:v>0.623032391</c:v>
                </c:pt>
                <c:pt idx="595">
                  <c:v>0.623148143</c:v>
                </c:pt>
                <c:pt idx="596">
                  <c:v>0.623263896</c:v>
                </c:pt>
                <c:pt idx="597">
                  <c:v>0.623379648</c:v>
                </c:pt>
                <c:pt idx="598">
                  <c:v>0.6234954</c:v>
                </c:pt>
                <c:pt idx="599">
                  <c:v>0.623611093</c:v>
                </c:pt>
                <c:pt idx="600">
                  <c:v>0.623726845</c:v>
                </c:pt>
                <c:pt idx="601">
                  <c:v>0.623842597</c:v>
                </c:pt>
                <c:pt idx="602">
                  <c:v>0.623958349</c:v>
                </c:pt>
                <c:pt idx="603">
                  <c:v>0.624074101</c:v>
                </c:pt>
                <c:pt idx="604">
                  <c:v>0.624189794</c:v>
                </c:pt>
                <c:pt idx="605">
                  <c:v>0.624305546</c:v>
                </c:pt>
                <c:pt idx="606">
                  <c:v>0.624421299</c:v>
                </c:pt>
                <c:pt idx="607">
                  <c:v>0.624537051</c:v>
                </c:pt>
                <c:pt idx="608">
                  <c:v>0.624652803</c:v>
                </c:pt>
                <c:pt idx="609">
                  <c:v>0.624768496</c:v>
                </c:pt>
                <c:pt idx="610">
                  <c:v>0.624884248</c:v>
                </c:pt>
                <c:pt idx="611">
                  <c:v>0.625</c:v>
                </c:pt>
                <c:pt idx="612">
                  <c:v>0.625115752</c:v>
                </c:pt>
                <c:pt idx="613">
                  <c:v>0.625231504</c:v>
                </c:pt>
                <c:pt idx="614">
                  <c:v>0.625347197</c:v>
                </c:pt>
                <c:pt idx="615">
                  <c:v>0.625462949</c:v>
                </c:pt>
                <c:pt idx="616">
                  <c:v>0.625578701</c:v>
                </c:pt>
                <c:pt idx="617">
                  <c:v>0.625694454</c:v>
                </c:pt>
                <c:pt idx="618">
                  <c:v>0.625810206</c:v>
                </c:pt>
                <c:pt idx="619">
                  <c:v>0.625925899</c:v>
                </c:pt>
                <c:pt idx="620">
                  <c:v>0.626041651</c:v>
                </c:pt>
                <c:pt idx="621">
                  <c:v>0.626157403</c:v>
                </c:pt>
                <c:pt idx="622">
                  <c:v>0.626273155</c:v>
                </c:pt>
                <c:pt idx="623">
                  <c:v>0.626388907</c:v>
                </c:pt>
                <c:pt idx="624">
                  <c:v>0.6265046</c:v>
                </c:pt>
                <c:pt idx="625">
                  <c:v>0.626620352</c:v>
                </c:pt>
                <c:pt idx="626">
                  <c:v>0.626736104</c:v>
                </c:pt>
                <c:pt idx="627">
                  <c:v>0.626851857</c:v>
                </c:pt>
                <c:pt idx="628">
                  <c:v>0.626967609</c:v>
                </c:pt>
                <c:pt idx="629">
                  <c:v>0.627083361</c:v>
                </c:pt>
                <c:pt idx="630">
                  <c:v>0.627199054</c:v>
                </c:pt>
                <c:pt idx="631">
                  <c:v>0.627314806</c:v>
                </c:pt>
                <c:pt idx="632">
                  <c:v>0.627430558</c:v>
                </c:pt>
                <c:pt idx="633">
                  <c:v>0.62754631</c:v>
                </c:pt>
                <c:pt idx="634">
                  <c:v>0.627662063</c:v>
                </c:pt>
                <c:pt idx="635">
                  <c:v>0.627777755</c:v>
                </c:pt>
                <c:pt idx="636">
                  <c:v>0.627893507</c:v>
                </c:pt>
                <c:pt idx="637">
                  <c:v>0.62800926</c:v>
                </c:pt>
                <c:pt idx="638">
                  <c:v>0.628125012</c:v>
                </c:pt>
                <c:pt idx="639">
                  <c:v>0.628240764</c:v>
                </c:pt>
                <c:pt idx="640">
                  <c:v>0.628356457</c:v>
                </c:pt>
                <c:pt idx="641">
                  <c:v>0.628472209</c:v>
                </c:pt>
                <c:pt idx="642">
                  <c:v>0.628587961</c:v>
                </c:pt>
                <c:pt idx="643">
                  <c:v>0.628703713</c:v>
                </c:pt>
                <c:pt idx="644">
                  <c:v>0.628819466</c:v>
                </c:pt>
                <c:pt idx="645">
                  <c:v>0.628935158</c:v>
                </c:pt>
                <c:pt idx="646">
                  <c:v>0.62905091</c:v>
                </c:pt>
                <c:pt idx="647">
                  <c:v>0.629166663</c:v>
                </c:pt>
                <c:pt idx="648">
                  <c:v>0.629282415</c:v>
                </c:pt>
                <c:pt idx="649">
                  <c:v>0.629398167</c:v>
                </c:pt>
                <c:pt idx="650">
                  <c:v>0.62951386</c:v>
                </c:pt>
                <c:pt idx="651">
                  <c:v>0.629629612</c:v>
                </c:pt>
                <c:pt idx="652">
                  <c:v>0.629745364</c:v>
                </c:pt>
                <c:pt idx="653">
                  <c:v>0.629861116</c:v>
                </c:pt>
                <c:pt idx="654">
                  <c:v>0.629976869</c:v>
                </c:pt>
                <c:pt idx="655">
                  <c:v>0.630092621</c:v>
                </c:pt>
                <c:pt idx="656">
                  <c:v>0.630208313</c:v>
                </c:pt>
                <c:pt idx="657">
                  <c:v>0.630324066</c:v>
                </c:pt>
                <c:pt idx="658">
                  <c:v>0.630439818</c:v>
                </c:pt>
                <c:pt idx="659">
                  <c:v>0.63055557</c:v>
                </c:pt>
                <c:pt idx="660">
                  <c:v>0.630671322</c:v>
                </c:pt>
                <c:pt idx="661">
                  <c:v>0.630787015</c:v>
                </c:pt>
                <c:pt idx="662">
                  <c:v>0.630902767</c:v>
                </c:pt>
                <c:pt idx="663">
                  <c:v>0.631018519</c:v>
                </c:pt>
                <c:pt idx="664">
                  <c:v>0.631134272</c:v>
                </c:pt>
                <c:pt idx="665">
                  <c:v>0.631250024</c:v>
                </c:pt>
                <c:pt idx="666">
                  <c:v>0.631365716</c:v>
                </c:pt>
                <c:pt idx="667">
                  <c:v>0.631481469</c:v>
                </c:pt>
                <c:pt idx="668">
                  <c:v>0.631597221</c:v>
                </c:pt>
                <c:pt idx="669">
                  <c:v>0.631712973</c:v>
                </c:pt>
                <c:pt idx="670">
                  <c:v>0.631828725</c:v>
                </c:pt>
                <c:pt idx="671">
                  <c:v>0.631944418</c:v>
                </c:pt>
                <c:pt idx="672">
                  <c:v>0.63206017</c:v>
                </c:pt>
                <c:pt idx="673">
                  <c:v>0.632175922</c:v>
                </c:pt>
                <c:pt idx="674">
                  <c:v>0.632291675</c:v>
                </c:pt>
                <c:pt idx="675">
                  <c:v>0.632407427</c:v>
                </c:pt>
                <c:pt idx="676">
                  <c:v>0.632523119</c:v>
                </c:pt>
                <c:pt idx="677">
                  <c:v>0.632638872</c:v>
                </c:pt>
                <c:pt idx="678">
                  <c:v>0.632754624</c:v>
                </c:pt>
                <c:pt idx="679">
                  <c:v>0.632870376</c:v>
                </c:pt>
                <c:pt idx="680">
                  <c:v>0.632986128</c:v>
                </c:pt>
                <c:pt idx="681">
                  <c:v>0.633101881</c:v>
                </c:pt>
                <c:pt idx="682">
                  <c:v>0.633217573</c:v>
                </c:pt>
                <c:pt idx="683">
                  <c:v>0.633333325</c:v>
                </c:pt>
                <c:pt idx="684">
                  <c:v>0.633449078</c:v>
                </c:pt>
                <c:pt idx="685">
                  <c:v>0.63356483</c:v>
                </c:pt>
                <c:pt idx="686">
                  <c:v>0.633680582</c:v>
                </c:pt>
                <c:pt idx="687">
                  <c:v>0.633796275</c:v>
                </c:pt>
                <c:pt idx="688">
                  <c:v>0.633912027</c:v>
                </c:pt>
                <c:pt idx="689">
                  <c:v>0.634027779</c:v>
                </c:pt>
                <c:pt idx="690">
                  <c:v>0.634143531</c:v>
                </c:pt>
                <c:pt idx="691">
                  <c:v>0.634259284</c:v>
                </c:pt>
                <c:pt idx="692">
                  <c:v>0.634374976</c:v>
                </c:pt>
                <c:pt idx="693">
                  <c:v>0.634490728</c:v>
                </c:pt>
                <c:pt idx="694">
                  <c:v>0.634606481</c:v>
                </c:pt>
                <c:pt idx="695">
                  <c:v>0.634722233</c:v>
                </c:pt>
                <c:pt idx="696">
                  <c:v>0.634837985</c:v>
                </c:pt>
                <c:pt idx="697">
                  <c:v>0.634953678</c:v>
                </c:pt>
                <c:pt idx="698">
                  <c:v>0.63506943</c:v>
                </c:pt>
                <c:pt idx="699">
                  <c:v>0.635185182</c:v>
                </c:pt>
                <c:pt idx="700">
                  <c:v>0.635300934</c:v>
                </c:pt>
                <c:pt idx="701">
                  <c:v>0.635416687</c:v>
                </c:pt>
                <c:pt idx="702">
                  <c:v>0.635532379</c:v>
                </c:pt>
                <c:pt idx="703">
                  <c:v>0.635648131</c:v>
                </c:pt>
                <c:pt idx="704">
                  <c:v>0.635763884</c:v>
                </c:pt>
                <c:pt idx="705">
                  <c:v>0.635879636</c:v>
                </c:pt>
                <c:pt idx="706">
                  <c:v>0.635995388</c:v>
                </c:pt>
                <c:pt idx="707">
                  <c:v>0.63611114</c:v>
                </c:pt>
                <c:pt idx="708">
                  <c:v>0.636226833</c:v>
                </c:pt>
                <c:pt idx="709">
                  <c:v>0.636342585</c:v>
                </c:pt>
                <c:pt idx="710">
                  <c:v>0.636458337</c:v>
                </c:pt>
                <c:pt idx="711">
                  <c:v>0.63657409</c:v>
                </c:pt>
                <c:pt idx="712">
                  <c:v>0.636689842</c:v>
                </c:pt>
                <c:pt idx="713">
                  <c:v>0.636805534</c:v>
                </c:pt>
                <c:pt idx="714">
                  <c:v>0.636921287</c:v>
                </c:pt>
                <c:pt idx="715">
                  <c:v>0.637037039</c:v>
                </c:pt>
                <c:pt idx="716">
                  <c:v>0.637152791</c:v>
                </c:pt>
                <c:pt idx="717">
                  <c:v>0.637268543</c:v>
                </c:pt>
                <c:pt idx="718">
                  <c:v>0.637384236</c:v>
                </c:pt>
                <c:pt idx="719">
                  <c:v>0.637499988</c:v>
                </c:pt>
                <c:pt idx="720">
                  <c:v>0.63761574</c:v>
                </c:pt>
                <c:pt idx="721">
                  <c:v>0.637731493</c:v>
                </c:pt>
                <c:pt idx="722">
                  <c:v>0.637847245</c:v>
                </c:pt>
                <c:pt idx="723">
                  <c:v>0.637962937</c:v>
                </c:pt>
                <c:pt idx="724">
                  <c:v>0.63807869</c:v>
                </c:pt>
                <c:pt idx="725">
                  <c:v>0.638194442</c:v>
                </c:pt>
                <c:pt idx="726">
                  <c:v>0.638310194</c:v>
                </c:pt>
                <c:pt idx="727">
                  <c:v>0.638425946</c:v>
                </c:pt>
                <c:pt idx="728">
                  <c:v>0.638541639</c:v>
                </c:pt>
                <c:pt idx="729">
                  <c:v>0.638657391</c:v>
                </c:pt>
                <c:pt idx="730">
                  <c:v>0.638773143</c:v>
                </c:pt>
                <c:pt idx="731">
                  <c:v>0.638888896</c:v>
                </c:pt>
                <c:pt idx="732">
                  <c:v>0.639004648</c:v>
                </c:pt>
                <c:pt idx="733">
                  <c:v>0.6391204</c:v>
                </c:pt>
                <c:pt idx="734">
                  <c:v>0.639236093</c:v>
                </c:pt>
                <c:pt idx="735">
                  <c:v>0.639351845</c:v>
                </c:pt>
                <c:pt idx="736">
                  <c:v>0.639467597</c:v>
                </c:pt>
                <c:pt idx="737">
                  <c:v>0.639583349</c:v>
                </c:pt>
                <c:pt idx="738">
                  <c:v>0.639699101</c:v>
                </c:pt>
                <c:pt idx="739">
                  <c:v>0.639814794</c:v>
                </c:pt>
                <c:pt idx="740">
                  <c:v>0.639930546</c:v>
                </c:pt>
                <c:pt idx="741">
                  <c:v>0.640046299</c:v>
                </c:pt>
                <c:pt idx="742">
                  <c:v>0.640162051</c:v>
                </c:pt>
                <c:pt idx="743">
                  <c:v>0.640277803</c:v>
                </c:pt>
                <c:pt idx="744">
                  <c:v>0.640393496</c:v>
                </c:pt>
                <c:pt idx="745">
                  <c:v>0.640509248</c:v>
                </c:pt>
                <c:pt idx="746">
                  <c:v>0.640625</c:v>
                </c:pt>
                <c:pt idx="747">
                  <c:v>0.640740752</c:v>
                </c:pt>
                <c:pt idx="748">
                  <c:v>0.640856504</c:v>
                </c:pt>
                <c:pt idx="749">
                  <c:v>0.640972197</c:v>
                </c:pt>
                <c:pt idx="750">
                  <c:v>0.641087949</c:v>
                </c:pt>
                <c:pt idx="751">
                  <c:v>0.641203701</c:v>
                </c:pt>
                <c:pt idx="752">
                  <c:v>0.641319454</c:v>
                </c:pt>
                <c:pt idx="753">
                  <c:v>0.641435206</c:v>
                </c:pt>
                <c:pt idx="754">
                  <c:v>0.641550899</c:v>
                </c:pt>
                <c:pt idx="755">
                  <c:v>0.641666651</c:v>
                </c:pt>
                <c:pt idx="756">
                  <c:v>0.641782403</c:v>
                </c:pt>
                <c:pt idx="757">
                  <c:v>0.641898155</c:v>
                </c:pt>
                <c:pt idx="758">
                  <c:v>0.642013907</c:v>
                </c:pt>
                <c:pt idx="759">
                  <c:v>0.6421296</c:v>
                </c:pt>
                <c:pt idx="760">
                  <c:v>0.642245352</c:v>
                </c:pt>
                <c:pt idx="761">
                  <c:v>0.642361104</c:v>
                </c:pt>
                <c:pt idx="762">
                  <c:v>0.642476857</c:v>
                </c:pt>
                <c:pt idx="763">
                  <c:v>0.642592609</c:v>
                </c:pt>
                <c:pt idx="764">
                  <c:v>0.642708361</c:v>
                </c:pt>
                <c:pt idx="765">
                  <c:v>0.642824054</c:v>
                </c:pt>
                <c:pt idx="766">
                  <c:v>0.642939806</c:v>
                </c:pt>
                <c:pt idx="767">
                  <c:v>0.643055558</c:v>
                </c:pt>
                <c:pt idx="768">
                  <c:v>0.64317131</c:v>
                </c:pt>
                <c:pt idx="769">
                  <c:v>0.643287063</c:v>
                </c:pt>
                <c:pt idx="770">
                  <c:v>0.643402755</c:v>
                </c:pt>
                <c:pt idx="771">
                  <c:v>0.643518507</c:v>
                </c:pt>
                <c:pt idx="772">
                  <c:v>0.64363426</c:v>
                </c:pt>
                <c:pt idx="773">
                  <c:v>0.643750012</c:v>
                </c:pt>
                <c:pt idx="774">
                  <c:v>0.643865764</c:v>
                </c:pt>
                <c:pt idx="775">
                  <c:v>0.643981457</c:v>
                </c:pt>
                <c:pt idx="776">
                  <c:v>0.644097209</c:v>
                </c:pt>
                <c:pt idx="777">
                  <c:v>0.644212961</c:v>
                </c:pt>
                <c:pt idx="778">
                  <c:v>0.644328713</c:v>
                </c:pt>
                <c:pt idx="779">
                  <c:v>0.644444466</c:v>
                </c:pt>
                <c:pt idx="780">
                  <c:v>0.644560158</c:v>
                </c:pt>
                <c:pt idx="781">
                  <c:v>0.64467591</c:v>
                </c:pt>
                <c:pt idx="782">
                  <c:v>0.644791663</c:v>
                </c:pt>
                <c:pt idx="783">
                  <c:v>0.644907415</c:v>
                </c:pt>
                <c:pt idx="784">
                  <c:v>0.645023167</c:v>
                </c:pt>
                <c:pt idx="785">
                  <c:v>0.64513886</c:v>
                </c:pt>
                <c:pt idx="786">
                  <c:v>0.645254612</c:v>
                </c:pt>
                <c:pt idx="787">
                  <c:v>0.645370364</c:v>
                </c:pt>
                <c:pt idx="788">
                  <c:v>0.645486116</c:v>
                </c:pt>
                <c:pt idx="789">
                  <c:v>0.645601869</c:v>
                </c:pt>
                <c:pt idx="790">
                  <c:v>0.645717621</c:v>
                </c:pt>
                <c:pt idx="791">
                  <c:v>0.645833313</c:v>
                </c:pt>
                <c:pt idx="792">
                  <c:v>0.645949066</c:v>
                </c:pt>
                <c:pt idx="793">
                  <c:v>0.646064818</c:v>
                </c:pt>
                <c:pt idx="794">
                  <c:v>0.64618057</c:v>
                </c:pt>
                <c:pt idx="795">
                  <c:v>0.646296322</c:v>
                </c:pt>
                <c:pt idx="796">
                  <c:v>0.646412015</c:v>
                </c:pt>
                <c:pt idx="797">
                  <c:v>0.646527767</c:v>
                </c:pt>
                <c:pt idx="798">
                  <c:v>0.646643519</c:v>
                </c:pt>
                <c:pt idx="799">
                  <c:v>0.646759272</c:v>
                </c:pt>
                <c:pt idx="800">
                  <c:v>0.646875024</c:v>
                </c:pt>
              </c:strCache>
            </c:strRef>
          </c:xVal>
          <c:yVal>
            <c:numRef>
              <c:f>Data!$N$9:$N$809</c:f>
              <c:numCache>
                <c:ptCount val="801"/>
                <c:pt idx="0">
                  <c:v>36.65754795390802</c:v>
                </c:pt>
                <c:pt idx="1">
                  <c:v>35.02202648089663</c:v>
                </c:pt>
                <c:pt idx="2">
                  <c:v>35.839746951474595</c:v>
                </c:pt>
                <c:pt idx="3">
                  <c:v>35.02202648089663</c:v>
                </c:pt>
                <c:pt idx="4">
                  <c:v>36.65754795390802</c:v>
                </c:pt>
                <c:pt idx="5">
                  <c:v>37.47542950406327</c:v>
                </c:pt>
                <c:pt idx="6">
                  <c:v>37.47542950406327</c:v>
                </c:pt>
                <c:pt idx="7">
                  <c:v>34.204386526317734</c:v>
                </c:pt>
                <c:pt idx="8">
                  <c:v>35.02202648089663</c:v>
                </c:pt>
                <c:pt idx="9">
                  <c:v>35.839746951474595</c:v>
                </c:pt>
                <c:pt idx="10">
                  <c:v>37.47542950406327</c:v>
                </c:pt>
                <c:pt idx="11">
                  <c:v>36.65754795390802</c:v>
                </c:pt>
                <c:pt idx="12">
                  <c:v>37.47542950406327</c:v>
                </c:pt>
                <c:pt idx="13">
                  <c:v>42.38441119606661</c:v>
                </c:pt>
                <c:pt idx="14">
                  <c:v>38.29339161780465</c:v>
                </c:pt>
                <c:pt idx="15">
                  <c:v>43.202857024837925</c:v>
                </c:pt>
                <c:pt idx="16">
                  <c:v>36.65754795390802</c:v>
                </c:pt>
                <c:pt idx="17">
                  <c:v>37.47542950406327</c:v>
                </c:pt>
                <c:pt idx="18">
                  <c:v>39.92955759955281</c:v>
                </c:pt>
                <c:pt idx="19">
                  <c:v>39.11143431100828</c:v>
                </c:pt>
                <c:pt idx="20">
                  <c:v>39.11143431100828</c:v>
                </c:pt>
                <c:pt idx="21">
                  <c:v>39.11143431100828</c:v>
                </c:pt>
                <c:pt idx="22">
                  <c:v>37.47542950406327</c:v>
                </c:pt>
                <c:pt idx="23">
                  <c:v>39.11143431100828</c:v>
                </c:pt>
                <c:pt idx="24">
                  <c:v>40.747761499317576</c:v>
                </c:pt>
                <c:pt idx="25">
                  <c:v>40.747761499317576</c:v>
                </c:pt>
                <c:pt idx="26">
                  <c:v>39.11143431100828</c:v>
                </c:pt>
                <c:pt idx="27">
                  <c:v>38.29339161780465</c:v>
                </c:pt>
                <c:pt idx="28">
                  <c:v>38.29339161780465</c:v>
                </c:pt>
                <c:pt idx="29">
                  <c:v>39.11143431100828</c:v>
                </c:pt>
                <c:pt idx="30">
                  <c:v>38.29339161780465</c:v>
                </c:pt>
                <c:pt idx="31">
                  <c:v>38.29339161780465</c:v>
                </c:pt>
                <c:pt idx="32">
                  <c:v>39.11143431100828</c:v>
                </c:pt>
                <c:pt idx="33">
                  <c:v>39.11143431100828</c:v>
                </c:pt>
                <c:pt idx="34">
                  <c:v>40.747761499317576</c:v>
                </c:pt>
                <c:pt idx="35">
                  <c:v>38.29339161780465</c:v>
                </c:pt>
                <c:pt idx="36">
                  <c:v>39.11143431100828</c:v>
                </c:pt>
                <c:pt idx="37">
                  <c:v>40.747761499317576</c:v>
                </c:pt>
                <c:pt idx="38">
                  <c:v>40.747761499317576</c:v>
                </c:pt>
                <c:pt idx="39">
                  <c:v>42.38441119606661</c:v>
                </c:pt>
                <c:pt idx="40">
                  <c:v>40.747761499317576</c:v>
                </c:pt>
                <c:pt idx="41">
                  <c:v>39.11143431100828</c:v>
                </c:pt>
                <c:pt idx="42">
                  <c:v>38.29339161780465</c:v>
                </c:pt>
                <c:pt idx="43">
                  <c:v>40.747761499317576</c:v>
                </c:pt>
                <c:pt idx="44">
                  <c:v>38.29339161780465</c:v>
                </c:pt>
                <c:pt idx="45">
                  <c:v>40.747761499317576</c:v>
                </c:pt>
                <c:pt idx="46">
                  <c:v>35.839746951474595</c:v>
                </c:pt>
                <c:pt idx="47">
                  <c:v>39.92955759955281</c:v>
                </c:pt>
                <c:pt idx="48">
                  <c:v>36.65754795390802</c:v>
                </c:pt>
                <c:pt idx="49">
                  <c:v>38.29339161780465</c:v>
                </c:pt>
                <c:pt idx="50">
                  <c:v>37.47542950406327</c:v>
                </c:pt>
                <c:pt idx="51">
                  <c:v>32.56934810173888</c:v>
                </c:pt>
                <c:pt idx="52">
                  <c:v>44.839990722684234</c:v>
                </c:pt>
                <c:pt idx="53">
                  <c:v>79.29456794941005</c:v>
                </c:pt>
                <c:pt idx="54">
                  <c:v>110.5914214738587</c:v>
                </c:pt>
                <c:pt idx="55">
                  <c:v>148.63558573384677</c:v>
                </c:pt>
                <c:pt idx="56">
                  <c:v>203.52694596294612</c:v>
                </c:pt>
                <c:pt idx="57">
                  <c:v>249.54855967466256</c:v>
                </c:pt>
                <c:pt idx="58">
                  <c:v>273.9175904997717</c:v>
                </c:pt>
                <c:pt idx="59">
                  <c:v>255.4241951774586</c:v>
                </c:pt>
                <c:pt idx="60">
                  <c:v>276.4426112080573</c:v>
                </c:pt>
                <c:pt idx="61">
                  <c:v>300.89081057237183</c:v>
                </c:pt>
                <c:pt idx="62">
                  <c:v>319.4858542411363</c:v>
                </c:pt>
                <c:pt idx="63">
                  <c:v>343.2126562823472</c:v>
                </c:pt>
                <c:pt idx="64">
                  <c:v>359.351683055266</c:v>
                </c:pt>
                <c:pt idx="65">
                  <c:v>372.11521365293265</c:v>
                </c:pt>
                <c:pt idx="66">
                  <c:v>395.139123149494</c:v>
                </c:pt>
                <c:pt idx="67">
                  <c:v>420.7963392107299</c:v>
                </c:pt>
                <c:pt idx="68">
                  <c:v>437.0870079427609</c:v>
                </c:pt>
                <c:pt idx="69">
                  <c:v>455.1297443542826</c:v>
                </c:pt>
                <c:pt idx="70">
                  <c:v>473.21176921082133</c:v>
                </c:pt>
                <c:pt idx="71">
                  <c:v>471.48797422367807</c:v>
                </c:pt>
                <c:pt idx="72">
                  <c:v>471.48797422367807</c:v>
                </c:pt>
                <c:pt idx="73">
                  <c:v>469.7645370002447</c:v>
                </c:pt>
                <c:pt idx="74">
                  <c:v>473.21176921082133</c:v>
                </c:pt>
                <c:pt idx="75">
                  <c:v>481.8361158052297</c:v>
                </c:pt>
                <c:pt idx="76">
                  <c:v>480.11052976920007</c:v>
                </c:pt>
                <c:pt idx="77">
                  <c:v>481.8361158052297</c:v>
                </c:pt>
                <c:pt idx="78">
                  <c:v>487.87849233004863</c:v>
                </c:pt>
                <c:pt idx="79">
                  <c:v>485.28836399588783</c:v>
                </c:pt>
                <c:pt idx="80">
                  <c:v>490.46942881659083</c:v>
                </c:pt>
                <c:pt idx="81">
                  <c:v>495.6537282651449</c:v>
                </c:pt>
                <c:pt idx="82">
                  <c:v>494.7894535587026</c:v>
                </c:pt>
                <c:pt idx="83">
                  <c:v>496.5180929346035</c:v>
                </c:pt>
                <c:pt idx="84">
                  <c:v>492.19716903026256</c:v>
                </c:pt>
                <c:pt idx="85">
                  <c:v>492.19716903026256</c:v>
                </c:pt>
                <c:pt idx="86">
                  <c:v>482.69904331011037</c:v>
                </c:pt>
                <c:pt idx="87">
                  <c:v>474.0738009122091</c:v>
                </c:pt>
                <c:pt idx="88">
                  <c:v>470.62621090077914</c:v>
                </c:pt>
                <c:pt idx="89">
                  <c:v>481.8361158052297</c:v>
                </c:pt>
                <c:pt idx="90">
                  <c:v>483.5620604977513</c:v>
                </c:pt>
                <c:pt idx="91">
                  <c:v>479.2478712007943</c:v>
                </c:pt>
                <c:pt idx="92">
                  <c:v>461.15271214542474</c:v>
                </c:pt>
                <c:pt idx="93">
                  <c:v>453.4096984940601</c:v>
                </c:pt>
                <c:pt idx="94">
                  <c:v>449.1111419367403</c:v>
                </c:pt>
                <c:pt idx="95">
                  <c:v>420.7963392107299</c:v>
                </c:pt>
                <c:pt idx="96">
                  <c:v>398.5555084368709</c:v>
                </c:pt>
                <c:pt idx="97">
                  <c:v>408.8131057537554</c:v>
                </c:pt>
                <c:pt idx="98">
                  <c:v>391.7241428424845</c:v>
                </c:pt>
                <c:pt idx="99">
                  <c:v>377.2261240293832</c:v>
                </c:pt>
                <c:pt idx="100">
                  <c:v>368.70968682117507</c:v>
                </c:pt>
                <c:pt idx="101">
                  <c:v>381.48762025962344</c:v>
                </c:pt>
                <c:pt idx="102">
                  <c:v>388.31056636072617</c:v>
                </c:pt>
                <c:pt idx="103">
                  <c:v>380.6351460393894</c:v>
                </c:pt>
                <c:pt idx="104">
                  <c:v>382.34018200287744</c:v>
                </c:pt>
                <c:pt idx="105">
                  <c:v>373.81850095124867</c:v>
                </c:pt>
                <c:pt idx="106">
                  <c:v>382.34018200287744</c:v>
                </c:pt>
                <c:pt idx="107">
                  <c:v>392.57775626552166</c:v>
                </c:pt>
                <c:pt idx="108">
                  <c:v>380.6351460393894</c:v>
                </c:pt>
                <c:pt idx="109">
                  <c:v>372.11521365293265</c:v>
                </c:pt>
                <c:pt idx="110">
                  <c:v>372.11521365293265</c:v>
                </c:pt>
                <c:pt idx="111">
                  <c:v>384.8983925505295</c:v>
                </c:pt>
                <c:pt idx="112">
                  <c:v>388.31056636072617</c:v>
                </c:pt>
                <c:pt idx="113">
                  <c:v>363.6040138384823</c:v>
                </c:pt>
                <c:pt idx="114">
                  <c:v>350.00421327044455</c:v>
                </c:pt>
                <c:pt idx="115">
                  <c:v>325.41120205667085</c:v>
                </c:pt>
                <c:pt idx="116">
                  <c:v>286.5503789990421</c:v>
                </c:pt>
                <c:pt idx="117">
                  <c:v>243.67707866196008</c:v>
                </c:pt>
                <c:pt idx="118">
                  <c:v>187.68766035864618</c:v>
                </c:pt>
                <c:pt idx="119">
                  <c:v>124.63092490010163</c:v>
                </c:pt>
                <c:pt idx="120">
                  <c:v>77.65062805351883</c:v>
                </c:pt>
                <c:pt idx="121">
                  <c:v>62.86979599811458</c:v>
                </c:pt>
                <c:pt idx="122">
                  <c:v>56.30897288501069</c:v>
                </c:pt>
                <c:pt idx="123">
                  <c:v>76.00701354530833</c:v>
                </c:pt>
                <c:pt idx="124">
                  <c:v>108.11632417625017</c:v>
                </c:pt>
                <c:pt idx="125">
                  <c:v>139.52219909708526</c:v>
                </c:pt>
                <c:pt idx="126">
                  <c:v>168.55412338658397</c:v>
                </c:pt>
                <c:pt idx="127">
                  <c:v>197.68790407454267</c:v>
                </c:pt>
                <c:pt idx="128">
                  <c:v>205.19599805077291</c:v>
                </c:pt>
                <c:pt idx="129">
                  <c:v>232.78390173798996</c:v>
                </c:pt>
                <c:pt idx="130">
                  <c:v>243.67707866196008</c:v>
                </c:pt>
                <c:pt idx="131">
                  <c:v>263.82517861644226</c:v>
                </c:pt>
                <c:pt idx="132">
                  <c:v>312.7192013608757</c:v>
                </c:pt>
                <c:pt idx="133">
                  <c:v>317.79367401784816</c:v>
                </c:pt>
                <c:pt idx="134">
                  <c:v>337.27459702389706</c:v>
                </c:pt>
                <c:pt idx="135">
                  <c:v>369.56093760326314</c:v>
                </c:pt>
                <c:pt idx="136">
                  <c:v>394.28524640097953</c:v>
                </c:pt>
                <c:pt idx="137">
                  <c:v>417.37079329632377</c:v>
                </c:pt>
                <c:pt idx="138">
                  <c:v>447.39234216408374</c:v>
                </c:pt>
                <c:pt idx="139">
                  <c:v>440.5206985367837</c:v>
                </c:pt>
                <c:pt idx="140">
                  <c:v>477.52282287010394</c:v>
                </c:pt>
                <c:pt idx="141">
                  <c:v>466.31873525071137</c:v>
                </c:pt>
                <c:pt idx="142">
                  <c:v>488.74204800595237</c:v>
                </c:pt>
                <c:pt idx="143">
                  <c:v>506.03204721894065</c:v>
                </c:pt>
                <c:pt idx="144">
                  <c:v>518.1565025415829</c:v>
                </c:pt>
                <c:pt idx="145">
                  <c:v>551.1552546868074</c:v>
                </c:pt>
                <c:pt idx="146">
                  <c:v>545.9361995491038</c:v>
                </c:pt>
                <c:pt idx="147">
                  <c:v>561.6032158516344</c:v>
                </c:pt>
                <c:pt idx="148">
                  <c:v>577.2998469046223</c:v>
                </c:pt>
                <c:pt idx="149">
                  <c:v>593.9007653195497</c:v>
                </c:pt>
                <c:pt idx="150">
                  <c:v>614.9178957509587</c:v>
                </c:pt>
                <c:pt idx="151">
                  <c:v>633.3516220113145</c:v>
                </c:pt>
                <c:pt idx="152">
                  <c:v>642.1439902126937</c:v>
                </c:pt>
                <c:pt idx="153">
                  <c:v>659.7567045348802</c:v>
                </c:pt>
                <c:pt idx="154">
                  <c:v>674.7569395482199</c:v>
                </c:pt>
                <c:pt idx="155">
                  <c:v>697.7510152314335</c:v>
                </c:pt>
                <c:pt idx="156">
                  <c:v>716.3697480808463</c:v>
                </c:pt>
                <c:pt idx="157">
                  <c:v>735.9199663448444</c:v>
                </c:pt>
                <c:pt idx="158">
                  <c:v>752.8413660299492</c:v>
                </c:pt>
                <c:pt idx="159">
                  <c:v>778.7354289247562</c:v>
                </c:pt>
                <c:pt idx="160">
                  <c:v>797.5368362895182</c:v>
                </c:pt>
                <c:pt idx="161">
                  <c:v>813.6862795186165</c:v>
                </c:pt>
                <c:pt idx="162">
                  <c:v>825.3693299128757</c:v>
                </c:pt>
                <c:pt idx="163">
                  <c:v>844.2767411836724</c:v>
                </c:pt>
                <c:pt idx="164">
                  <c:v>850.5887905270126</c:v>
                </c:pt>
                <c:pt idx="165">
                  <c:v>874.0756417213366</c:v>
                </c:pt>
                <c:pt idx="166">
                  <c:v>884.938172998761</c:v>
                </c:pt>
                <c:pt idx="167">
                  <c:v>906.7059570685656</c:v>
                </c:pt>
                <c:pt idx="168">
                  <c:v>925.7996892094529</c:v>
                </c:pt>
                <c:pt idx="169">
                  <c:v>938.5532783773681</c:v>
                </c:pt>
                <c:pt idx="170">
                  <c:v>961.3763780897931</c:v>
                </c:pt>
                <c:pt idx="171">
                  <c:v>973.2692266397823</c:v>
                </c:pt>
                <c:pt idx="172">
                  <c:v>1009.9698062275606</c:v>
                </c:pt>
                <c:pt idx="173">
                  <c:v>1016.4091174623893</c:v>
                </c:pt>
                <c:pt idx="174">
                  <c:v>1045.9097251094386</c:v>
                </c:pt>
                <c:pt idx="175">
                  <c:v>1055.1501994085372</c:v>
                </c:pt>
                <c:pt idx="176">
                  <c:v>1069.030219419736</c:v>
                </c:pt>
                <c:pt idx="177">
                  <c:v>1094.072870706388</c:v>
                </c:pt>
                <c:pt idx="178">
                  <c:v>1114.5339809280854</c:v>
                </c:pt>
                <c:pt idx="179">
                  <c:v>1138.7804730460964</c:v>
                </c:pt>
                <c:pt idx="180">
                  <c:v>1158.4159938280752</c:v>
                </c:pt>
                <c:pt idx="181">
                  <c:v>1174.3454924304153</c:v>
                </c:pt>
                <c:pt idx="182">
                  <c:v>1186.547525578392</c:v>
                </c:pt>
                <c:pt idx="183">
                  <c:v>1201.5900682655802</c:v>
                </c:pt>
                <c:pt idx="184">
                  <c:v>1239.3160749888243</c:v>
                </c:pt>
                <c:pt idx="185">
                  <c:v>1248.774418026318</c:v>
                </c:pt>
                <c:pt idx="186">
                  <c:v>1259.1910535685595</c:v>
                </c:pt>
                <c:pt idx="187">
                  <c:v>1270.5695784963907</c:v>
                </c:pt>
                <c:pt idx="188">
                  <c:v>1289.568503153172</c:v>
                </c:pt>
                <c:pt idx="189">
                  <c:v>1318.148642781959</c:v>
                </c:pt>
                <c:pt idx="190">
                  <c:v>1322.9215773724954</c:v>
                </c:pt>
                <c:pt idx="191">
                  <c:v>1329.608298037965</c:v>
                </c:pt>
                <c:pt idx="192">
                  <c:v>1356.4091556539709</c:v>
                </c:pt>
                <c:pt idx="193">
                  <c:v>1377.527822627066</c:v>
                </c:pt>
                <c:pt idx="194">
                  <c:v>1400.6277891813563</c:v>
                </c:pt>
                <c:pt idx="195">
                  <c:v>1418.9609451369488</c:v>
                </c:pt>
                <c:pt idx="196">
                  <c:v>1437.3346659285799</c:v>
                </c:pt>
                <c:pt idx="197">
                  <c:v>1417.9950324486433</c:v>
                </c:pt>
                <c:pt idx="198">
                  <c:v>1458.660415136691</c:v>
                </c:pt>
                <c:pt idx="199">
                  <c:v>1482.9608871547832</c:v>
                </c:pt>
                <c:pt idx="200">
                  <c:v>1487.8295267009114</c:v>
                </c:pt>
                <c:pt idx="201">
                  <c:v>1509.2855172842028</c:v>
                </c:pt>
                <c:pt idx="202">
                  <c:v>1527.8604103681466</c:v>
                </c:pt>
                <c:pt idx="203">
                  <c:v>1541.5738100295075</c:v>
                </c:pt>
                <c:pt idx="204">
                  <c:v>1564.152247104999</c:v>
                </c:pt>
                <c:pt idx="205">
                  <c:v>1578.9104584043266</c:v>
                </c:pt>
                <c:pt idx="206">
                  <c:v>1592.7084936492745</c:v>
                </c:pt>
                <c:pt idx="207">
                  <c:v>1620.3735365993034</c:v>
                </c:pt>
                <c:pt idx="208">
                  <c:v>1638.2070010322075</c:v>
                </c:pt>
                <c:pt idx="209">
                  <c:v>1682.958943087266</c:v>
                </c:pt>
                <c:pt idx="210">
                  <c:v>1684.9535269849239</c:v>
                </c:pt>
                <c:pt idx="211">
                  <c:v>1695.932310446177</c:v>
                </c:pt>
                <c:pt idx="212">
                  <c:v>1728.9560217544329</c:v>
                </c:pt>
                <c:pt idx="213">
                  <c:v>1742.001506955434</c:v>
                </c:pt>
                <c:pt idx="214">
                  <c:v>1774.201055802131</c:v>
                </c:pt>
                <c:pt idx="215">
                  <c:v>1796.4108958226666</c:v>
                </c:pt>
                <c:pt idx="216">
                  <c:v>1792.3683222032394</c:v>
                </c:pt>
                <c:pt idx="217">
                  <c:v>1835.9294699206212</c:v>
                </c:pt>
                <c:pt idx="218">
                  <c:v>1861.3611674049912</c:v>
                </c:pt>
                <c:pt idx="219">
                  <c:v>1873.5961031887457</c:v>
                </c:pt>
                <c:pt idx="220">
                  <c:v>1864.4182117536654</c:v>
                </c:pt>
                <c:pt idx="221">
                  <c:v>1901.1907977570618</c:v>
                </c:pt>
                <c:pt idx="222">
                  <c:v>1942.2411260418678</c:v>
                </c:pt>
                <c:pt idx="223">
                  <c:v>1939.1553023824254</c:v>
                </c:pt>
                <c:pt idx="224">
                  <c:v>1948.416215653071</c:v>
                </c:pt>
                <c:pt idx="225">
                  <c:v>1979.360732073829</c:v>
                </c:pt>
                <c:pt idx="226">
                  <c:v>1996.9472807332</c:v>
                </c:pt>
                <c:pt idx="227">
                  <c:v>2018.7233894677292</c:v>
                </c:pt>
                <c:pt idx="228">
                  <c:v>2040.5567535934724</c:v>
                </c:pt>
                <c:pt idx="229">
                  <c:v>2060.360337231757</c:v>
                </c:pt>
                <c:pt idx="230">
                  <c:v>2084.3964579094854</c:v>
                </c:pt>
                <c:pt idx="231">
                  <c:v>2105.354135440644</c:v>
                </c:pt>
                <c:pt idx="232">
                  <c:v>2127.4167722565912</c:v>
                </c:pt>
                <c:pt idx="233">
                  <c:v>2143.2117644116347</c:v>
                </c:pt>
                <c:pt idx="234">
                  <c:v>2167.489254890452</c:v>
                </c:pt>
                <c:pt idx="235">
                  <c:v>2180.1840043485336</c:v>
                </c:pt>
                <c:pt idx="236">
                  <c:v>2198.201519180252</c:v>
                </c:pt>
                <c:pt idx="237">
                  <c:v>2223.7047490196333</c:v>
                </c:pt>
                <c:pt idx="238">
                  <c:v>2239.6841343970073</c:v>
                </c:pt>
                <c:pt idx="239">
                  <c:v>2257.8313550560597</c:v>
                </c:pt>
                <c:pt idx="240">
                  <c:v>2274.9473961499425</c:v>
                </c:pt>
                <c:pt idx="241">
                  <c:v>2294.2452067452764</c:v>
                </c:pt>
                <c:pt idx="242">
                  <c:v>2314.6638887128665</c:v>
                </c:pt>
                <c:pt idx="243">
                  <c:v>2332.9758916356477</c:v>
                </c:pt>
                <c:pt idx="244">
                  <c:v>2349.167144728411</c:v>
                </c:pt>
                <c:pt idx="245">
                  <c:v>2375.138995303725</c:v>
                </c:pt>
                <c:pt idx="246">
                  <c:v>2394.6713303068154</c:v>
                </c:pt>
                <c:pt idx="247">
                  <c:v>2409.8949735686665</c:v>
                </c:pt>
                <c:pt idx="248">
                  <c:v>2427.3276667062164</c:v>
                </c:pt>
                <c:pt idx="249">
                  <c:v>2444.797033737099</c:v>
                </c:pt>
                <c:pt idx="250">
                  <c:v>2459.0180051795587</c:v>
                </c:pt>
                <c:pt idx="251">
                  <c:v>2477.6514836058977</c:v>
                </c:pt>
                <c:pt idx="252">
                  <c:v>2486.434668265035</c:v>
                </c:pt>
                <c:pt idx="253">
                  <c:v>2506.230866594376</c:v>
                </c:pt>
                <c:pt idx="254">
                  <c:v>2513.9421512562503</c:v>
                </c:pt>
                <c:pt idx="255">
                  <c:v>2539.329766612176</c:v>
                </c:pt>
                <c:pt idx="256">
                  <c:v>2555.928822056676</c:v>
                </c:pt>
                <c:pt idx="257">
                  <c:v>2574.781283856675</c:v>
                </c:pt>
                <c:pt idx="258">
                  <c:v>2584.779353606021</c:v>
                </c:pt>
                <c:pt idx="259">
                  <c:v>2594.7894756791698</c:v>
                </c:pt>
                <c:pt idx="260">
                  <c:v>2609.2698774486016</c:v>
                </c:pt>
                <c:pt idx="261">
                  <c:v>2611.499874473618</c:v>
                </c:pt>
                <c:pt idx="262">
                  <c:v>2631.5968422252936</c:v>
                </c:pt>
                <c:pt idx="263">
                  <c:v>2640.544463937659</c:v>
                </c:pt>
                <c:pt idx="264">
                  <c:v>2650.6220760628735</c:v>
                </c:pt>
                <c:pt idx="265">
                  <c:v>2675.307849284084</c:v>
                </c:pt>
                <c:pt idx="266">
                  <c:v>2687.678310007902</c:v>
                </c:pt>
                <c:pt idx="267">
                  <c:v>2698.940197367757</c:v>
                </c:pt>
                <c:pt idx="268">
                  <c:v>2709.0889713561583</c:v>
                </c:pt>
                <c:pt idx="269">
                  <c:v>2737.3452643479573</c:v>
                </c:pt>
                <c:pt idx="270">
                  <c:v>2744.1411057191362</c:v>
                </c:pt>
                <c:pt idx="271">
                  <c:v>2755.479881799191</c:v>
                </c:pt>
                <c:pt idx="272">
                  <c:v>2774.7914053213885</c:v>
                </c:pt>
                <c:pt idx="273">
                  <c:v>2785.0333639101505</c:v>
                </c:pt>
                <c:pt idx="274">
                  <c:v>2812.4071724950536</c:v>
                </c:pt>
                <c:pt idx="275">
                  <c:v>2814.692401645217</c:v>
                </c:pt>
                <c:pt idx="276">
                  <c:v>2836.433502126696</c:v>
                </c:pt>
                <c:pt idx="277">
                  <c:v>2853.637827421643</c:v>
                </c:pt>
                <c:pt idx="278">
                  <c:v>2861.6787271513354</c:v>
                </c:pt>
                <c:pt idx="279">
                  <c:v>2873.1792502443345</c:v>
                </c:pt>
                <c:pt idx="280">
                  <c:v>2883.543356755155</c:v>
                </c:pt>
                <c:pt idx="281">
                  <c:v>2907.776695078087</c:v>
                </c:pt>
                <c:pt idx="282">
                  <c:v>2915.8702155745473</c:v>
                </c:pt>
                <c:pt idx="283">
                  <c:v>2946.001116775255</c:v>
                </c:pt>
                <c:pt idx="284">
                  <c:v>2951.808076013297</c:v>
                </c:pt>
                <c:pt idx="285">
                  <c:v>2963.43419113888</c:v>
                </c:pt>
                <c:pt idx="286">
                  <c:v>2976.2417462706144</c:v>
                </c:pt>
                <c:pt idx="287">
                  <c:v>2997.2422667287547</c:v>
                </c:pt>
                <c:pt idx="288">
                  <c:v>3010.1021123359187</c:v>
                </c:pt>
                <c:pt idx="289">
                  <c:v>3013.612802088886</c:v>
                </c:pt>
                <c:pt idx="290">
                  <c:v>3012.4424072494576</c:v>
                </c:pt>
                <c:pt idx="291">
                  <c:v>3010.1021123359187</c:v>
                </c:pt>
                <c:pt idx="292">
                  <c:v>3034.7081665772093</c:v>
                </c:pt>
                <c:pt idx="293">
                  <c:v>3048.8015744526397</c:v>
                </c:pt>
                <c:pt idx="294">
                  <c:v>3026.4980444954117</c:v>
                </c:pt>
                <c:pt idx="295">
                  <c:v>3027.6704222147105</c:v>
                </c:pt>
                <c:pt idx="296">
                  <c:v>3034.7081665772093</c:v>
                </c:pt>
                <c:pt idx="297">
                  <c:v>3022.9819041301043</c:v>
                </c:pt>
                <c:pt idx="298">
                  <c:v>3026.4980444954117</c:v>
                </c:pt>
                <c:pt idx="299">
                  <c:v>3024.153785499816</c:v>
                </c:pt>
                <c:pt idx="300">
                  <c:v>3018.2960317495713</c:v>
                </c:pt>
                <c:pt idx="301">
                  <c:v>3027.6704222147105</c:v>
                </c:pt>
                <c:pt idx="302">
                  <c:v>3035.881704082272</c:v>
                </c:pt>
                <c:pt idx="303">
                  <c:v>3015.9540867655646</c:v>
                </c:pt>
                <c:pt idx="304">
                  <c:v>3005.4235002693404</c:v>
                </c:pt>
                <c:pt idx="305">
                  <c:v>3014.7833619120806</c:v>
                </c:pt>
                <c:pt idx="306">
                  <c:v>3021.810188116871</c:v>
                </c:pt>
                <c:pt idx="307">
                  <c:v>3028.84296547732</c:v>
                </c:pt>
                <c:pt idx="308">
                  <c:v>3027.6704222147105</c:v>
                </c:pt>
                <c:pt idx="309">
                  <c:v>3033.5347948962963</c:v>
                </c:pt>
                <c:pt idx="310">
                  <c:v>3037.0554074583597</c:v>
                </c:pt>
                <c:pt idx="311">
                  <c:v>3035.881704082272</c:v>
                </c:pt>
                <c:pt idx="312">
                  <c:v>3042.9264140462474</c:v>
                </c:pt>
                <c:pt idx="313">
                  <c:v>3040.57751328184</c:v>
                </c:pt>
                <c:pt idx="314">
                  <c:v>3033.5347948962963</c:v>
                </c:pt>
                <c:pt idx="315">
                  <c:v>3042.9264140462474</c:v>
                </c:pt>
                <c:pt idx="316">
                  <c:v>3045.2759794214744</c:v>
                </c:pt>
                <c:pt idx="317">
                  <c:v>3039.4033120112176</c:v>
                </c:pt>
                <c:pt idx="318">
                  <c:v>3030.0156743299963</c:v>
                </c:pt>
                <c:pt idx="319">
                  <c:v>3040.57751328184</c:v>
                </c:pt>
                <c:pt idx="320">
                  <c:v>3033.5347948962963</c:v>
                </c:pt>
                <c:pt idx="321">
                  <c:v>3024.153785499816</c:v>
                </c:pt>
                <c:pt idx="322">
                  <c:v>3034.7081665772093</c:v>
                </c:pt>
                <c:pt idx="323">
                  <c:v>3028.84296547732</c:v>
                </c:pt>
                <c:pt idx="324">
                  <c:v>3024.153785499816</c:v>
                </c:pt>
                <c:pt idx="325">
                  <c:v>3032.3615889926773</c:v>
                </c:pt>
                <c:pt idx="326">
                  <c:v>3015.9540867655646</c:v>
                </c:pt>
                <c:pt idx="327">
                  <c:v>3024.153785499816</c:v>
                </c:pt>
                <c:pt idx="328">
                  <c:v>3035.881704082272</c:v>
                </c:pt>
                <c:pt idx="329">
                  <c:v>3032.3615889926773</c:v>
                </c:pt>
                <c:pt idx="330">
                  <c:v>3025.3258322726874</c:v>
                </c:pt>
                <c:pt idx="331">
                  <c:v>3020.6386374134604</c:v>
                </c:pt>
                <c:pt idx="332">
                  <c:v>3021.810188116871</c:v>
                </c:pt>
                <c:pt idx="333">
                  <c:v>3021.810188116871</c:v>
                </c:pt>
                <c:pt idx="334">
                  <c:v>3015.9540867655646</c:v>
                </c:pt>
                <c:pt idx="335">
                  <c:v>3012.4424072494576</c:v>
                </c:pt>
                <c:pt idx="336">
                  <c:v>3011.272177347295</c:v>
                </c:pt>
                <c:pt idx="337">
                  <c:v>2987.9021446929414</c:v>
                </c:pt>
                <c:pt idx="338">
                  <c:v>2984.402305625118</c:v>
                </c:pt>
                <c:pt idx="339">
                  <c:v>2969.253358421169</c:v>
                </c:pt>
                <c:pt idx="340">
                  <c:v>2949.4848049980737</c:v>
                </c:pt>
                <c:pt idx="341">
                  <c:v>2964.5976984088247</c:v>
                </c:pt>
                <c:pt idx="342">
                  <c:v>2947.1621838034325</c:v>
                </c:pt>
                <c:pt idx="343">
                  <c:v>2942.518889422577</c:v>
                </c:pt>
                <c:pt idx="344">
                  <c:v>2925.129622900383</c:v>
                </c:pt>
                <c:pt idx="345">
                  <c:v>2912.400597959169</c:v>
                </c:pt>
                <c:pt idx="346">
                  <c:v>2897.3823178727635</c:v>
                </c:pt>
                <c:pt idx="347">
                  <c:v>2889.306787977633</c:v>
                </c:pt>
                <c:pt idx="348">
                  <c:v>2872.0284809281898</c:v>
                </c:pt>
                <c:pt idx="349">
                  <c:v>2854.786050787963</c:v>
                </c:pt>
                <c:pt idx="350">
                  <c:v>2845.6047063413284</c:v>
                </c:pt>
                <c:pt idx="351">
                  <c:v>2818.1214249721256</c:v>
                </c:pt>
                <c:pt idx="352">
                  <c:v>2813.549708458881</c:v>
                </c:pt>
                <c:pt idx="353">
                  <c:v>2766.834161782452</c:v>
                </c:pt>
                <c:pt idx="354">
                  <c:v>2744.1411057191362</c:v>
                </c:pt>
                <c:pt idx="355">
                  <c:v>2763.426247354867</c:v>
                </c:pt>
                <c:pt idx="356">
                  <c:v>2745.274286857904</c:v>
                </c:pt>
                <c:pt idx="357">
                  <c:v>2718.120528357668</c:v>
                </c:pt>
                <c:pt idx="358">
                  <c:v>2727.16191897201</c:v>
                </c:pt>
                <c:pt idx="359">
                  <c:v>2728.2927852916114</c:v>
                </c:pt>
                <c:pt idx="360">
                  <c:v>2735.0812192457984</c:v>
                </c:pt>
                <c:pt idx="361">
                  <c:v>2719.250163969804</c:v>
                </c:pt>
                <c:pt idx="362">
                  <c:v>2696.686597687191</c:v>
                </c:pt>
                <c:pt idx="363">
                  <c:v>2692.181232301935</c:v>
                </c:pt>
                <c:pt idx="364">
                  <c:v>2671.9372831282144</c:v>
                </c:pt>
                <c:pt idx="365">
                  <c:v>2658.468682964749</c:v>
                </c:pt>
                <c:pt idx="366">
                  <c:v>2645.021892837401</c:v>
                </c:pt>
                <c:pt idx="367">
                  <c:v>2630.4790671028636</c:v>
                </c:pt>
                <c:pt idx="368">
                  <c:v>2611.499874473618</c:v>
                </c:pt>
                <c:pt idx="369">
                  <c:v>2585.8909936842547</c:v>
                </c:pt>
                <c:pt idx="370">
                  <c:v>2579.223384328769</c:v>
                </c:pt>
                <c:pt idx="371">
                  <c:v>2567.013321295826</c:v>
                </c:pt>
                <c:pt idx="372">
                  <c:v>2542.6469243281904</c:v>
                </c:pt>
                <c:pt idx="373">
                  <c:v>2538.224341774016</c:v>
                </c:pt>
                <c:pt idx="374">
                  <c:v>2543.7529380980727</c:v>
                </c:pt>
                <c:pt idx="375">
                  <c:v>2524.970709052379</c:v>
                </c:pt>
                <c:pt idx="376">
                  <c:v>2502.9282211688983</c:v>
                </c:pt>
                <c:pt idx="377">
                  <c:v>2487.5332198438296</c:v>
                </c:pt>
                <c:pt idx="378">
                  <c:v>2465.5897536241187</c:v>
                </c:pt>
                <c:pt idx="379">
                  <c:v>2422.9660612631546</c:v>
                </c:pt>
                <c:pt idx="380">
                  <c:v>2421.876017763034</c:v>
                </c:pt>
                <c:pt idx="381">
                  <c:v>2421.876017763034</c:v>
                </c:pt>
                <c:pt idx="382">
                  <c:v>2381.6446701461123</c:v>
                </c:pt>
                <c:pt idx="383">
                  <c:v>2362.1429161640476</c:v>
                </c:pt>
                <c:pt idx="384">
                  <c:v>2354.57125228085</c:v>
                </c:pt>
                <c:pt idx="385">
                  <c:v>2325.4307639613044</c:v>
                </c:pt>
                <c:pt idx="386">
                  <c:v>2301.7620389673375</c:v>
                </c:pt>
                <c:pt idx="387">
                  <c:v>2283.518664697019</c:v>
                </c:pt>
                <c:pt idx="388">
                  <c:v>2266.3849656721463</c:v>
                </c:pt>
                <c:pt idx="389">
                  <c:v>2257.8313550560597</c:v>
                </c:pt>
                <c:pt idx="390">
                  <c:v>2227.9629127547582</c:v>
                </c:pt>
                <c:pt idx="391">
                  <c:v>2213.0688828560474</c:v>
                </c:pt>
                <c:pt idx="392">
                  <c:v>2195.019115702876</c:v>
                </c:pt>
                <c:pt idx="393">
                  <c:v>2182.301684021344</c:v>
                </c:pt>
                <c:pt idx="394">
                  <c:v>2170.661123291125</c:v>
                </c:pt>
                <c:pt idx="395">
                  <c:v>2144.265832878652</c:v>
                </c:pt>
                <c:pt idx="396">
                  <c:v>2132.6784321538357</c:v>
                </c:pt>
                <c:pt idx="397">
                  <c:v>2116.9034438002873</c:v>
                </c:pt>
                <c:pt idx="398">
                  <c:v>2093.8208677922144</c:v>
                </c:pt>
                <c:pt idx="399">
                  <c:v>2074.9827319550996</c:v>
                </c:pt>
                <c:pt idx="400">
                  <c:v>2049.9315115319737</c:v>
                </c:pt>
                <c:pt idx="401">
                  <c:v>2042.6391186904625</c:v>
                </c:pt>
                <c:pt idx="402">
                  <c:v>2047.8473171627484</c:v>
                </c:pt>
                <c:pt idx="403">
                  <c:v>2045.7636457705967</c:v>
                </c:pt>
                <c:pt idx="404">
                  <c:v>2038.4749105560559</c:v>
                </c:pt>
                <c:pt idx="405">
                  <c:v>2013.5334196912847</c:v>
                </c:pt>
                <c:pt idx="406">
                  <c:v>1991.7708989597943</c:v>
                </c:pt>
                <c:pt idx="407">
                  <c:v>1981.4278056726534</c:v>
                </c:pt>
                <c:pt idx="408">
                  <c:v>1956.6568180754273</c:v>
                </c:pt>
                <c:pt idx="409">
                  <c:v>1945.3280968476777</c:v>
                </c:pt>
                <c:pt idx="410">
                  <c:v>1926.8234621773026</c:v>
                </c:pt>
                <c:pt idx="411">
                  <c:v>1900.1671351112866</c:v>
                </c:pt>
                <c:pt idx="412">
                  <c:v>1906.311004709271</c:v>
                </c:pt>
                <c:pt idx="413">
                  <c:v>1882.7841496569913</c:v>
                </c:pt>
                <c:pt idx="414">
                  <c:v>1855.2504529289522</c:v>
                </c:pt>
                <c:pt idx="415">
                  <c:v>1846.092804365991</c:v>
                </c:pt>
                <c:pt idx="416">
                  <c:v>1822.7357042709161</c:v>
                </c:pt>
                <c:pt idx="417">
                  <c:v>1827.8077489998243</c:v>
                </c:pt>
                <c:pt idx="418">
                  <c:v>1813.6138234136872</c:v>
                </c:pt>
                <c:pt idx="419">
                  <c:v>1785.2985504791955</c:v>
                </c:pt>
                <c:pt idx="420">
                  <c:v>1766.1394556330224</c:v>
                </c:pt>
                <c:pt idx="421">
                  <c:v>1745.0149162199068</c:v>
                </c:pt>
                <c:pt idx="422">
                  <c:v>1724.9461459611766</c:v>
                </c:pt>
                <c:pt idx="423">
                  <c:v>1711.92740621837</c:v>
                </c:pt>
                <c:pt idx="424">
                  <c:v>1698.929045004863</c:v>
                </c:pt>
                <c:pt idx="425">
                  <c:v>1685.9509986224</c:v>
                </c:pt>
                <c:pt idx="426">
                  <c:v>1656.078846837426</c:v>
                </c:pt>
                <c:pt idx="427">
                  <c:v>1653.097533483716</c:v>
                </c:pt>
                <c:pt idx="428">
                  <c:v>1630.276288201611</c:v>
                </c:pt>
                <c:pt idx="429">
                  <c:v>1597.6419249802211</c:v>
                </c:pt>
                <c:pt idx="430">
                  <c:v>1585.80661013582</c:v>
                </c:pt>
                <c:pt idx="431">
                  <c:v>1554.327991156374</c:v>
                </c:pt>
                <c:pt idx="432">
                  <c:v>1545.4960874228518</c:v>
                </c:pt>
                <c:pt idx="433">
                  <c:v>1516.1240658594008</c:v>
                </c:pt>
                <c:pt idx="434">
                  <c:v>1506.3564338774668</c:v>
                </c:pt>
                <c:pt idx="435">
                  <c:v>1488.803597244199</c:v>
                </c:pt>
                <c:pt idx="436">
                  <c:v>1470.3157672418833</c:v>
                </c:pt>
                <c:pt idx="437">
                  <c:v>1446.0522174521789</c:v>
                </c:pt>
                <c:pt idx="438">
                  <c:v>1422.82571982862</c:v>
                </c:pt>
                <c:pt idx="439">
                  <c:v>1417.0292321018926</c:v>
                </c:pt>
                <c:pt idx="440">
                  <c:v>1401.5916837119814</c:v>
                </c:pt>
                <c:pt idx="441">
                  <c:v>1405.448381080348</c:v>
                </c:pt>
                <c:pt idx="442">
                  <c:v>1408.3420800428405</c:v>
                </c:pt>
                <c:pt idx="443">
                  <c:v>1368.881875253219</c:v>
                </c:pt>
                <c:pt idx="444">
                  <c:v>1349.700827579503</c:v>
                </c:pt>
                <c:pt idx="445">
                  <c:v>1327.697256922115</c:v>
                </c:pt>
                <c:pt idx="446">
                  <c:v>1314.3322693606171</c:v>
                </c:pt>
                <c:pt idx="447">
                  <c:v>1291.4707885682844</c:v>
                </c:pt>
                <c:pt idx="448">
                  <c:v>1270.5695784963907</c:v>
                </c:pt>
                <c:pt idx="449">
                  <c:v>1260.1386686981969</c:v>
                </c:pt>
                <c:pt idx="450">
                  <c:v>1235.5357522139234</c:v>
                </c:pt>
                <c:pt idx="451">
                  <c:v>1218.5455644515125</c:v>
                </c:pt>
                <c:pt idx="452">
                  <c:v>1190.305607385816</c:v>
                </c:pt>
                <c:pt idx="453">
                  <c:v>1181.8523137762704</c:v>
                </c:pt>
                <c:pt idx="454">
                  <c:v>1164.0346811844754</c:v>
                </c:pt>
                <c:pt idx="455">
                  <c:v>1142.5169943407066</c:v>
                </c:pt>
                <c:pt idx="456">
                  <c:v>1132.2456037258166</c:v>
                </c:pt>
                <c:pt idx="457">
                  <c:v>1111.740859014095</c:v>
                </c:pt>
                <c:pt idx="458">
                  <c:v>1095.9308897043484</c:v>
                </c:pt>
                <c:pt idx="459">
                  <c:v>1088.501306814732</c:v>
                </c:pt>
                <c:pt idx="460">
                  <c:v>1072.7354797286325</c:v>
                </c:pt>
                <c:pt idx="461">
                  <c:v>1092.2152673493877</c:v>
                </c:pt>
                <c:pt idx="462">
                  <c:v>1099.6481753674552</c:v>
                </c:pt>
                <c:pt idx="463">
                  <c:v>1085.7169260894145</c:v>
                </c:pt>
                <c:pt idx="464">
                  <c:v>1085.7169260894145</c:v>
                </c:pt>
                <c:pt idx="465">
                  <c:v>1084.7890066145428</c:v>
                </c:pt>
                <c:pt idx="466">
                  <c:v>1075.5155103444872</c:v>
                </c:pt>
                <c:pt idx="467">
                  <c:v>1077.3693812841507</c:v>
                </c:pt>
                <c:pt idx="468">
                  <c:v>1068.1041626136011</c:v>
                </c:pt>
                <c:pt idx="469">
                  <c:v>1058.8492701850025</c:v>
                </c:pt>
                <c:pt idx="470">
                  <c:v>1063.4754270578537</c:v>
                </c:pt>
                <c:pt idx="471">
                  <c:v>1061.624655027683</c:v>
                </c:pt>
                <c:pt idx="472">
                  <c:v>1077.3693812841507</c:v>
                </c:pt>
                <c:pt idx="473">
                  <c:v>1072.7354797286325</c:v>
                </c:pt>
                <c:pt idx="474">
                  <c:v>1057.9243479995946</c:v>
                </c:pt>
                <c:pt idx="475">
                  <c:v>1072.7354797286325</c:v>
                </c:pt>
                <c:pt idx="476">
                  <c:v>1077.3693812841507</c:v>
                </c:pt>
                <c:pt idx="477">
                  <c:v>1059.7742954028456</c:v>
                </c:pt>
                <c:pt idx="478">
                  <c:v>1066.252358765375</c:v>
                </c:pt>
                <c:pt idx="479">
                  <c:v>1075.5155103444872</c:v>
                </c:pt>
                <c:pt idx="480">
                  <c:v>1070.8826429112173</c:v>
                </c:pt>
                <c:pt idx="481">
                  <c:v>1067.178209069822</c:v>
                </c:pt>
                <c:pt idx="482">
                  <c:v>1083.8611908178223</c:v>
                </c:pt>
                <c:pt idx="483">
                  <c:v>1090.3580794474328</c:v>
                </c:pt>
                <c:pt idx="484">
                  <c:v>1090.3580794474328</c:v>
                </c:pt>
                <c:pt idx="485">
                  <c:v>1095.9308897043484</c:v>
                </c:pt>
                <c:pt idx="486">
                  <c:v>1069.95637951126</c:v>
                </c:pt>
                <c:pt idx="487">
                  <c:v>1094.072870706388</c:v>
                </c:pt>
                <c:pt idx="488">
                  <c:v>1070.8826429112173</c:v>
                </c:pt>
                <c:pt idx="489">
                  <c:v>1095.9308897043484</c:v>
                </c:pt>
                <c:pt idx="490">
                  <c:v>1082.9334786760912</c:v>
                </c:pt>
                <c:pt idx="491">
                  <c:v>1095.9308897043484</c:v>
                </c:pt>
                <c:pt idx="492">
                  <c:v>1092.2152673493877</c:v>
                </c:pt>
                <c:pt idx="493">
                  <c:v>1091.2866214781436</c:v>
                </c:pt>
                <c:pt idx="494">
                  <c:v>1088.501306814732</c:v>
                </c:pt>
                <c:pt idx="495">
                  <c:v>1092.2152673493877</c:v>
                </c:pt>
                <c:pt idx="496">
                  <c:v>1077.3693812841507</c:v>
                </c:pt>
                <c:pt idx="497">
                  <c:v>1080.1509639492854</c:v>
                </c:pt>
                <c:pt idx="498">
                  <c:v>1092.2152673493877</c:v>
                </c:pt>
                <c:pt idx="499">
                  <c:v>1094.072870706388</c:v>
                </c:pt>
                <c:pt idx="500">
                  <c:v>1078.2964719819995</c:v>
                </c:pt>
                <c:pt idx="501">
                  <c:v>1079.2236661960042</c:v>
                </c:pt>
                <c:pt idx="502">
                  <c:v>1043.1395867410388</c:v>
                </c:pt>
                <c:pt idx="503">
                  <c:v>1034.8347119130183</c:v>
                </c:pt>
                <c:pt idx="504">
                  <c:v>1004.4543681289642</c:v>
                </c:pt>
                <c:pt idx="505">
                  <c:v>987.929999766823</c:v>
                </c:pt>
                <c:pt idx="506">
                  <c:v>967.7781030328449</c:v>
                </c:pt>
                <c:pt idx="507">
                  <c:v>951.3264852257446</c:v>
                </c:pt>
                <c:pt idx="508">
                  <c:v>944.9374258202138</c:v>
                </c:pt>
                <c:pt idx="509">
                  <c:v>921.2495787547855</c:v>
                </c:pt>
                <c:pt idx="510">
                  <c:v>918.5207087427157</c:v>
                </c:pt>
                <c:pt idx="511">
                  <c:v>912.156830655463</c:v>
                </c:pt>
                <c:pt idx="512">
                  <c:v>895.8149323406485</c:v>
                </c:pt>
                <c:pt idx="513">
                  <c:v>885.8440256637804</c:v>
                </c:pt>
                <c:pt idx="514">
                  <c:v>878.5999697029314</c:v>
                </c:pt>
                <c:pt idx="515">
                  <c:v>861.4206216692738</c:v>
                </c:pt>
                <c:pt idx="516">
                  <c:v>856.9056414732253</c:v>
                </c:pt>
                <c:pt idx="517">
                  <c:v>828.0677543426006</c:v>
                </c:pt>
                <c:pt idx="518">
                  <c:v>827.1681820990603</c:v>
                </c:pt>
                <c:pt idx="519">
                  <c:v>817.2793138640334</c:v>
                </c:pt>
                <c:pt idx="520">
                  <c:v>777.8411847528814</c:v>
                </c:pt>
                <c:pt idx="521">
                  <c:v>746.603153716394</c:v>
                </c:pt>
                <c:pt idx="522">
                  <c:v>737.6995433936072</c:v>
                </c:pt>
                <c:pt idx="523">
                  <c:v>702.1802618544745</c:v>
                </c:pt>
                <c:pt idx="524">
                  <c:v>691.5540363080125</c:v>
                </c:pt>
                <c:pt idx="525">
                  <c:v>698.6366755748516</c:v>
                </c:pt>
                <c:pt idx="526">
                  <c:v>677.4068549112027</c:v>
                </c:pt>
                <c:pt idx="527">
                  <c:v>644.7835170537355</c:v>
                </c:pt>
                <c:pt idx="528">
                  <c:v>621.0579255652963</c:v>
                </c:pt>
                <c:pt idx="529">
                  <c:v>597.3999284461764</c:v>
                </c:pt>
                <c:pt idx="530">
                  <c:v>566.8321301485638</c:v>
                </c:pt>
                <c:pt idx="531">
                  <c:v>537.2450570193722</c:v>
                </c:pt>
                <c:pt idx="532">
                  <c:v>512.0920620421008</c:v>
                </c:pt>
                <c:pt idx="533">
                  <c:v>485.28836399588783</c:v>
                </c:pt>
                <c:pt idx="534">
                  <c:v>450.8302975501475</c:v>
                </c:pt>
                <c:pt idx="535">
                  <c:v>443.0968985694416</c:v>
                </c:pt>
                <c:pt idx="536">
                  <c:v>413.09084712797517</c:v>
                </c:pt>
                <c:pt idx="537">
                  <c:v>416.51462757002685</c:v>
                </c:pt>
                <c:pt idx="538">
                  <c:v>395.993087709276</c:v>
                </c:pt>
                <c:pt idx="539">
                  <c:v>347.4567284242057</c:v>
                </c:pt>
                <c:pt idx="540">
                  <c:v>333.03572435808894</c:v>
                </c:pt>
                <c:pt idx="541">
                  <c:v>321.1783793674052</c:v>
                </c:pt>
                <c:pt idx="542">
                  <c:v>257.9435979188722</c:v>
                </c:pt>
                <c:pt idx="543">
                  <c:v>190.18659247862047</c:v>
                </c:pt>
                <c:pt idx="544">
                  <c:v>122.15164003733707</c:v>
                </c:pt>
                <c:pt idx="545">
                  <c:v>62.049409574607495</c:v>
                </c:pt>
                <c:pt idx="546">
                  <c:v>52.211089179661116</c:v>
                </c:pt>
                <c:pt idx="547">
                  <c:v>82.58342441975168</c:v>
                </c:pt>
                <c:pt idx="548">
                  <c:v>121.32537621854496</c:v>
                </c:pt>
                <c:pt idx="549">
                  <c:v>156.09943946195514</c:v>
                </c:pt>
                <c:pt idx="550">
                  <c:v>163.57000797341288</c:v>
                </c:pt>
                <c:pt idx="551">
                  <c:v>223.57774628063913</c:v>
                </c:pt>
                <c:pt idx="552">
                  <c:v>268.8698513005226</c:v>
                </c:pt>
                <c:pt idx="553">
                  <c:v>273.076087522561</c:v>
                </c:pt>
                <c:pt idx="554">
                  <c:v>315.25605006858893</c:v>
                </c:pt>
                <c:pt idx="555">
                  <c:v>343.2126562823472</c:v>
                </c:pt>
                <c:pt idx="556">
                  <c:v>323.71781405753177</c:v>
                </c:pt>
                <c:pt idx="557">
                  <c:v>347.4567284242057</c:v>
                </c:pt>
                <c:pt idx="558">
                  <c:v>376.3740871548414</c:v>
                </c:pt>
                <c:pt idx="559">
                  <c:v>422.5096422285163</c:v>
                </c:pt>
                <c:pt idx="560">
                  <c:v>421.6529465327179</c:v>
                </c:pt>
                <c:pt idx="561">
                  <c:v>462.01349284195715</c:v>
                </c:pt>
                <c:pt idx="562">
                  <c:v>493.9252687965535</c:v>
                </c:pt>
                <c:pt idx="563">
                  <c:v>493.06117395997774</c:v>
                </c:pt>
                <c:pt idx="564">
                  <c:v>511.2260748297215</c:v>
                </c:pt>
                <c:pt idx="565">
                  <c:v>551.1552546868074</c:v>
                </c:pt>
                <c:pt idx="566">
                  <c:v>556.3775920773163</c:v>
                </c:pt>
                <c:pt idx="567">
                  <c:v>583.4121142262245</c:v>
                </c:pt>
                <c:pt idx="568">
                  <c:v>621.9354434116169</c:v>
                </c:pt>
                <c:pt idx="569">
                  <c:v>621.0579255652963</c:v>
                </c:pt>
                <c:pt idx="570">
                  <c:v>672.9907989828342</c:v>
                </c:pt>
                <c:pt idx="571">
                  <c:v>710.1588641922035</c:v>
                </c:pt>
                <c:pt idx="572">
                  <c:v>721.6970626962793</c:v>
                </c:pt>
                <c:pt idx="573">
                  <c:v>750.1672726066689</c:v>
                </c:pt>
                <c:pt idx="574">
                  <c:v>763.5463593440466</c:v>
                </c:pt>
                <c:pt idx="575">
                  <c:v>768.0108494365318</c:v>
                </c:pt>
                <c:pt idx="576">
                  <c:v>799.3296686756049</c:v>
                </c:pt>
                <c:pt idx="577">
                  <c:v>783.2080948585892</c:v>
                </c:pt>
                <c:pt idx="578">
                  <c:v>781.4187393871398</c:v>
                </c:pt>
                <c:pt idx="579">
                  <c:v>776.9470368708933</c:v>
                </c:pt>
                <c:pt idx="580">
                  <c:v>775.1590298936468</c:v>
                </c:pt>
                <c:pt idx="581">
                  <c:v>789.4738771547982</c:v>
                </c:pt>
                <c:pt idx="582">
                  <c:v>786.7879629409769</c:v>
                </c:pt>
                <c:pt idx="583">
                  <c:v>793.9523323232123</c:v>
                </c:pt>
                <c:pt idx="584">
                  <c:v>800.2262300424865</c:v>
                </c:pt>
                <c:pt idx="585">
                  <c:v>800.2262300424865</c:v>
                </c:pt>
                <c:pt idx="586">
                  <c:v>805.6076319948245</c:v>
                </c:pt>
                <c:pt idx="587">
                  <c:v>814.5843923652626</c:v>
                </c:pt>
                <c:pt idx="588">
                  <c:v>817.2793138640334</c:v>
                </c:pt>
                <c:pt idx="589">
                  <c:v>815.4826023577016</c:v>
                </c:pt>
                <c:pt idx="590">
                  <c:v>816.3809095169498</c:v>
                </c:pt>
                <c:pt idx="591">
                  <c:v>807.402207910178</c:v>
                </c:pt>
                <c:pt idx="592">
                  <c:v>799.3296686756049</c:v>
                </c:pt>
                <c:pt idx="593">
                  <c:v>807.402207910178</c:v>
                </c:pt>
                <c:pt idx="594">
                  <c:v>799.3296686756049</c:v>
                </c:pt>
                <c:pt idx="595">
                  <c:v>797.5368362895182</c:v>
                </c:pt>
                <c:pt idx="596">
                  <c:v>799.3296686756049</c:v>
                </c:pt>
                <c:pt idx="597">
                  <c:v>805.6076319948245</c:v>
                </c:pt>
                <c:pt idx="598">
                  <c:v>800.2262300424865</c:v>
                </c:pt>
                <c:pt idx="599">
                  <c:v>800.2262300424865</c:v>
                </c:pt>
                <c:pt idx="600">
                  <c:v>811.8903451786596</c:v>
                </c:pt>
                <c:pt idx="601">
                  <c:v>801.1228882197973</c:v>
                </c:pt>
                <c:pt idx="602">
                  <c:v>805.6076319948245</c:v>
                </c:pt>
                <c:pt idx="603">
                  <c:v>817.2793138640334</c:v>
                </c:pt>
                <c:pt idx="604">
                  <c:v>800.2262300424865</c:v>
                </c:pt>
                <c:pt idx="605">
                  <c:v>806.5048714740342</c:v>
                </c:pt>
                <c:pt idx="606">
                  <c:v>819.0764142058424</c:v>
                </c:pt>
                <c:pt idx="607">
                  <c:v>803.8134438234196</c:v>
                </c:pt>
                <c:pt idx="608">
                  <c:v>802.019643228444</c:v>
                </c:pt>
                <c:pt idx="609">
                  <c:v>819.0764142058424</c:v>
                </c:pt>
                <c:pt idx="610">
                  <c:v>808.2996413242139</c:v>
                </c:pt>
                <c:pt idx="611">
                  <c:v>796.64056522853</c:v>
                </c:pt>
                <c:pt idx="612">
                  <c:v>810.0947991698274</c:v>
                </c:pt>
                <c:pt idx="613">
                  <c:v>811.8903451786596</c:v>
                </c:pt>
                <c:pt idx="614">
                  <c:v>795.7443908943982</c:v>
                </c:pt>
                <c:pt idx="615">
                  <c:v>814.5843923652626</c:v>
                </c:pt>
                <c:pt idx="616">
                  <c:v>817.2793138640334</c:v>
                </c:pt>
                <c:pt idx="617">
                  <c:v>802.9164950893432</c:v>
                </c:pt>
                <c:pt idx="618">
                  <c:v>832.567077909547</c:v>
                </c:pt>
                <c:pt idx="619">
                  <c:v>824.4700499280253</c:v>
                </c:pt>
                <c:pt idx="620">
                  <c:v>803.8134438234196</c:v>
                </c:pt>
                <c:pt idx="621">
                  <c:v>834.3674901605146</c:v>
                </c:pt>
                <c:pt idx="622">
                  <c:v>818.1778154199851</c:v>
                </c:pt>
                <c:pt idx="623">
                  <c:v>810.9925236433501</c:v>
                </c:pt>
                <c:pt idx="624">
                  <c:v>813.6862795186165</c:v>
                </c:pt>
                <c:pt idx="625">
                  <c:v>805.6076319948245</c:v>
                </c:pt>
                <c:pt idx="626">
                  <c:v>799.3296686756049</c:v>
                </c:pt>
                <c:pt idx="627">
                  <c:v>786.7879629409769</c:v>
                </c:pt>
                <c:pt idx="628">
                  <c:v>805.6076319948245</c:v>
                </c:pt>
                <c:pt idx="629">
                  <c:v>789.4738771547982</c:v>
                </c:pt>
                <c:pt idx="630">
                  <c:v>804.7104894516011</c:v>
                </c:pt>
                <c:pt idx="631">
                  <c:v>799.3296686756049</c:v>
                </c:pt>
                <c:pt idx="632">
                  <c:v>797.5368362895182</c:v>
                </c:pt>
                <c:pt idx="633">
                  <c:v>803.8134438234196</c:v>
                </c:pt>
                <c:pt idx="634">
                  <c:v>794.8483132662477</c:v>
                </c:pt>
                <c:pt idx="635">
                  <c:v>796.64056522853</c:v>
                </c:pt>
                <c:pt idx="636">
                  <c:v>802.019643228444</c:v>
                </c:pt>
                <c:pt idx="637">
                  <c:v>787.6831711535731</c:v>
                </c:pt>
                <c:pt idx="638">
                  <c:v>803.8134438234196</c:v>
                </c:pt>
                <c:pt idx="639">
                  <c:v>799.3296686756049</c:v>
                </c:pt>
                <c:pt idx="640">
                  <c:v>800.2262300424865</c:v>
                </c:pt>
                <c:pt idx="641">
                  <c:v>793.9523323232123</c:v>
                </c:pt>
                <c:pt idx="642">
                  <c:v>789.4738771547982</c:v>
                </c:pt>
                <c:pt idx="643">
                  <c:v>795.7443908943982</c:v>
                </c:pt>
                <c:pt idx="644">
                  <c:v>792.1606604090393</c:v>
                </c:pt>
                <c:pt idx="645">
                  <c:v>789.4738771547982</c:v>
                </c:pt>
                <c:pt idx="646">
                  <c:v>789.4738771547982</c:v>
                </c:pt>
                <c:pt idx="647">
                  <c:v>796.64056522853</c:v>
                </c:pt>
                <c:pt idx="648">
                  <c:v>785.8928512259776</c:v>
                </c:pt>
                <c:pt idx="649">
                  <c:v>780.524206221134</c:v>
                </c:pt>
                <c:pt idx="650">
                  <c:v>800.2262300424865</c:v>
                </c:pt>
                <c:pt idx="651">
                  <c:v>799.3296686756049</c:v>
                </c:pt>
                <c:pt idx="652">
                  <c:v>796.64056522853</c:v>
                </c:pt>
                <c:pt idx="653">
                  <c:v>807.402207910178</c:v>
                </c:pt>
                <c:pt idx="654">
                  <c:v>802.019643228444</c:v>
                </c:pt>
                <c:pt idx="655">
                  <c:v>790.3693749850634</c:v>
                </c:pt>
                <c:pt idx="656">
                  <c:v>807.402207910178</c:v>
                </c:pt>
                <c:pt idx="657">
                  <c:v>797.5368362895182</c:v>
                </c:pt>
                <c:pt idx="658">
                  <c:v>802.019643228444</c:v>
                </c:pt>
                <c:pt idx="659">
                  <c:v>808.2996413242139</c:v>
                </c:pt>
                <c:pt idx="660">
                  <c:v>796.64056522853</c:v>
                </c:pt>
                <c:pt idx="661">
                  <c:v>806.5048714740342</c:v>
                </c:pt>
                <c:pt idx="662">
                  <c:v>806.5048714740342</c:v>
                </c:pt>
                <c:pt idx="663">
                  <c:v>800.2262300424865</c:v>
                </c:pt>
                <c:pt idx="664">
                  <c:v>805.6076319948245</c:v>
                </c:pt>
                <c:pt idx="665">
                  <c:v>809.1971717371079</c:v>
                </c:pt>
                <c:pt idx="666">
                  <c:v>812.78826379675</c:v>
                </c:pt>
                <c:pt idx="667">
                  <c:v>810.0947991698274</c:v>
                </c:pt>
                <c:pt idx="668">
                  <c:v>816.3809095169498</c:v>
                </c:pt>
                <c:pt idx="669">
                  <c:v>811.8903451786596</c:v>
                </c:pt>
                <c:pt idx="670">
                  <c:v>805.6076319948245</c:v>
                </c:pt>
                <c:pt idx="671">
                  <c:v>820.8739035514615</c:v>
                </c:pt>
                <c:pt idx="672">
                  <c:v>818.1778154199851</c:v>
                </c:pt>
                <c:pt idx="673">
                  <c:v>813.6862795186165</c:v>
                </c:pt>
                <c:pt idx="674">
                  <c:v>814.5843923652626</c:v>
                </c:pt>
                <c:pt idx="675">
                  <c:v>812.78826379675</c:v>
                </c:pt>
                <c:pt idx="676">
                  <c:v>802.019643228444</c:v>
                </c:pt>
                <c:pt idx="677">
                  <c:v>811.8903451786596</c:v>
                </c:pt>
                <c:pt idx="678">
                  <c:v>817.2793138640334</c:v>
                </c:pt>
                <c:pt idx="679">
                  <c:v>805.6076319948245</c:v>
                </c:pt>
                <c:pt idx="680">
                  <c:v>811.8903451786596</c:v>
                </c:pt>
                <c:pt idx="681">
                  <c:v>802.019643228444</c:v>
                </c:pt>
                <c:pt idx="682">
                  <c:v>815.4826023577016</c:v>
                </c:pt>
                <c:pt idx="683">
                  <c:v>821.7727941533352</c:v>
                </c:pt>
                <c:pt idx="684">
                  <c:v>799.3296686756049</c:v>
                </c:pt>
                <c:pt idx="685">
                  <c:v>799.3296686756049</c:v>
                </c:pt>
                <c:pt idx="686">
                  <c:v>806.5048714740342</c:v>
                </c:pt>
                <c:pt idx="687">
                  <c:v>788.5784758845757</c:v>
                </c:pt>
                <c:pt idx="688">
                  <c:v>800.2262300424865</c:v>
                </c:pt>
                <c:pt idx="689">
                  <c:v>806.5048714740342</c:v>
                </c:pt>
                <c:pt idx="690">
                  <c:v>799.3296686756049</c:v>
                </c:pt>
                <c:pt idx="691">
                  <c:v>793.9523323232123</c:v>
                </c:pt>
                <c:pt idx="692">
                  <c:v>804.7104894516011</c:v>
                </c:pt>
                <c:pt idx="693">
                  <c:v>791.264969396199</c:v>
                </c:pt>
                <c:pt idx="694">
                  <c:v>799.3296686756049</c:v>
                </c:pt>
                <c:pt idx="695">
                  <c:v>802.9164950893432</c:v>
                </c:pt>
                <c:pt idx="696">
                  <c:v>789.4738771547982</c:v>
                </c:pt>
                <c:pt idx="697">
                  <c:v>795.7443908943982</c:v>
                </c:pt>
                <c:pt idx="698">
                  <c:v>812.78826379675</c:v>
                </c:pt>
                <c:pt idx="699">
                  <c:v>791.264969396199</c:v>
                </c:pt>
                <c:pt idx="700">
                  <c:v>778.7354289247562</c:v>
                </c:pt>
                <c:pt idx="701">
                  <c:v>797.5368362895182</c:v>
                </c:pt>
                <c:pt idx="702">
                  <c:v>788.5784758845757</c:v>
                </c:pt>
                <c:pt idx="703">
                  <c:v>791.264969396199</c:v>
                </c:pt>
                <c:pt idx="704">
                  <c:v>795.7443908943982</c:v>
                </c:pt>
                <c:pt idx="705">
                  <c:v>784.9978359877766</c:v>
                </c:pt>
                <c:pt idx="706">
                  <c:v>769.7973177641885</c:v>
                </c:pt>
                <c:pt idx="707">
                  <c:v>793.056448044429</c:v>
                </c:pt>
                <c:pt idx="708">
                  <c:v>793.056448044429</c:v>
                </c:pt>
                <c:pt idx="709">
                  <c:v>772.4777410837823</c:v>
                </c:pt>
                <c:pt idx="710">
                  <c:v>791.264969396199</c:v>
                </c:pt>
                <c:pt idx="711">
                  <c:v>794.8483132662477</c:v>
                </c:pt>
                <c:pt idx="712">
                  <c:v>776.0529852580572</c:v>
                </c:pt>
                <c:pt idx="713">
                  <c:v>789.4738771547982</c:v>
                </c:pt>
                <c:pt idx="714">
                  <c:v>792.1606604090393</c:v>
                </c:pt>
                <c:pt idx="715">
                  <c:v>786.7879629409769</c:v>
                </c:pt>
                <c:pt idx="716">
                  <c:v>803.8134438234196</c:v>
                </c:pt>
                <c:pt idx="717">
                  <c:v>793.056448044429</c:v>
                </c:pt>
                <c:pt idx="718">
                  <c:v>775.1590298936468</c:v>
                </c:pt>
                <c:pt idx="719">
                  <c:v>765.331867359742</c:v>
                </c:pt>
                <c:pt idx="720">
                  <c:v>784.1029172055756</c:v>
                </c:pt>
                <c:pt idx="721">
                  <c:v>759.084268225397</c:v>
                </c:pt>
                <c:pt idx="722">
                  <c:v>748.385021943176</c:v>
                </c:pt>
                <c:pt idx="723">
                  <c:v>733.2513156399286</c:v>
                </c:pt>
                <c:pt idx="724">
                  <c:v>721.6970626962793</c:v>
                </c:pt>
                <c:pt idx="725">
                  <c:v>714.5947357570881</c:v>
                </c:pt>
                <c:pt idx="726">
                  <c:v>704.8389442801739</c:v>
                </c:pt>
                <c:pt idx="727">
                  <c:v>683.5932812939728</c:v>
                </c:pt>
                <c:pt idx="728">
                  <c:v>672.9907989828342</c:v>
                </c:pt>
                <c:pt idx="729">
                  <c:v>662.4018366570547</c:v>
                </c:pt>
                <c:pt idx="730">
                  <c:v>650.9456777949052</c:v>
                </c:pt>
                <c:pt idx="731">
                  <c:v>629.8372797393171</c:v>
                </c:pt>
                <c:pt idx="732">
                  <c:v>638.625925711837</c:v>
                </c:pt>
                <c:pt idx="733">
                  <c:v>603.5270141678127</c:v>
                </c:pt>
                <c:pt idx="734">
                  <c:v>610.5349381003822</c:v>
                </c:pt>
                <c:pt idx="735">
                  <c:v>590.4030760678153</c:v>
                </c:pt>
                <c:pt idx="736">
                  <c:v>590.4030760678153</c:v>
                </c:pt>
                <c:pt idx="737">
                  <c:v>572.0643391147364</c:v>
                </c:pt>
                <c:pt idx="738">
                  <c:v>560.7320501592702</c:v>
                </c:pt>
                <c:pt idx="739">
                  <c:v>544.197243179835</c:v>
                </c:pt>
                <c:pt idx="740">
                  <c:v>552.0254162062043</c:v>
                </c:pt>
                <c:pt idx="741">
                  <c:v>572.0643391147364</c:v>
                </c:pt>
                <c:pt idx="742">
                  <c:v>587.7807756127609</c:v>
                </c:pt>
                <c:pt idx="743">
                  <c:v>597.3999284461764</c:v>
                </c:pt>
                <c:pt idx="744">
                  <c:v>601.7759568842944</c:v>
                </c:pt>
                <c:pt idx="745">
                  <c:v>597.3999284461764</c:v>
                </c:pt>
                <c:pt idx="746">
                  <c:v>625.4464424056267</c:v>
                </c:pt>
                <c:pt idx="747">
                  <c:v>621.9354434116169</c:v>
                </c:pt>
                <c:pt idx="748">
                  <c:v>621.0579255652963</c:v>
                </c:pt>
                <c:pt idx="749">
                  <c:v>639.5053021154972</c:v>
                </c:pt>
                <c:pt idx="750">
                  <c:v>643.9035815467129</c:v>
                </c:pt>
                <c:pt idx="751">
                  <c:v>624.5685534765933</c:v>
                </c:pt>
                <c:pt idx="752">
                  <c:v>647.4238831720046</c:v>
                </c:pt>
                <c:pt idx="753">
                  <c:v>650.9456777949052</c:v>
                </c:pt>
                <c:pt idx="754">
                  <c:v>651.8263598799393</c:v>
                </c:pt>
                <c:pt idx="755">
                  <c:v>659.7567045348802</c:v>
                </c:pt>
                <c:pt idx="756">
                  <c:v>669.4596443569325</c:v>
                </c:pt>
                <c:pt idx="757">
                  <c:v>668.5770902725656</c:v>
                </c:pt>
                <c:pt idx="758">
                  <c:v>656.2311718716163</c:v>
                </c:pt>
                <c:pt idx="759">
                  <c:v>656.2311718716163</c:v>
                </c:pt>
                <c:pt idx="760">
                  <c:v>670.3422922501958</c:v>
                </c:pt>
                <c:pt idx="761">
                  <c:v>670.3422922501958</c:v>
                </c:pt>
                <c:pt idx="762">
                  <c:v>650.0650891013976</c:v>
                </c:pt>
                <c:pt idx="763">
                  <c:v>653.5880043038364</c:v>
                </c:pt>
                <c:pt idx="764">
                  <c:v>654.4689666823411</c:v>
                </c:pt>
                <c:pt idx="765">
                  <c:v>657.9937511028555</c:v>
                </c:pt>
                <c:pt idx="766">
                  <c:v>645.6635458137782</c:v>
                </c:pt>
                <c:pt idx="767">
                  <c:v>642.1439902126937</c:v>
                </c:pt>
                <c:pt idx="768">
                  <c:v>643.9035815467129</c:v>
                </c:pt>
                <c:pt idx="769">
                  <c:v>641.2643343461924</c:v>
                </c:pt>
                <c:pt idx="770">
                  <c:v>656.2311718716163</c:v>
                </c:pt>
                <c:pt idx="771">
                  <c:v>662.4018366570547</c:v>
                </c:pt>
                <c:pt idx="772">
                  <c:v>639.5053021154972</c:v>
                </c:pt>
                <c:pt idx="773">
                  <c:v>635.1093510483048</c:v>
                </c:pt>
                <c:pt idx="774">
                  <c:v>664.1657262865425</c:v>
                </c:pt>
                <c:pt idx="775">
                  <c:v>653.5880043038364</c:v>
                </c:pt>
                <c:pt idx="776">
                  <c:v>608.78240258562</c:v>
                </c:pt>
                <c:pt idx="777">
                  <c:v>586.0330352491395</c:v>
                </c:pt>
                <c:pt idx="778">
                  <c:v>545.0666758444345</c:v>
                </c:pt>
                <c:pt idx="779">
                  <c:v>508.6286549236502</c:v>
                </c:pt>
                <c:pt idx="780">
                  <c:v>452.5498091516739</c:v>
                </c:pt>
                <c:pt idx="781">
                  <c:v>396.84714009838615</c:v>
                </c:pt>
                <c:pt idx="782">
                  <c:v>404.5375669032501</c:v>
                </c:pt>
                <c:pt idx="783">
                  <c:v>375.52213769559455</c:v>
                </c:pt>
                <c:pt idx="784">
                  <c:v>370.41227565732004</c:v>
                </c:pt>
                <c:pt idx="785">
                  <c:v>327.95193171606195</c:v>
                </c:pt>
                <c:pt idx="786">
                  <c:v>361.0523540707869</c:v>
                </c:pt>
                <c:pt idx="787">
                  <c:v>303.42404774027716</c:v>
                </c:pt>
                <c:pt idx="788">
                  <c:v>242.0002749060486</c:v>
                </c:pt>
                <c:pt idx="789">
                  <c:v>170.21616019413335</c:v>
                </c:pt>
                <c:pt idx="790">
                  <c:v>103.1683416839578</c:v>
                </c:pt>
                <c:pt idx="791">
                  <c:v>57.94869276435881</c:v>
                </c:pt>
                <c:pt idx="792">
                  <c:v>27.66616356406575</c:v>
                </c:pt>
                <c:pt idx="793">
                  <c:v>10.527781184475263</c:v>
                </c:pt>
                <c:pt idx="794">
                  <c:v>17.052518639058977</c:v>
                </c:pt>
                <c:pt idx="795">
                  <c:v>19.500617528251677</c:v>
                </c:pt>
                <c:pt idx="796">
                  <c:v>26.84924754058198</c:v>
                </c:pt>
                <c:pt idx="797">
                  <c:v>26.84924754058198</c:v>
                </c:pt>
                <c:pt idx="798">
                  <c:v>27.66616356406575</c:v>
                </c:pt>
                <c:pt idx="799">
                  <c:v>27.66616356406575</c:v>
                </c:pt>
                <c:pt idx="800">
                  <c:v>29.300236747280035</c:v>
                </c:pt>
              </c:numCache>
            </c:numRef>
          </c:yVal>
          <c:smooth val="0"/>
        </c:ser>
        <c:axId val="23406056"/>
        <c:axId val="9327913"/>
      </c:scatterChart>
      <c:valAx>
        <c:axId val="23406056"/>
        <c:scaling>
          <c:orientation val="minMax"/>
          <c:max val="0.65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7913"/>
        <c:crosses val="autoZero"/>
        <c:crossBetween val="midCat"/>
        <c:dispUnits/>
      </c:valAx>
      <c:valAx>
        <c:axId val="93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406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1338-1407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Data!$S$131:$S$298</c:f>
              <c:numCache>
                <c:ptCount val="168"/>
                <c:pt idx="0">
                  <c:v>0.0003661</c:v>
                </c:pt>
                <c:pt idx="4">
                  <c:v>0.0003614</c:v>
                </c:pt>
                <c:pt idx="7">
                  <c:v>0.0003548</c:v>
                </c:pt>
                <c:pt idx="10">
                  <c:v>0.0003446</c:v>
                </c:pt>
                <c:pt idx="13">
                  <c:v>0.0003335</c:v>
                </c:pt>
                <c:pt idx="16">
                  <c:v>0.00033</c:v>
                </c:pt>
                <c:pt idx="19">
                  <c:v>0.0003442</c:v>
                </c:pt>
                <c:pt idx="23">
                  <c:v>0.0003471</c:v>
                </c:pt>
                <c:pt idx="26">
                  <c:v>0.0003173</c:v>
                </c:pt>
                <c:pt idx="29">
                  <c:v>0.0003058</c:v>
                </c:pt>
                <c:pt idx="32">
                  <c:v>0.0002684</c:v>
                </c:pt>
                <c:pt idx="35">
                  <c:v>0.0002323</c:v>
                </c:pt>
                <c:pt idx="38">
                  <c:v>0.0002127</c:v>
                </c:pt>
                <c:pt idx="42">
                  <c:v>0.0001986</c:v>
                </c:pt>
                <c:pt idx="45">
                  <c:v>0.0002017</c:v>
                </c:pt>
                <c:pt idx="48">
                  <c:v>0.0002054</c:v>
                </c:pt>
                <c:pt idx="51">
                  <c:v>0.0002093</c:v>
                </c:pt>
                <c:pt idx="54">
                  <c:v>0.0001892</c:v>
                </c:pt>
                <c:pt idx="57">
                  <c:v>0.0001483</c:v>
                </c:pt>
                <c:pt idx="60">
                  <c:v>0.0002473</c:v>
                </c:pt>
                <c:pt idx="63">
                  <c:v>0.0002371</c:v>
                </c:pt>
                <c:pt idx="67">
                  <c:v>0.0001523</c:v>
                </c:pt>
                <c:pt idx="70">
                  <c:v>0.0001118</c:v>
                </c:pt>
                <c:pt idx="73">
                  <c:v>0.0001016</c:v>
                </c:pt>
                <c:pt idx="76">
                  <c:v>9.225E-05</c:v>
                </c:pt>
                <c:pt idx="79">
                  <c:v>9.393E-05</c:v>
                </c:pt>
                <c:pt idx="82">
                  <c:v>8.081E-05</c:v>
                </c:pt>
                <c:pt idx="85">
                  <c:v>8.998E-05</c:v>
                </c:pt>
                <c:pt idx="89">
                  <c:v>9.271E-05</c:v>
                </c:pt>
                <c:pt idx="92">
                  <c:v>9.457E-05</c:v>
                </c:pt>
                <c:pt idx="95">
                  <c:v>7.86E-05</c:v>
                </c:pt>
                <c:pt idx="98">
                  <c:v>6.237E-05</c:v>
                </c:pt>
                <c:pt idx="101">
                  <c:v>5.323E-05</c:v>
                </c:pt>
                <c:pt idx="104">
                  <c:v>6.37E-05</c:v>
                </c:pt>
                <c:pt idx="108">
                  <c:v>8.385E-05</c:v>
                </c:pt>
                <c:pt idx="111">
                  <c:v>7.155E-05</c:v>
                </c:pt>
                <c:pt idx="114">
                  <c:v>7.237E-05</c:v>
                </c:pt>
                <c:pt idx="117">
                  <c:v>6.041E-05</c:v>
                </c:pt>
                <c:pt idx="120">
                  <c:v>5.903E-05</c:v>
                </c:pt>
                <c:pt idx="123">
                  <c:v>5.881E-05</c:v>
                </c:pt>
                <c:pt idx="127">
                  <c:v>5.826E-05</c:v>
                </c:pt>
                <c:pt idx="130">
                  <c:v>5.538E-05</c:v>
                </c:pt>
                <c:pt idx="133">
                  <c:v>3.138E-05</c:v>
                </c:pt>
                <c:pt idx="136">
                  <c:v>1.286E-05</c:v>
                </c:pt>
                <c:pt idx="139">
                  <c:v>7.507E-06</c:v>
                </c:pt>
                <c:pt idx="142">
                  <c:v>5.266E-06</c:v>
                </c:pt>
                <c:pt idx="145">
                  <c:v>5.416E-06</c:v>
                </c:pt>
                <c:pt idx="148">
                  <c:v>5.292E-06</c:v>
                </c:pt>
                <c:pt idx="152">
                  <c:v>5.469E-06</c:v>
                </c:pt>
                <c:pt idx="155">
                  <c:v>3.997E-06</c:v>
                </c:pt>
                <c:pt idx="158">
                  <c:v>5.251E-06</c:v>
                </c:pt>
                <c:pt idx="161">
                  <c:v>4.751E-06</c:v>
                </c:pt>
                <c:pt idx="164">
                  <c:v>4.772E-06</c:v>
                </c:pt>
                <c:pt idx="167">
                  <c:v>6.286E-06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Data!$T$131:$T$298</c:f>
              <c:numCache>
                <c:ptCount val="168"/>
                <c:pt idx="0">
                  <c:v>0.0002893</c:v>
                </c:pt>
                <c:pt idx="4">
                  <c:v>0.0002853</c:v>
                </c:pt>
                <c:pt idx="7">
                  <c:v>0.0002824</c:v>
                </c:pt>
                <c:pt idx="10">
                  <c:v>0.0002754</c:v>
                </c:pt>
                <c:pt idx="13">
                  <c:v>0.0002661</c:v>
                </c:pt>
                <c:pt idx="16">
                  <c:v>0.0002637</c:v>
                </c:pt>
                <c:pt idx="19">
                  <c:v>0.0002668</c:v>
                </c:pt>
                <c:pt idx="23">
                  <c:v>0.0002671</c:v>
                </c:pt>
                <c:pt idx="26">
                  <c:v>0.0002479</c:v>
                </c:pt>
                <c:pt idx="29">
                  <c:v>0.0002392</c:v>
                </c:pt>
                <c:pt idx="32">
                  <c:v>0.0002078</c:v>
                </c:pt>
                <c:pt idx="35">
                  <c:v>0.0001771</c:v>
                </c:pt>
                <c:pt idx="38">
                  <c:v>0.0001577</c:v>
                </c:pt>
                <c:pt idx="42">
                  <c:v>0.0001463</c:v>
                </c:pt>
                <c:pt idx="45">
                  <c:v>0.000148</c:v>
                </c:pt>
                <c:pt idx="48">
                  <c:v>0.0001498</c:v>
                </c:pt>
                <c:pt idx="51">
                  <c:v>0.0001539</c:v>
                </c:pt>
                <c:pt idx="54">
                  <c:v>0.0001361</c:v>
                </c:pt>
                <c:pt idx="57">
                  <c:v>0.0001077</c:v>
                </c:pt>
                <c:pt idx="60">
                  <c:v>0.000168</c:v>
                </c:pt>
                <c:pt idx="63">
                  <c:v>0.0001619</c:v>
                </c:pt>
                <c:pt idx="67">
                  <c:v>0.0001054</c:v>
                </c:pt>
                <c:pt idx="70">
                  <c:v>7.757E-05</c:v>
                </c:pt>
                <c:pt idx="73">
                  <c:v>7.229E-05</c:v>
                </c:pt>
                <c:pt idx="76">
                  <c:v>6.627E-05</c:v>
                </c:pt>
                <c:pt idx="79">
                  <c:v>6.789E-05</c:v>
                </c:pt>
                <c:pt idx="82">
                  <c:v>5.757E-05</c:v>
                </c:pt>
                <c:pt idx="85">
                  <c:v>6.522E-05</c:v>
                </c:pt>
                <c:pt idx="89">
                  <c:v>6.845E-05</c:v>
                </c:pt>
                <c:pt idx="92">
                  <c:v>6.875E-05</c:v>
                </c:pt>
                <c:pt idx="95">
                  <c:v>5.674E-05</c:v>
                </c:pt>
                <c:pt idx="98">
                  <c:v>4.508E-05</c:v>
                </c:pt>
                <c:pt idx="101">
                  <c:v>3.78E-05</c:v>
                </c:pt>
                <c:pt idx="104">
                  <c:v>4.586E-05</c:v>
                </c:pt>
                <c:pt idx="108">
                  <c:v>6.209E-05</c:v>
                </c:pt>
                <c:pt idx="111">
                  <c:v>5.319E-05</c:v>
                </c:pt>
                <c:pt idx="114">
                  <c:v>5.394E-05</c:v>
                </c:pt>
                <c:pt idx="117">
                  <c:v>4.468E-05</c:v>
                </c:pt>
                <c:pt idx="120">
                  <c:v>4.364E-05</c:v>
                </c:pt>
                <c:pt idx="123">
                  <c:v>4.472E-05</c:v>
                </c:pt>
                <c:pt idx="127">
                  <c:v>4.284E-05</c:v>
                </c:pt>
                <c:pt idx="130">
                  <c:v>4.22E-05</c:v>
                </c:pt>
                <c:pt idx="133">
                  <c:v>2.181E-05</c:v>
                </c:pt>
                <c:pt idx="136">
                  <c:v>9.415E-06</c:v>
                </c:pt>
                <c:pt idx="139">
                  <c:v>5.589E-06</c:v>
                </c:pt>
                <c:pt idx="142">
                  <c:v>3.73E-06</c:v>
                </c:pt>
                <c:pt idx="145">
                  <c:v>3.615E-06</c:v>
                </c:pt>
                <c:pt idx="148">
                  <c:v>4.134E-06</c:v>
                </c:pt>
                <c:pt idx="152">
                  <c:v>3.732E-06</c:v>
                </c:pt>
                <c:pt idx="155">
                  <c:v>3.525E-06</c:v>
                </c:pt>
                <c:pt idx="158">
                  <c:v>3.853E-06</c:v>
                </c:pt>
                <c:pt idx="161">
                  <c:v>3.263E-06</c:v>
                </c:pt>
                <c:pt idx="164">
                  <c:v>3.309E-06</c:v>
                </c:pt>
                <c:pt idx="167">
                  <c:v>4.317E-06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Data!$U$131:$U$298</c:f>
              <c:numCache>
                <c:ptCount val="168"/>
                <c:pt idx="0">
                  <c:v>0.0001931</c:v>
                </c:pt>
                <c:pt idx="4">
                  <c:v>0.0001926</c:v>
                </c:pt>
                <c:pt idx="7">
                  <c:v>0.0001924</c:v>
                </c:pt>
                <c:pt idx="10">
                  <c:v>0.0001858</c:v>
                </c:pt>
                <c:pt idx="13">
                  <c:v>0.0001818</c:v>
                </c:pt>
                <c:pt idx="16">
                  <c:v>0.0001792</c:v>
                </c:pt>
                <c:pt idx="19">
                  <c:v>0.0001743</c:v>
                </c:pt>
                <c:pt idx="23">
                  <c:v>0.000174</c:v>
                </c:pt>
                <c:pt idx="26">
                  <c:v>0.0001644</c:v>
                </c:pt>
                <c:pt idx="29">
                  <c:v>0.0001601</c:v>
                </c:pt>
                <c:pt idx="32">
                  <c:v>0.0001394</c:v>
                </c:pt>
                <c:pt idx="35">
                  <c:v>0.0001131</c:v>
                </c:pt>
                <c:pt idx="38">
                  <c:v>0.0001</c:v>
                </c:pt>
                <c:pt idx="42">
                  <c:v>9.214E-05</c:v>
                </c:pt>
                <c:pt idx="45">
                  <c:v>9.185E-05</c:v>
                </c:pt>
                <c:pt idx="48">
                  <c:v>9.153E-05</c:v>
                </c:pt>
                <c:pt idx="51">
                  <c:v>9.432E-05</c:v>
                </c:pt>
                <c:pt idx="54">
                  <c:v>8.362E-05</c:v>
                </c:pt>
                <c:pt idx="57">
                  <c:v>6.564E-05</c:v>
                </c:pt>
                <c:pt idx="60">
                  <c:v>9.985E-05</c:v>
                </c:pt>
                <c:pt idx="63">
                  <c:v>9.231E-05</c:v>
                </c:pt>
                <c:pt idx="67">
                  <c:v>6.085E-05</c:v>
                </c:pt>
                <c:pt idx="70">
                  <c:v>4.59E-05</c:v>
                </c:pt>
                <c:pt idx="73">
                  <c:v>4.318E-05</c:v>
                </c:pt>
                <c:pt idx="76">
                  <c:v>3.999E-05</c:v>
                </c:pt>
                <c:pt idx="79">
                  <c:v>4.2E-05</c:v>
                </c:pt>
                <c:pt idx="82">
                  <c:v>3.459E-05</c:v>
                </c:pt>
                <c:pt idx="85">
                  <c:v>4.032E-05</c:v>
                </c:pt>
                <c:pt idx="89">
                  <c:v>4.192E-05</c:v>
                </c:pt>
                <c:pt idx="92">
                  <c:v>4.323E-05</c:v>
                </c:pt>
                <c:pt idx="95">
                  <c:v>3.492E-05</c:v>
                </c:pt>
                <c:pt idx="98">
                  <c:v>2.776E-05</c:v>
                </c:pt>
                <c:pt idx="101">
                  <c:v>2.363E-05</c:v>
                </c:pt>
                <c:pt idx="104">
                  <c:v>2.753E-05</c:v>
                </c:pt>
                <c:pt idx="108">
                  <c:v>3.867E-05</c:v>
                </c:pt>
                <c:pt idx="111">
                  <c:v>3.219E-05</c:v>
                </c:pt>
                <c:pt idx="114">
                  <c:v>3.274E-05</c:v>
                </c:pt>
                <c:pt idx="117">
                  <c:v>2.771E-05</c:v>
                </c:pt>
                <c:pt idx="120">
                  <c:v>2.67E-05</c:v>
                </c:pt>
                <c:pt idx="123">
                  <c:v>2.831E-05</c:v>
                </c:pt>
                <c:pt idx="127">
                  <c:v>2.718E-05</c:v>
                </c:pt>
                <c:pt idx="130">
                  <c:v>2.653E-05</c:v>
                </c:pt>
                <c:pt idx="133">
                  <c:v>1.331E-05</c:v>
                </c:pt>
                <c:pt idx="136">
                  <c:v>5.653E-06</c:v>
                </c:pt>
                <c:pt idx="139">
                  <c:v>3.123E-06</c:v>
                </c:pt>
                <c:pt idx="142">
                  <c:v>2.572E-06</c:v>
                </c:pt>
                <c:pt idx="145">
                  <c:v>1.731E-06</c:v>
                </c:pt>
                <c:pt idx="148">
                  <c:v>2.723E-06</c:v>
                </c:pt>
                <c:pt idx="152">
                  <c:v>2.118E-06</c:v>
                </c:pt>
                <c:pt idx="155">
                  <c:v>1.937E-06</c:v>
                </c:pt>
                <c:pt idx="158">
                  <c:v>1.721E-06</c:v>
                </c:pt>
                <c:pt idx="161">
                  <c:v>1.753E-06</c:v>
                </c:pt>
                <c:pt idx="164">
                  <c:v>1.809E-06</c:v>
                </c:pt>
                <c:pt idx="167">
                  <c:v>2.027E-06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axId val="12557122"/>
        <c:axId val="45905235"/>
      </c:scatterChart>
      <c:valAx>
        <c:axId val="12557122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5905235"/>
        <c:crosses val="autoZero"/>
        <c:crossBetween val="midCat"/>
        <c:dispUnits/>
      </c:valAx>
      <c:valAx>
        <c:axId val="459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57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2001:OFP Profile 1414-1450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Data!$O$344:$O$556</c:f>
              <c:numCache>
                <c:ptCount val="213"/>
                <c:pt idx="0">
                  <c:v>13.4</c:v>
                </c:pt>
                <c:pt idx="1">
                  <c:v>13.4</c:v>
                </c:pt>
                <c:pt idx="2">
                  <c:v>13.6</c:v>
                </c:pt>
                <c:pt idx="3">
                  <c:v>13.5</c:v>
                </c:pt>
                <c:pt idx="4">
                  <c:v>13.5</c:v>
                </c:pt>
                <c:pt idx="5">
                  <c:v>13.7</c:v>
                </c:pt>
                <c:pt idx="6">
                  <c:v>13.5</c:v>
                </c:pt>
                <c:pt idx="7">
                  <c:v>13.7</c:v>
                </c:pt>
                <c:pt idx="8">
                  <c:v>13.7</c:v>
                </c:pt>
                <c:pt idx="9">
                  <c:v>13.8</c:v>
                </c:pt>
                <c:pt idx="10">
                  <c:v>13.9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14.1</c:v>
                </c:pt>
                <c:pt idx="15">
                  <c:v>14.2</c:v>
                </c:pt>
                <c:pt idx="16">
                  <c:v>14.5</c:v>
                </c:pt>
                <c:pt idx="17">
                  <c:v>14.4</c:v>
                </c:pt>
                <c:pt idx="18">
                  <c:v>14.7</c:v>
                </c:pt>
                <c:pt idx="19">
                  <c:v>14.7</c:v>
                </c:pt>
                <c:pt idx="20">
                  <c:v>14.4</c:v>
                </c:pt>
                <c:pt idx="21">
                  <c:v>14.5</c:v>
                </c:pt>
                <c:pt idx="22">
                  <c:v>14.7</c:v>
                </c:pt>
                <c:pt idx="23">
                  <c:v>14.5</c:v>
                </c:pt>
                <c:pt idx="24">
                  <c:v>14.1</c:v>
                </c:pt>
                <c:pt idx="25">
                  <c:v>14</c:v>
                </c:pt>
                <c:pt idx="26">
                  <c:v>14.1</c:v>
                </c:pt>
                <c:pt idx="27">
                  <c:v>14.1</c:v>
                </c:pt>
                <c:pt idx="28">
                  <c:v>14.3</c:v>
                </c:pt>
                <c:pt idx="29">
                  <c:v>14.2</c:v>
                </c:pt>
                <c:pt idx="30">
                  <c:v>14.3</c:v>
                </c:pt>
                <c:pt idx="31">
                  <c:v>14.3</c:v>
                </c:pt>
                <c:pt idx="32">
                  <c:v>14.3</c:v>
                </c:pt>
                <c:pt idx="33">
                  <c:v>14.5</c:v>
                </c:pt>
                <c:pt idx="34">
                  <c:v>14.8</c:v>
                </c:pt>
                <c:pt idx="35">
                  <c:v>14.9</c:v>
                </c:pt>
                <c:pt idx="36">
                  <c:v>15</c:v>
                </c:pt>
                <c:pt idx="37">
                  <c:v>15.1</c:v>
                </c:pt>
                <c:pt idx="38">
                  <c:v>15.1</c:v>
                </c:pt>
                <c:pt idx="39">
                  <c:v>14.9</c:v>
                </c:pt>
                <c:pt idx="40">
                  <c:v>15</c:v>
                </c:pt>
                <c:pt idx="41">
                  <c:v>15.1</c:v>
                </c:pt>
                <c:pt idx="42">
                  <c:v>15.2</c:v>
                </c:pt>
                <c:pt idx="43">
                  <c:v>15.3</c:v>
                </c:pt>
                <c:pt idx="44">
                  <c:v>15.7</c:v>
                </c:pt>
                <c:pt idx="45">
                  <c:v>15.7</c:v>
                </c:pt>
                <c:pt idx="46">
                  <c:v>15.4</c:v>
                </c:pt>
                <c:pt idx="47">
                  <c:v>15.8</c:v>
                </c:pt>
                <c:pt idx="48">
                  <c:v>15.9</c:v>
                </c:pt>
                <c:pt idx="49">
                  <c:v>15.9</c:v>
                </c:pt>
                <c:pt idx="50">
                  <c:v>16.1</c:v>
                </c:pt>
                <c:pt idx="51">
                  <c:v>16.4</c:v>
                </c:pt>
                <c:pt idx="52">
                  <c:v>16.5</c:v>
                </c:pt>
                <c:pt idx="53">
                  <c:v>16.6</c:v>
                </c:pt>
                <c:pt idx="54">
                  <c:v>16.7</c:v>
                </c:pt>
                <c:pt idx="55">
                  <c:v>16.8</c:v>
                </c:pt>
                <c:pt idx="56">
                  <c:v>16.7</c:v>
                </c:pt>
                <c:pt idx="57">
                  <c:v>16.8</c:v>
                </c:pt>
                <c:pt idx="58">
                  <c:v>16.9</c:v>
                </c:pt>
                <c:pt idx="59">
                  <c:v>17</c:v>
                </c:pt>
                <c:pt idx="60">
                  <c:v>17.2</c:v>
                </c:pt>
                <c:pt idx="61">
                  <c:v>17.3</c:v>
                </c:pt>
                <c:pt idx="62">
                  <c:v>17.4</c:v>
                </c:pt>
                <c:pt idx="63">
                  <c:v>17.6</c:v>
                </c:pt>
                <c:pt idx="64">
                  <c:v>17.8</c:v>
                </c:pt>
                <c:pt idx="65">
                  <c:v>18</c:v>
                </c:pt>
                <c:pt idx="66">
                  <c:v>17.9</c:v>
                </c:pt>
                <c:pt idx="67">
                  <c:v>17.6</c:v>
                </c:pt>
                <c:pt idx="68">
                  <c:v>17.5</c:v>
                </c:pt>
                <c:pt idx="69">
                  <c:v>17.6</c:v>
                </c:pt>
                <c:pt idx="70">
                  <c:v>17.9</c:v>
                </c:pt>
                <c:pt idx="71">
                  <c:v>18.1</c:v>
                </c:pt>
                <c:pt idx="72">
                  <c:v>18.3</c:v>
                </c:pt>
                <c:pt idx="73">
                  <c:v>18.5</c:v>
                </c:pt>
                <c:pt idx="74">
                  <c:v>18.6</c:v>
                </c:pt>
                <c:pt idx="75">
                  <c:v>18.8</c:v>
                </c:pt>
                <c:pt idx="76">
                  <c:v>19</c:v>
                </c:pt>
                <c:pt idx="77">
                  <c:v>18.9</c:v>
                </c:pt>
                <c:pt idx="78">
                  <c:v>19</c:v>
                </c:pt>
                <c:pt idx="79">
                  <c:v>19.3</c:v>
                </c:pt>
                <c:pt idx="80">
                  <c:v>19.4</c:v>
                </c:pt>
                <c:pt idx="81">
                  <c:v>19.6</c:v>
                </c:pt>
                <c:pt idx="82">
                  <c:v>19.6</c:v>
                </c:pt>
                <c:pt idx="83">
                  <c:v>19.7</c:v>
                </c:pt>
                <c:pt idx="84">
                  <c:v>20</c:v>
                </c:pt>
                <c:pt idx="85">
                  <c:v>20.3</c:v>
                </c:pt>
                <c:pt idx="86">
                  <c:v>20.3</c:v>
                </c:pt>
                <c:pt idx="87">
                  <c:v>20.5</c:v>
                </c:pt>
                <c:pt idx="88">
                  <c:v>20.5</c:v>
                </c:pt>
                <c:pt idx="89">
                  <c:v>20.7</c:v>
                </c:pt>
                <c:pt idx="90">
                  <c:v>20.7</c:v>
                </c:pt>
                <c:pt idx="91">
                  <c:v>21</c:v>
                </c:pt>
                <c:pt idx="92">
                  <c:v>21</c:v>
                </c:pt>
                <c:pt idx="93">
                  <c:v>21.2</c:v>
                </c:pt>
                <c:pt idx="94">
                  <c:v>21.5</c:v>
                </c:pt>
                <c:pt idx="95">
                  <c:v>21.6</c:v>
                </c:pt>
                <c:pt idx="96">
                  <c:v>21.8</c:v>
                </c:pt>
                <c:pt idx="97">
                  <c:v>21.9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22.1</c:v>
                </c:pt>
                <c:pt idx="102">
                  <c:v>22.2</c:v>
                </c:pt>
                <c:pt idx="103">
                  <c:v>22.4</c:v>
                </c:pt>
                <c:pt idx="104">
                  <c:v>22.3</c:v>
                </c:pt>
                <c:pt idx="105">
                  <c:v>22.4</c:v>
                </c:pt>
                <c:pt idx="106">
                  <c:v>22.2</c:v>
                </c:pt>
                <c:pt idx="107">
                  <c:v>22.2</c:v>
                </c:pt>
                <c:pt idx="108">
                  <c:v>22.5</c:v>
                </c:pt>
                <c:pt idx="109">
                  <c:v>22.8</c:v>
                </c:pt>
                <c:pt idx="110">
                  <c:v>23</c:v>
                </c:pt>
                <c:pt idx="111">
                  <c:v>23.1</c:v>
                </c:pt>
                <c:pt idx="112">
                  <c:v>23.3</c:v>
                </c:pt>
                <c:pt idx="113">
                  <c:v>23.5</c:v>
                </c:pt>
                <c:pt idx="114">
                  <c:v>23.6</c:v>
                </c:pt>
                <c:pt idx="115">
                  <c:v>23.8</c:v>
                </c:pt>
                <c:pt idx="116">
                  <c:v>24</c:v>
                </c:pt>
                <c:pt idx="117">
                  <c:v>24.3</c:v>
                </c:pt>
                <c:pt idx="118">
                  <c:v>24.3</c:v>
                </c:pt>
                <c:pt idx="119">
                  <c:v>24.4</c:v>
                </c:pt>
                <c:pt idx="120">
                  <c:v>24.7</c:v>
                </c:pt>
                <c:pt idx="121">
                  <c:v>24.8</c:v>
                </c:pt>
                <c:pt idx="122">
                  <c:v>25.1</c:v>
                </c:pt>
                <c:pt idx="123">
                  <c:v>25.2</c:v>
                </c:pt>
                <c:pt idx="124">
                  <c:v>25.2</c:v>
                </c:pt>
                <c:pt idx="125">
                  <c:v>25.2</c:v>
                </c:pt>
                <c:pt idx="126">
                  <c:v>24.9</c:v>
                </c:pt>
                <c:pt idx="127">
                  <c:v>24.7</c:v>
                </c:pt>
                <c:pt idx="128">
                  <c:v>24.8</c:v>
                </c:pt>
                <c:pt idx="129">
                  <c:v>24.8</c:v>
                </c:pt>
                <c:pt idx="130">
                  <c:v>24.9</c:v>
                </c:pt>
                <c:pt idx="131">
                  <c:v>25</c:v>
                </c:pt>
                <c:pt idx="132">
                  <c:v>25</c:v>
                </c:pt>
                <c:pt idx="133">
                  <c:v>25.1</c:v>
                </c:pt>
                <c:pt idx="134">
                  <c:v>25.2</c:v>
                </c:pt>
                <c:pt idx="135">
                  <c:v>25.1</c:v>
                </c:pt>
                <c:pt idx="136">
                  <c:v>25.1</c:v>
                </c:pt>
                <c:pt idx="137">
                  <c:v>24.9</c:v>
                </c:pt>
                <c:pt idx="138">
                  <c:v>25</c:v>
                </c:pt>
                <c:pt idx="139">
                  <c:v>25.2</c:v>
                </c:pt>
                <c:pt idx="140">
                  <c:v>24.9</c:v>
                </c:pt>
                <c:pt idx="141">
                  <c:v>24.8</c:v>
                </c:pt>
                <c:pt idx="142">
                  <c:v>25</c:v>
                </c:pt>
                <c:pt idx="143">
                  <c:v>25</c:v>
                </c:pt>
                <c:pt idx="144">
                  <c:v>24.8</c:v>
                </c:pt>
                <c:pt idx="145">
                  <c:v>24.9</c:v>
                </c:pt>
                <c:pt idx="146">
                  <c:v>24.8</c:v>
                </c:pt>
                <c:pt idx="147">
                  <c:v>24.6</c:v>
                </c:pt>
                <c:pt idx="148">
                  <c:v>24.5</c:v>
                </c:pt>
                <c:pt idx="149">
                  <c:v>24.5</c:v>
                </c:pt>
                <c:pt idx="150">
                  <c:v>24.5</c:v>
                </c:pt>
                <c:pt idx="151">
                  <c:v>24.9</c:v>
                </c:pt>
                <c:pt idx="152">
                  <c:v>24.8</c:v>
                </c:pt>
                <c:pt idx="153">
                  <c:v>25</c:v>
                </c:pt>
                <c:pt idx="154">
                  <c:v>24.8</c:v>
                </c:pt>
                <c:pt idx="155">
                  <c:v>24.9</c:v>
                </c:pt>
                <c:pt idx="156">
                  <c:v>24.7</c:v>
                </c:pt>
                <c:pt idx="157">
                  <c:v>24.7</c:v>
                </c:pt>
                <c:pt idx="158">
                  <c:v>24.8</c:v>
                </c:pt>
                <c:pt idx="159">
                  <c:v>24.8</c:v>
                </c:pt>
                <c:pt idx="160">
                  <c:v>24.7</c:v>
                </c:pt>
                <c:pt idx="161">
                  <c:v>24.9</c:v>
                </c:pt>
                <c:pt idx="162">
                  <c:v>24.9</c:v>
                </c:pt>
                <c:pt idx="163">
                  <c:v>24.7</c:v>
                </c:pt>
                <c:pt idx="164">
                  <c:v>24.6</c:v>
                </c:pt>
                <c:pt idx="165">
                  <c:v>24.9</c:v>
                </c:pt>
                <c:pt idx="166">
                  <c:v>24.9</c:v>
                </c:pt>
                <c:pt idx="167">
                  <c:v>25.3</c:v>
                </c:pt>
                <c:pt idx="168">
                  <c:v>25.5</c:v>
                </c:pt>
                <c:pt idx="169">
                  <c:v>25.9</c:v>
                </c:pt>
                <c:pt idx="170">
                  <c:v>26.1</c:v>
                </c:pt>
                <c:pt idx="171">
                  <c:v>26.4</c:v>
                </c:pt>
                <c:pt idx="172">
                  <c:v>26.5</c:v>
                </c:pt>
                <c:pt idx="173">
                  <c:v>26.2</c:v>
                </c:pt>
                <c:pt idx="174">
                  <c:v>26.4</c:v>
                </c:pt>
                <c:pt idx="175">
                  <c:v>26.5</c:v>
                </c:pt>
                <c:pt idx="176">
                  <c:v>26.4</c:v>
                </c:pt>
                <c:pt idx="177">
                  <c:v>26.5</c:v>
                </c:pt>
                <c:pt idx="178">
                  <c:v>26.6</c:v>
                </c:pt>
                <c:pt idx="179">
                  <c:v>26.7</c:v>
                </c:pt>
                <c:pt idx="180">
                  <c:v>26.8</c:v>
                </c:pt>
                <c:pt idx="181">
                  <c:v>26.6</c:v>
                </c:pt>
                <c:pt idx="182">
                  <c:v>27.2</c:v>
                </c:pt>
                <c:pt idx="183">
                  <c:v>27.2</c:v>
                </c:pt>
                <c:pt idx="184">
                  <c:v>27.3</c:v>
                </c:pt>
                <c:pt idx="185">
                  <c:v>27.5</c:v>
                </c:pt>
                <c:pt idx="186">
                  <c:v>27.7</c:v>
                </c:pt>
                <c:pt idx="187">
                  <c:v>27.6</c:v>
                </c:pt>
                <c:pt idx="188">
                  <c:v>28</c:v>
                </c:pt>
                <c:pt idx="189">
                  <c:v>28.1</c:v>
                </c:pt>
                <c:pt idx="190">
                  <c:v>27.8</c:v>
                </c:pt>
                <c:pt idx="191">
                  <c:v>27.8</c:v>
                </c:pt>
                <c:pt idx="192">
                  <c:v>28.1</c:v>
                </c:pt>
                <c:pt idx="193">
                  <c:v>28.4</c:v>
                </c:pt>
                <c:pt idx="194">
                  <c:v>28.6</c:v>
                </c:pt>
                <c:pt idx="195">
                  <c:v>28.9</c:v>
                </c:pt>
                <c:pt idx="196">
                  <c:v>29.2</c:v>
                </c:pt>
                <c:pt idx="197">
                  <c:v>29.3</c:v>
                </c:pt>
                <c:pt idx="198">
                  <c:v>29.6</c:v>
                </c:pt>
                <c:pt idx="199">
                  <c:v>29.9</c:v>
                </c:pt>
                <c:pt idx="200">
                  <c:v>29.8</c:v>
                </c:pt>
                <c:pt idx="201">
                  <c:v>29.9</c:v>
                </c:pt>
                <c:pt idx="202">
                  <c:v>29.7</c:v>
                </c:pt>
                <c:pt idx="203">
                  <c:v>28.9</c:v>
                </c:pt>
                <c:pt idx="204">
                  <c:v>30.1</c:v>
                </c:pt>
                <c:pt idx="205">
                  <c:v>30.4</c:v>
                </c:pt>
                <c:pt idx="206">
                  <c:v>29.3</c:v>
                </c:pt>
                <c:pt idx="207">
                  <c:v>29.9</c:v>
                </c:pt>
                <c:pt idx="208">
                  <c:v>30.3</c:v>
                </c:pt>
                <c:pt idx="209">
                  <c:v>31</c:v>
                </c:pt>
                <c:pt idx="210">
                  <c:v>31.5</c:v>
                </c:pt>
                <c:pt idx="211">
                  <c:v>31.9</c:v>
                </c:pt>
                <c:pt idx="212">
                  <c:v>31.4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axId val="10493932"/>
        <c:axId val="27336525"/>
      </c:scatterChart>
      <c:val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336525"/>
        <c:crosses val="autoZero"/>
        <c:crossBetween val="midCat"/>
        <c:dispUnits/>
      </c:valAx>
      <c:valAx>
        <c:axId val="2733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939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2001:OFP Profile 1414-1450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Data!$P$344:$P$556</c:f>
              <c:numCache>
                <c:ptCount val="213"/>
                <c:pt idx="0">
                  <c:v>36.5</c:v>
                </c:pt>
                <c:pt idx="1">
                  <c:v>36.2</c:v>
                </c:pt>
                <c:pt idx="2">
                  <c:v>37.1</c:v>
                </c:pt>
                <c:pt idx="3">
                  <c:v>39.8</c:v>
                </c:pt>
                <c:pt idx="4">
                  <c:v>42.3</c:v>
                </c:pt>
                <c:pt idx="5">
                  <c:v>43.6</c:v>
                </c:pt>
                <c:pt idx="6">
                  <c:v>43.8</c:v>
                </c:pt>
                <c:pt idx="7">
                  <c:v>43.7</c:v>
                </c:pt>
                <c:pt idx="8">
                  <c:v>43.5</c:v>
                </c:pt>
                <c:pt idx="9">
                  <c:v>44</c:v>
                </c:pt>
                <c:pt idx="10">
                  <c:v>43.8</c:v>
                </c:pt>
                <c:pt idx="11">
                  <c:v>44.5</c:v>
                </c:pt>
                <c:pt idx="12">
                  <c:v>45.2</c:v>
                </c:pt>
                <c:pt idx="13">
                  <c:v>46.4</c:v>
                </c:pt>
                <c:pt idx="14">
                  <c:v>46.2</c:v>
                </c:pt>
                <c:pt idx="15">
                  <c:v>45.8</c:v>
                </c:pt>
                <c:pt idx="16">
                  <c:v>45.2</c:v>
                </c:pt>
                <c:pt idx="17">
                  <c:v>44.6</c:v>
                </c:pt>
                <c:pt idx="18">
                  <c:v>44.3</c:v>
                </c:pt>
                <c:pt idx="19">
                  <c:v>43.6</c:v>
                </c:pt>
                <c:pt idx="20">
                  <c:v>43.6</c:v>
                </c:pt>
                <c:pt idx="21">
                  <c:v>44.1</c:v>
                </c:pt>
                <c:pt idx="22">
                  <c:v>44.5</c:v>
                </c:pt>
                <c:pt idx="23">
                  <c:v>45.9</c:v>
                </c:pt>
                <c:pt idx="24">
                  <c:v>47.5</c:v>
                </c:pt>
                <c:pt idx="25">
                  <c:v>48.1</c:v>
                </c:pt>
                <c:pt idx="26">
                  <c:v>48.6</c:v>
                </c:pt>
                <c:pt idx="27">
                  <c:v>52</c:v>
                </c:pt>
                <c:pt idx="28">
                  <c:v>52.2</c:v>
                </c:pt>
                <c:pt idx="29">
                  <c:v>53.8</c:v>
                </c:pt>
                <c:pt idx="30">
                  <c:v>53.7</c:v>
                </c:pt>
                <c:pt idx="31">
                  <c:v>54.3</c:v>
                </c:pt>
                <c:pt idx="32">
                  <c:v>56.4</c:v>
                </c:pt>
                <c:pt idx="33">
                  <c:v>55</c:v>
                </c:pt>
                <c:pt idx="34">
                  <c:v>54.2</c:v>
                </c:pt>
                <c:pt idx="35">
                  <c:v>53.8</c:v>
                </c:pt>
                <c:pt idx="36">
                  <c:v>53.4</c:v>
                </c:pt>
                <c:pt idx="37">
                  <c:v>56.2</c:v>
                </c:pt>
                <c:pt idx="38">
                  <c:v>57.9</c:v>
                </c:pt>
                <c:pt idx="39">
                  <c:v>58.5</c:v>
                </c:pt>
                <c:pt idx="40">
                  <c:v>60.7</c:v>
                </c:pt>
                <c:pt idx="41">
                  <c:v>60.4</c:v>
                </c:pt>
                <c:pt idx="42">
                  <c:v>61.2</c:v>
                </c:pt>
                <c:pt idx="43">
                  <c:v>61.5</c:v>
                </c:pt>
                <c:pt idx="44">
                  <c:v>61.5</c:v>
                </c:pt>
                <c:pt idx="45">
                  <c:v>61.6</c:v>
                </c:pt>
                <c:pt idx="46">
                  <c:v>62.4</c:v>
                </c:pt>
                <c:pt idx="47">
                  <c:v>63.7</c:v>
                </c:pt>
                <c:pt idx="48">
                  <c:v>64.8</c:v>
                </c:pt>
                <c:pt idx="49">
                  <c:v>64.8</c:v>
                </c:pt>
                <c:pt idx="50">
                  <c:v>63.3</c:v>
                </c:pt>
                <c:pt idx="51">
                  <c:v>63.4</c:v>
                </c:pt>
                <c:pt idx="52">
                  <c:v>63.3</c:v>
                </c:pt>
                <c:pt idx="53">
                  <c:v>62.9</c:v>
                </c:pt>
                <c:pt idx="54">
                  <c:v>64.3</c:v>
                </c:pt>
                <c:pt idx="55">
                  <c:v>64.4</c:v>
                </c:pt>
                <c:pt idx="56">
                  <c:v>67.1</c:v>
                </c:pt>
                <c:pt idx="57">
                  <c:v>67.8</c:v>
                </c:pt>
                <c:pt idx="58">
                  <c:v>68.4</c:v>
                </c:pt>
                <c:pt idx="59">
                  <c:v>68.8</c:v>
                </c:pt>
                <c:pt idx="60">
                  <c:v>69</c:v>
                </c:pt>
                <c:pt idx="61">
                  <c:v>69.4</c:v>
                </c:pt>
                <c:pt idx="62">
                  <c:v>68.9</c:v>
                </c:pt>
                <c:pt idx="63">
                  <c:v>68.6</c:v>
                </c:pt>
                <c:pt idx="64">
                  <c:v>68</c:v>
                </c:pt>
                <c:pt idx="65">
                  <c:v>68.1</c:v>
                </c:pt>
                <c:pt idx="66">
                  <c:v>69.4</c:v>
                </c:pt>
                <c:pt idx="67">
                  <c:v>70.5</c:v>
                </c:pt>
                <c:pt idx="68">
                  <c:v>71.1</c:v>
                </c:pt>
                <c:pt idx="69">
                  <c:v>71.7</c:v>
                </c:pt>
                <c:pt idx="70">
                  <c:v>70.6</c:v>
                </c:pt>
                <c:pt idx="71">
                  <c:v>69.6</c:v>
                </c:pt>
                <c:pt idx="72">
                  <c:v>68.4</c:v>
                </c:pt>
                <c:pt idx="73">
                  <c:v>67.4</c:v>
                </c:pt>
                <c:pt idx="74">
                  <c:v>66.7</c:v>
                </c:pt>
                <c:pt idx="75">
                  <c:v>65.9</c:v>
                </c:pt>
                <c:pt idx="76">
                  <c:v>66.8</c:v>
                </c:pt>
                <c:pt idx="77">
                  <c:v>66.6</c:v>
                </c:pt>
                <c:pt idx="78">
                  <c:v>68.3</c:v>
                </c:pt>
                <c:pt idx="79">
                  <c:v>66.6</c:v>
                </c:pt>
                <c:pt idx="80">
                  <c:v>65.6</c:v>
                </c:pt>
                <c:pt idx="81">
                  <c:v>65.1</c:v>
                </c:pt>
                <c:pt idx="82">
                  <c:v>63.4</c:v>
                </c:pt>
                <c:pt idx="83">
                  <c:v>62.4</c:v>
                </c:pt>
                <c:pt idx="84">
                  <c:v>62.2</c:v>
                </c:pt>
                <c:pt idx="85">
                  <c:v>61.3</c:v>
                </c:pt>
                <c:pt idx="86">
                  <c:v>62.9</c:v>
                </c:pt>
                <c:pt idx="87">
                  <c:v>62</c:v>
                </c:pt>
                <c:pt idx="88">
                  <c:v>61.2</c:v>
                </c:pt>
                <c:pt idx="89">
                  <c:v>60.3</c:v>
                </c:pt>
                <c:pt idx="90">
                  <c:v>59.8</c:v>
                </c:pt>
                <c:pt idx="91">
                  <c:v>59.5</c:v>
                </c:pt>
                <c:pt idx="92">
                  <c:v>59.1</c:v>
                </c:pt>
                <c:pt idx="93">
                  <c:v>59</c:v>
                </c:pt>
                <c:pt idx="94">
                  <c:v>58.1</c:v>
                </c:pt>
                <c:pt idx="95">
                  <c:v>57.9</c:v>
                </c:pt>
                <c:pt idx="96">
                  <c:v>60.1</c:v>
                </c:pt>
                <c:pt idx="97">
                  <c:v>58.1</c:v>
                </c:pt>
                <c:pt idx="98">
                  <c:v>63.7</c:v>
                </c:pt>
                <c:pt idx="99">
                  <c:v>65.3</c:v>
                </c:pt>
                <c:pt idx="100">
                  <c:v>65.8</c:v>
                </c:pt>
                <c:pt idx="101">
                  <c:v>65.3</c:v>
                </c:pt>
                <c:pt idx="102">
                  <c:v>66.1</c:v>
                </c:pt>
                <c:pt idx="103">
                  <c:v>66</c:v>
                </c:pt>
                <c:pt idx="104">
                  <c:v>67.1</c:v>
                </c:pt>
                <c:pt idx="105">
                  <c:v>68.3</c:v>
                </c:pt>
                <c:pt idx="106">
                  <c:v>69.2</c:v>
                </c:pt>
                <c:pt idx="107">
                  <c:v>69</c:v>
                </c:pt>
                <c:pt idx="108">
                  <c:v>67</c:v>
                </c:pt>
                <c:pt idx="109">
                  <c:v>66.2</c:v>
                </c:pt>
                <c:pt idx="110">
                  <c:v>66.3</c:v>
                </c:pt>
                <c:pt idx="111">
                  <c:v>66.3</c:v>
                </c:pt>
                <c:pt idx="112">
                  <c:v>66.2</c:v>
                </c:pt>
                <c:pt idx="113">
                  <c:v>64.8</c:v>
                </c:pt>
                <c:pt idx="114">
                  <c:v>64.2</c:v>
                </c:pt>
                <c:pt idx="115">
                  <c:v>63.2</c:v>
                </c:pt>
                <c:pt idx="116">
                  <c:v>61.9</c:v>
                </c:pt>
                <c:pt idx="117">
                  <c:v>61.7</c:v>
                </c:pt>
                <c:pt idx="118">
                  <c:v>61.2</c:v>
                </c:pt>
                <c:pt idx="119">
                  <c:v>60.1</c:v>
                </c:pt>
                <c:pt idx="120">
                  <c:v>59.5</c:v>
                </c:pt>
                <c:pt idx="121">
                  <c:v>58.1</c:v>
                </c:pt>
                <c:pt idx="122">
                  <c:v>56.6</c:v>
                </c:pt>
                <c:pt idx="123">
                  <c:v>54.4</c:v>
                </c:pt>
                <c:pt idx="124">
                  <c:v>54.6</c:v>
                </c:pt>
                <c:pt idx="125">
                  <c:v>55.2</c:v>
                </c:pt>
                <c:pt idx="126">
                  <c:v>55</c:v>
                </c:pt>
                <c:pt idx="127">
                  <c:v>55.7</c:v>
                </c:pt>
                <c:pt idx="128">
                  <c:v>56.4</c:v>
                </c:pt>
                <c:pt idx="129">
                  <c:v>55.5</c:v>
                </c:pt>
                <c:pt idx="130">
                  <c:v>55.5</c:v>
                </c:pt>
                <c:pt idx="131">
                  <c:v>55.2</c:v>
                </c:pt>
                <c:pt idx="132">
                  <c:v>55.2</c:v>
                </c:pt>
                <c:pt idx="133">
                  <c:v>55.4</c:v>
                </c:pt>
                <c:pt idx="134">
                  <c:v>55.5</c:v>
                </c:pt>
                <c:pt idx="135">
                  <c:v>55.7</c:v>
                </c:pt>
                <c:pt idx="136">
                  <c:v>56.9</c:v>
                </c:pt>
                <c:pt idx="137">
                  <c:v>55.3</c:v>
                </c:pt>
                <c:pt idx="138">
                  <c:v>56.2</c:v>
                </c:pt>
                <c:pt idx="139">
                  <c:v>54.9</c:v>
                </c:pt>
                <c:pt idx="140">
                  <c:v>56.3</c:v>
                </c:pt>
                <c:pt idx="141">
                  <c:v>55.5</c:v>
                </c:pt>
                <c:pt idx="142">
                  <c:v>54.8</c:v>
                </c:pt>
                <c:pt idx="143">
                  <c:v>54.1</c:v>
                </c:pt>
                <c:pt idx="144">
                  <c:v>54.2</c:v>
                </c:pt>
                <c:pt idx="145">
                  <c:v>55.3</c:v>
                </c:pt>
                <c:pt idx="146">
                  <c:v>55.9</c:v>
                </c:pt>
                <c:pt idx="147">
                  <c:v>55.8</c:v>
                </c:pt>
                <c:pt idx="148">
                  <c:v>56</c:v>
                </c:pt>
                <c:pt idx="149">
                  <c:v>55.8</c:v>
                </c:pt>
                <c:pt idx="150">
                  <c:v>55.7</c:v>
                </c:pt>
                <c:pt idx="151">
                  <c:v>55</c:v>
                </c:pt>
                <c:pt idx="152">
                  <c:v>55.5</c:v>
                </c:pt>
                <c:pt idx="153">
                  <c:v>54.8</c:v>
                </c:pt>
                <c:pt idx="154">
                  <c:v>55.4</c:v>
                </c:pt>
                <c:pt idx="155">
                  <c:v>56.2</c:v>
                </c:pt>
                <c:pt idx="156">
                  <c:v>57.3</c:v>
                </c:pt>
                <c:pt idx="157">
                  <c:v>57.4</c:v>
                </c:pt>
                <c:pt idx="158">
                  <c:v>57.1</c:v>
                </c:pt>
                <c:pt idx="159">
                  <c:v>57.2</c:v>
                </c:pt>
                <c:pt idx="160">
                  <c:v>56.4</c:v>
                </c:pt>
                <c:pt idx="161">
                  <c:v>55.7</c:v>
                </c:pt>
                <c:pt idx="162">
                  <c:v>54.4</c:v>
                </c:pt>
                <c:pt idx="163">
                  <c:v>55.2</c:v>
                </c:pt>
                <c:pt idx="164">
                  <c:v>55.4</c:v>
                </c:pt>
                <c:pt idx="165">
                  <c:v>55.1</c:v>
                </c:pt>
                <c:pt idx="166">
                  <c:v>54.5</c:v>
                </c:pt>
                <c:pt idx="167">
                  <c:v>55.5</c:v>
                </c:pt>
                <c:pt idx="168">
                  <c:v>54.7</c:v>
                </c:pt>
                <c:pt idx="169">
                  <c:v>54.5</c:v>
                </c:pt>
                <c:pt idx="170">
                  <c:v>54.6</c:v>
                </c:pt>
                <c:pt idx="171">
                  <c:v>52.8</c:v>
                </c:pt>
                <c:pt idx="172">
                  <c:v>53.1</c:v>
                </c:pt>
                <c:pt idx="173">
                  <c:v>57.1</c:v>
                </c:pt>
                <c:pt idx="174">
                  <c:v>58.3</c:v>
                </c:pt>
                <c:pt idx="175">
                  <c:v>57.4</c:v>
                </c:pt>
                <c:pt idx="176">
                  <c:v>57</c:v>
                </c:pt>
                <c:pt idx="177">
                  <c:v>56</c:v>
                </c:pt>
                <c:pt idx="178">
                  <c:v>54.7</c:v>
                </c:pt>
                <c:pt idx="179">
                  <c:v>54.3</c:v>
                </c:pt>
                <c:pt idx="180">
                  <c:v>55.9</c:v>
                </c:pt>
                <c:pt idx="181">
                  <c:v>57.7</c:v>
                </c:pt>
                <c:pt idx="182">
                  <c:v>53.6</c:v>
                </c:pt>
                <c:pt idx="183">
                  <c:v>53.4</c:v>
                </c:pt>
                <c:pt idx="184">
                  <c:v>55.3</c:v>
                </c:pt>
                <c:pt idx="185">
                  <c:v>57.4</c:v>
                </c:pt>
                <c:pt idx="186">
                  <c:v>59</c:v>
                </c:pt>
                <c:pt idx="187">
                  <c:v>60.3</c:v>
                </c:pt>
                <c:pt idx="188">
                  <c:v>58.5</c:v>
                </c:pt>
                <c:pt idx="189">
                  <c:v>57.7</c:v>
                </c:pt>
                <c:pt idx="190">
                  <c:v>57.8</c:v>
                </c:pt>
                <c:pt idx="191">
                  <c:v>59.3</c:v>
                </c:pt>
                <c:pt idx="192">
                  <c:v>59.5</c:v>
                </c:pt>
                <c:pt idx="193">
                  <c:v>58.3</c:v>
                </c:pt>
                <c:pt idx="194">
                  <c:v>58</c:v>
                </c:pt>
                <c:pt idx="195">
                  <c:v>57.3</c:v>
                </c:pt>
                <c:pt idx="196">
                  <c:v>56.5</c:v>
                </c:pt>
                <c:pt idx="197">
                  <c:v>57.3</c:v>
                </c:pt>
                <c:pt idx="198">
                  <c:v>55.8</c:v>
                </c:pt>
                <c:pt idx="199">
                  <c:v>54.2</c:v>
                </c:pt>
                <c:pt idx="200">
                  <c:v>55</c:v>
                </c:pt>
                <c:pt idx="201">
                  <c:v>55.1</c:v>
                </c:pt>
                <c:pt idx="202">
                  <c:v>54.8</c:v>
                </c:pt>
                <c:pt idx="203">
                  <c:v>64.4</c:v>
                </c:pt>
                <c:pt idx="204">
                  <c:v>54.9</c:v>
                </c:pt>
                <c:pt idx="205">
                  <c:v>53.7</c:v>
                </c:pt>
                <c:pt idx="206">
                  <c:v>66.1</c:v>
                </c:pt>
                <c:pt idx="207">
                  <c:v>63.7</c:v>
                </c:pt>
                <c:pt idx="208">
                  <c:v>69</c:v>
                </c:pt>
                <c:pt idx="209">
                  <c:v>66.1</c:v>
                </c:pt>
                <c:pt idx="210">
                  <c:v>68.2</c:v>
                </c:pt>
                <c:pt idx="211">
                  <c:v>64.6</c:v>
                </c:pt>
                <c:pt idx="212">
                  <c:v>66.8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axId val="44702134"/>
        <c:axId val="66774887"/>
      </c:scatterChart>
      <c:valAx>
        <c:axId val="4470213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74887"/>
        <c:crosses val="autoZero"/>
        <c:crossBetween val="midCat"/>
        <c:dispUnits/>
      </c:valAx>
      <c:valAx>
        <c:axId val="6677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02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2001:OFP Profile 1414-1450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Data!$Q$344:$Q$556</c:f>
              <c:numCache>
                <c:ptCount val="213"/>
                <c:pt idx="0">
                  <c:v>46.7</c:v>
                </c:pt>
                <c:pt idx="1">
                  <c:v>48.4</c:v>
                </c:pt>
                <c:pt idx="2">
                  <c:v>45.5</c:v>
                </c:pt>
                <c:pt idx="3">
                  <c:v>47.3</c:v>
                </c:pt>
                <c:pt idx="4">
                  <c:v>42.9</c:v>
                </c:pt>
                <c:pt idx="5">
                  <c:v>46</c:v>
                </c:pt>
                <c:pt idx="6">
                  <c:v>43.5</c:v>
                </c:pt>
                <c:pt idx="7">
                  <c:v>46.4</c:v>
                </c:pt>
                <c:pt idx="8">
                  <c:v>43.4</c:v>
                </c:pt>
                <c:pt idx="9">
                  <c:v>46.4</c:v>
                </c:pt>
                <c:pt idx="10">
                  <c:v>43.9</c:v>
                </c:pt>
                <c:pt idx="11">
                  <c:v>47.6</c:v>
                </c:pt>
                <c:pt idx="12">
                  <c:v>42.5</c:v>
                </c:pt>
                <c:pt idx="13">
                  <c:v>45.4</c:v>
                </c:pt>
                <c:pt idx="14">
                  <c:v>42</c:v>
                </c:pt>
                <c:pt idx="15">
                  <c:v>45</c:v>
                </c:pt>
                <c:pt idx="16">
                  <c:v>42.5</c:v>
                </c:pt>
                <c:pt idx="17">
                  <c:v>46</c:v>
                </c:pt>
                <c:pt idx="18">
                  <c:v>44.4</c:v>
                </c:pt>
                <c:pt idx="19">
                  <c:v>46.4</c:v>
                </c:pt>
                <c:pt idx="20">
                  <c:v>46.6</c:v>
                </c:pt>
                <c:pt idx="21">
                  <c:v>50.6</c:v>
                </c:pt>
                <c:pt idx="22">
                  <c:v>48.8</c:v>
                </c:pt>
                <c:pt idx="23">
                  <c:v>50.9</c:v>
                </c:pt>
                <c:pt idx="24">
                  <c:v>47.5</c:v>
                </c:pt>
                <c:pt idx="25">
                  <c:v>54</c:v>
                </c:pt>
                <c:pt idx="26">
                  <c:v>51</c:v>
                </c:pt>
                <c:pt idx="27">
                  <c:v>53.9</c:v>
                </c:pt>
                <c:pt idx="28">
                  <c:v>52.5</c:v>
                </c:pt>
                <c:pt idx="29">
                  <c:v>56.4</c:v>
                </c:pt>
                <c:pt idx="30">
                  <c:v>52.9</c:v>
                </c:pt>
                <c:pt idx="31">
                  <c:v>54.5</c:v>
                </c:pt>
                <c:pt idx="32">
                  <c:v>51.5</c:v>
                </c:pt>
                <c:pt idx="33">
                  <c:v>54.9</c:v>
                </c:pt>
                <c:pt idx="34">
                  <c:v>51.9</c:v>
                </c:pt>
                <c:pt idx="35">
                  <c:v>54.6</c:v>
                </c:pt>
                <c:pt idx="36">
                  <c:v>50.5</c:v>
                </c:pt>
                <c:pt idx="37">
                  <c:v>54.4</c:v>
                </c:pt>
                <c:pt idx="38">
                  <c:v>52.1</c:v>
                </c:pt>
                <c:pt idx="39">
                  <c:v>53.4</c:v>
                </c:pt>
                <c:pt idx="40">
                  <c:v>49.8</c:v>
                </c:pt>
                <c:pt idx="41">
                  <c:v>52.4</c:v>
                </c:pt>
                <c:pt idx="42">
                  <c:v>49.9</c:v>
                </c:pt>
                <c:pt idx="43">
                  <c:v>52.4</c:v>
                </c:pt>
                <c:pt idx="44">
                  <c:v>50</c:v>
                </c:pt>
                <c:pt idx="45">
                  <c:v>52.4</c:v>
                </c:pt>
                <c:pt idx="46">
                  <c:v>50.4</c:v>
                </c:pt>
                <c:pt idx="47">
                  <c:v>50.4</c:v>
                </c:pt>
                <c:pt idx="48">
                  <c:v>49.9</c:v>
                </c:pt>
                <c:pt idx="49">
                  <c:v>52.4</c:v>
                </c:pt>
                <c:pt idx="50">
                  <c:v>50.5</c:v>
                </c:pt>
                <c:pt idx="51">
                  <c:v>52</c:v>
                </c:pt>
                <c:pt idx="52">
                  <c:v>49.9</c:v>
                </c:pt>
                <c:pt idx="53">
                  <c:v>53.4</c:v>
                </c:pt>
                <c:pt idx="54">
                  <c:v>52.1</c:v>
                </c:pt>
                <c:pt idx="55">
                  <c:v>54.9</c:v>
                </c:pt>
                <c:pt idx="56">
                  <c:v>51.9</c:v>
                </c:pt>
                <c:pt idx="57">
                  <c:v>54.4</c:v>
                </c:pt>
                <c:pt idx="58">
                  <c:v>53.4</c:v>
                </c:pt>
                <c:pt idx="59">
                  <c:v>54.9</c:v>
                </c:pt>
                <c:pt idx="60">
                  <c:v>51</c:v>
                </c:pt>
                <c:pt idx="61">
                  <c:v>52.9</c:v>
                </c:pt>
                <c:pt idx="62">
                  <c:v>51.4</c:v>
                </c:pt>
                <c:pt idx="63">
                  <c:v>54.4</c:v>
                </c:pt>
                <c:pt idx="64">
                  <c:v>53</c:v>
                </c:pt>
                <c:pt idx="65">
                  <c:v>54</c:v>
                </c:pt>
                <c:pt idx="66">
                  <c:v>51.9</c:v>
                </c:pt>
                <c:pt idx="67">
                  <c:v>54</c:v>
                </c:pt>
                <c:pt idx="68">
                  <c:v>54</c:v>
                </c:pt>
                <c:pt idx="69">
                  <c:v>54.1</c:v>
                </c:pt>
                <c:pt idx="70">
                  <c:v>52.4</c:v>
                </c:pt>
                <c:pt idx="71">
                  <c:v>54.9</c:v>
                </c:pt>
                <c:pt idx="72">
                  <c:v>53.4</c:v>
                </c:pt>
                <c:pt idx="73">
                  <c:v>54.5</c:v>
                </c:pt>
                <c:pt idx="74">
                  <c:v>51.9</c:v>
                </c:pt>
                <c:pt idx="75">
                  <c:v>52.5</c:v>
                </c:pt>
                <c:pt idx="76">
                  <c:v>52.4</c:v>
                </c:pt>
                <c:pt idx="77">
                  <c:v>52.4</c:v>
                </c:pt>
                <c:pt idx="78">
                  <c:v>51.4</c:v>
                </c:pt>
                <c:pt idx="79">
                  <c:v>54.4</c:v>
                </c:pt>
                <c:pt idx="80">
                  <c:v>53.6</c:v>
                </c:pt>
                <c:pt idx="81">
                  <c:v>55</c:v>
                </c:pt>
                <c:pt idx="82">
                  <c:v>53.8</c:v>
                </c:pt>
                <c:pt idx="83">
                  <c:v>54.5</c:v>
                </c:pt>
                <c:pt idx="84">
                  <c:v>54.6</c:v>
                </c:pt>
                <c:pt idx="85">
                  <c:v>53.5</c:v>
                </c:pt>
                <c:pt idx="86">
                  <c:v>52.6</c:v>
                </c:pt>
                <c:pt idx="87">
                  <c:v>53.4</c:v>
                </c:pt>
                <c:pt idx="88">
                  <c:v>53</c:v>
                </c:pt>
                <c:pt idx="89">
                  <c:v>54.9</c:v>
                </c:pt>
                <c:pt idx="90">
                  <c:v>52.6</c:v>
                </c:pt>
                <c:pt idx="91">
                  <c:v>53.1</c:v>
                </c:pt>
                <c:pt idx="92">
                  <c:v>52.4</c:v>
                </c:pt>
                <c:pt idx="93">
                  <c:v>55</c:v>
                </c:pt>
                <c:pt idx="94">
                  <c:v>54.5</c:v>
                </c:pt>
                <c:pt idx="95">
                  <c:v>53.6</c:v>
                </c:pt>
                <c:pt idx="96">
                  <c:v>54.4</c:v>
                </c:pt>
                <c:pt idx="97">
                  <c:v>54.9</c:v>
                </c:pt>
                <c:pt idx="98">
                  <c:v>53.9</c:v>
                </c:pt>
                <c:pt idx="99">
                  <c:v>56.6</c:v>
                </c:pt>
                <c:pt idx="100">
                  <c:v>59</c:v>
                </c:pt>
                <c:pt idx="101">
                  <c:v>61.4</c:v>
                </c:pt>
                <c:pt idx="102">
                  <c:v>58.4</c:v>
                </c:pt>
                <c:pt idx="103">
                  <c:v>60.5</c:v>
                </c:pt>
                <c:pt idx="104">
                  <c:v>58.5</c:v>
                </c:pt>
                <c:pt idx="105">
                  <c:v>59.4</c:v>
                </c:pt>
                <c:pt idx="106">
                  <c:v>59.5</c:v>
                </c:pt>
                <c:pt idx="107">
                  <c:v>59.7</c:v>
                </c:pt>
                <c:pt idx="108">
                  <c:v>57.6</c:v>
                </c:pt>
                <c:pt idx="109">
                  <c:v>57.9</c:v>
                </c:pt>
                <c:pt idx="110">
                  <c:v>58.3</c:v>
                </c:pt>
                <c:pt idx="111">
                  <c:v>61.7</c:v>
                </c:pt>
                <c:pt idx="112">
                  <c:v>60.2</c:v>
                </c:pt>
                <c:pt idx="113">
                  <c:v>62</c:v>
                </c:pt>
                <c:pt idx="114">
                  <c:v>64.5</c:v>
                </c:pt>
                <c:pt idx="115">
                  <c:v>66.9</c:v>
                </c:pt>
                <c:pt idx="116">
                  <c:v>64.8</c:v>
                </c:pt>
                <c:pt idx="117">
                  <c:v>64.3</c:v>
                </c:pt>
                <c:pt idx="118">
                  <c:v>63.9</c:v>
                </c:pt>
                <c:pt idx="119">
                  <c:v>64.9</c:v>
                </c:pt>
                <c:pt idx="120">
                  <c:v>64.9</c:v>
                </c:pt>
                <c:pt idx="121">
                  <c:v>65.9</c:v>
                </c:pt>
                <c:pt idx="122">
                  <c:v>65.9</c:v>
                </c:pt>
                <c:pt idx="123">
                  <c:v>66.4</c:v>
                </c:pt>
                <c:pt idx="124">
                  <c:v>68.5</c:v>
                </c:pt>
                <c:pt idx="125">
                  <c:v>69.9</c:v>
                </c:pt>
                <c:pt idx="126">
                  <c:v>71.4</c:v>
                </c:pt>
                <c:pt idx="127">
                  <c:v>74.4</c:v>
                </c:pt>
                <c:pt idx="128">
                  <c:v>76.4</c:v>
                </c:pt>
                <c:pt idx="129">
                  <c:v>77.3</c:v>
                </c:pt>
                <c:pt idx="130">
                  <c:v>75.9</c:v>
                </c:pt>
                <c:pt idx="131">
                  <c:v>75.9</c:v>
                </c:pt>
                <c:pt idx="132">
                  <c:v>74.3</c:v>
                </c:pt>
                <c:pt idx="133">
                  <c:v>73.8</c:v>
                </c:pt>
                <c:pt idx="134">
                  <c:v>71.4</c:v>
                </c:pt>
                <c:pt idx="135">
                  <c:v>70.9</c:v>
                </c:pt>
                <c:pt idx="136">
                  <c:v>68.9</c:v>
                </c:pt>
                <c:pt idx="137">
                  <c:v>66.5</c:v>
                </c:pt>
                <c:pt idx="138">
                  <c:v>66.9</c:v>
                </c:pt>
                <c:pt idx="139">
                  <c:v>67.8</c:v>
                </c:pt>
                <c:pt idx="140">
                  <c:v>68</c:v>
                </c:pt>
                <c:pt idx="141">
                  <c:v>68.4</c:v>
                </c:pt>
                <c:pt idx="142">
                  <c:v>67.5</c:v>
                </c:pt>
                <c:pt idx="143">
                  <c:v>68.4</c:v>
                </c:pt>
                <c:pt idx="144">
                  <c:v>69.4</c:v>
                </c:pt>
                <c:pt idx="145">
                  <c:v>69.4</c:v>
                </c:pt>
                <c:pt idx="146">
                  <c:v>70.4</c:v>
                </c:pt>
                <c:pt idx="147">
                  <c:v>71</c:v>
                </c:pt>
                <c:pt idx="148">
                  <c:v>71.4</c:v>
                </c:pt>
                <c:pt idx="149">
                  <c:v>74.8</c:v>
                </c:pt>
                <c:pt idx="150">
                  <c:v>74.9</c:v>
                </c:pt>
                <c:pt idx="151">
                  <c:v>74.4</c:v>
                </c:pt>
                <c:pt idx="152">
                  <c:v>73.8</c:v>
                </c:pt>
                <c:pt idx="153">
                  <c:v>74.5</c:v>
                </c:pt>
                <c:pt idx="154">
                  <c:v>71.8</c:v>
                </c:pt>
                <c:pt idx="155">
                  <c:v>71.3</c:v>
                </c:pt>
                <c:pt idx="156">
                  <c:v>68.9</c:v>
                </c:pt>
                <c:pt idx="157">
                  <c:v>68.4</c:v>
                </c:pt>
                <c:pt idx="158">
                  <c:v>66.9</c:v>
                </c:pt>
                <c:pt idx="159">
                  <c:v>66.4</c:v>
                </c:pt>
                <c:pt idx="160">
                  <c:v>64.4</c:v>
                </c:pt>
                <c:pt idx="161">
                  <c:v>64.9</c:v>
                </c:pt>
                <c:pt idx="162">
                  <c:v>65.3</c:v>
                </c:pt>
                <c:pt idx="163">
                  <c:v>66.4</c:v>
                </c:pt>
                <c:pt idx="164">
                  <c:v>68.9</c:v>
                </c:pt>
                <c:pt idx="165">
                  <c:v>71.5</c:v>
                </c:pt>
                <c:pt idx="166">
                  <c:v>73.4</c:v>
                </c:pt>
                <c:pt idx="167">
                  <c:v>73.4</c:v>
                </c:pt>
                <c:pt idx="168">
                  <c:v>75.4</c:v>
                </c:pt>
                <c:pt idx="169">
                  <c:v>79.1</c:v>
                </c:pt>
                <c:pt idx="170">
                  <c:v>81.5</c:v>
                </c:pt>
                <c:pt idx="171">
                  <c:v>79.4</c:v>
                </c:pt>
                <c:pt idx="172">
                  <c:v>78.4</c:v>
                </c:pt>
                <c:pt idx="173">
                  <c:v>79.8</c:v>
                </c:pt>
                <c:pt idx="174">
                  <c:v>78.9</c:v>
                </c:pt>
                <c:pt idx="175">
                  <c:v>77.9</c:v>
                </c:pt>
                <c:pt idx="176">
                  <c:v>74.4</c:v>
                </c:pt>
                <c:pt idx="177">
                  <c:v>74.4</c:v>
                </c:pt>
                <c:pt idx="178">
                  <c:v>75.5</c:v>
                </c:pt>
                <c:pt idx="179">
                  <c:v>77.4</c:v>
                </c:pt>
                <c:pt idx="180">
                  <c:v>77.9</c:v>
                </c:pt>
                <c:pt idx="181">
                  <c:v>77.4</c:v>
                </c:pt>
                <c:pt idx="182">
                  <c:v>75.4</c:v>
                </c:pt>
                <c:pt idx="183">
                  <c:v>75.5</c:v>
                </c:pt>
                <c:pt idx="184">
                  <c:v>76.6</c:v>
                </c:pt>
                <c:pt idx="185">
                  <c:v>79.7</c:v>
                </c:pt>
                <c:pt idx="186">
                  <c:v>76.9</c:v>
                </c:pt>
                <c:pt idx="187">
                  <c:v>75.9</c:v>
                </c:pt>
                <c:pt idx="188">
                  <c:v>74.4</c:v>
                </c:pt>
                <c:pt idx="189">
                  <c:v>74.9</c:v>
                </c:pt>
                <c:pt idx="190">
                  <c:v>69.9</c:v>
                </c:pt>
                <c:pt idx="191">
                  <c:v>71.4</c:v>
                </c:pt>
                <c:pt idx="192">
                  <c:v>69.9</c:v>
                </c:pt>
                <c:pt idx="193">
                  <c:v>70</c:v>
                </c:pt>
                <c:pt idx="194">
                  <c:v>68.5</c:v>
                </c:pt>
                <c:pt idx="195">
                  <c:v>69.9</c:v>
                </c:pt>
                <c:pt idx="196">
                  <c:v>69.9</c:v>
                </c:pt>
                <c:pt idx="197">
                  <c:v>69.4</c:v>
                </c:pt>
                <c:pt idx="198">
                  <c:v>68.4</c:v>
                </c:pt>
                <c:pt idx="199">
                  <c:v>68.9</c:v>
                </c:pt>
                <c:pt idx="200">
                  <c:v>65.9</c:v>
                </c:pt>
                <c:pt idx="201">
                  <c:v>65.9</c:v>
                </c:pt>
                <c:pt idx="202">
                  <c:v>61.9</c:v>
                </c:pt>
                <c:pt idx="203">
                  <c:v>58.6</c:v>
                </c:pt>
                <c:pt idx="204">
                  <c:v>54</c:v>
                </c:pt>
                <c:pt idx="205">
                  <c:v>54.1</c:v>
                </c:pt>
                <c:pt idx="206">
                  <c:v>51.9</c:v>
                </c:pt>
                <c:pt idx="207">
                  <c:v>51.4</c:v>
                </c:pt>
                <c:pt idx="208">
                  <c:v>49.5</c:v>
                </c:pt>
                <c:pt idx="209">
                  <c:v>55</c:v>
                </c:pt>
                <c:pt idx="210">
                  <c:v>53.9</c:v>
                </c:pt>
                <c:pt idx="211">
                  <c:v>56.6</c:v>
                </c:pt>
                <c:pt idx="212">
                  <c:v>53.2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axId val="64103072"/>
        <c:axId val="40056737"/>
      </c:scatterChart>
      <c:valAx>
        <c:axId val="6410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56737"/>
        <c:crosses val="autoZero"/>
        <c:crossBetween val="midCat"/>
        <c:dispUnits/>
      </c:valAx>
      <c:valAx>
        <c:axId val="4005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03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2001:OFP Profile 1414-1450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Data!$AB$344:$AB$556</c:f>
              <c:numCache>
                <c:ptCount val="213"/>
                <c:pt idx="0">
                  <c:v>47.644</c:v>
                </c:pt>
                <c:pt idx="1">
                  <c:v>60.66374999999999</c:v>
                </c:pt>
                <c:pt idx="2">
                  <c:v>68.7942</c:v>
                </c:pt>
                <c:pt idx="3">
                  <c:v>66.33983333333333</c:v>
                </c:pt>
                <c:pt idx="4">
                  <c:v>76.09916666666665</c:v>
                </c:pt>
                <c:pt idx="5">
                  <c:v>85.832</c:v>
                </c:pt>
                <c:pt idx="6">
                  <c:v>87.42466666666665</c:v>
                </c:pt>
                <c:pt idx="7">
                  <c:v>80.87716666666667</c:v>
                </c:pt>
                <c:pt idx="8">
                  <c:v>66.163</c:v>
                </c:pt>
                <c:pt idx="9">
                  <c:v>75.89566666666666</c:v>
                </c:pt>
                <c:pt idx="10">
                  <c:v>69.34816666666667</c:v>
                </c:pt>
                <c:pt idx="11">
                  <c:v>62.800666666666665</c:v>
                </c:pt>
                <c:pt idx="12">
                  <c:v>72.53333333333333</c:v>
                </c:pt>
                <c:pt idx="13">
                  <c:v>65.93283333333333</c:v>
                </c:pt>
                <c:pt idx="14">
                  <c:v>75.69216666666667</c:v>
                </c:pt>
                <c:pt idx="15">
                  <c:v>60.97816666666666</c:v>
                </c:pt>
                <c:pt idx="16">
                  <c:v>62.544333333333334</c:v>
                </c:pt>
                <c:pt idx="17">
                  <c:v>55.94383333333334</c:v>
                </c:pt>
                <c:pt idx="18">
                  <c:v>41.22983333333333</c:v>
                </c:pt>
                <c:pt idx="19">
                  <c:v>42.849</c:v>
                </c:pt>
                <c:pt idx="20">
                  <c:v>36.2485</c:v>
                </c:pt>
                <c:pt idx="21">
                  <c:v>29.647833333333335</c:v>
                </c:pt>
                <c:pt idx="22">
                  <c:v>23.100333333333335</c:v>
                </c:pt>
                <c:pt idx="23">
                  <c:v>24.719499999999996</c:v>
                </c:pt>
                <c:pt idx="24">
                  <c:v>26.285500000000003</c:v>
                </c:pt>
                <c:pt idx="25">
                  <c:v>36.01833333333334</c:v>
                </c:pt>
                <c:pt idx="26">
                  <c:v>45.80416666666667</c:v>
                </c:pt>
                <c:pt idx="27">
                  <c:v>55.590166666666676</c:v>
                </c:pt>
                <c:pt idx="28">
                  <c:v>48.989666666666665</c:v>
                </c:pt>
                <c:pt idx="29">
                  <c:v>42.389166666666675</c:v>
                </c:pt>
                <c:pt idx="30">
                  <c:v>44.008500000000005</c:v>
                </c:pt>
                <c:pt idx="31">
                  <c:v>29.2945</c:v>
                </c:pt>
                <c:pt idx="32">
                  <c:v>14.527333333333333</c:v>
                </c:pt>
                <c:pt idx="33">
                  <c:v>24.286666666666665</c:v>
                </c:pt>
                <c:pt idx="34">
                  <c:v>34.07266666666667</c:v>
                </c:pt>
                <c:pt idx="35">
                  <c:v>43.832</c:v>
                </c:pt>
                <c:pt idx="36">
                  <c:v>45.39816666666667</c:v>
                </c:pt>
                <c:pt idx="37">
                  <c:v>55.1575</c:v>
                </c:pt>
                <c:pt idx="38">
                  <c:v>64.94333333333333</c:v>
                </c:pt>
                <c:pt idx="39">
                  <c:v>58.342833333333324</c:v>
                </c:pt>
                <c:pt idx="40">
                  <c:v>51.74216666666666</c:v>
                </c:pt>
                <c:pt idx="41">
                  <c:v>45.19466666666667</c:v>
                </c:pt>
                <c:pt idx="42">
                  <c:v>38.647166666666664</c:v>
                </c:pt>
                <c:pt idx="43">
                  <c:v>32.0465</c:v>
                </c:pt>
                <c:pt idx="44">
                  <c:v>25.445999999999998</c:v>
                </c:pt>
                <c:pt idx="45">
                  <c:v>18.8985</c:v>
                </c:pt>
                <c:pt idx="46">
                  <c:v>20.517833333333332</c:v>
                </c:pt>
                <c:pt idx="47">
                  <c:v>22.084</c:v>
                </c:pt>
                <c:pt idx="48">
                  <c:v>23.650166666666667</c:v>
                </c:pt>
                <c:pt idx="49">
                  <c:v>33.43616666666667</c:v>
                </c:pt>
                <c:pt idx="50">
                  <c:v>43.222</c:v>
                </c:pt>
                <c:pt idx="51">
                  <c:v>44.788166666666676</c:v>
                </c:pt>
                <c:pt idx="52">
                  <c:v>54.52100000000001</c:v>
                </c:pt>
                <c:pt idx="53">
                  <c:v>64.307</c:v>
                </c:pt>
                <c:pt idx="54">
                  <c:v>74.09283333333333</c:v>
                </c:pt>
                <c:pt idx="55">
                  <c:v>67.49233333333333</c:v>
                </c:pt>
                <c:pt idx="56">
                  <c:v>60.89183333333333</c:v>
                </c:pt>
                <c:pt idx="57">
                  <c:v>62.510999999999996</c:v>
                </c:pt>
                <c:pt idx="58">
                  <c:v>55.9635</c:v>
                </c:pt>
                <c:pt idx="59">
                  <c:v>49.36283333333333</c:v>
                </c:pt>
                <c:pt idx="60">
                  <c:v>50.955499999999994</c:v>
                </c:pt>
                <c:pt idx="61">
                  <c:v>52.574666666666666</c:v>
                </c:pt>
                <c:pt idx="62">
                  <c:v>54.167333333333325</c:v>
                </c:pt>
                <c:pt idx="63">
                  <c:v>55.73349999999999</c:v>
                </c:pt>
                <c:pt idx="64">
                  <c:v>65.49283333333334</c:v>
                </c:pt>
                <c:pt idx="65">
                  <c:v>67.11216666666668</c:v>
                </c:pt>
                <c:pt idx="66">
                  <c:v>60.51166666666666</c:v>
                </c:pt>
                <c:pt idx="67">
                  <c:v>62.07783333333333</c:v>
                </c:pt>
                <c:pt idx="68">
                  <c:v>63.69716666666667</c:v>
                </c:pt>
                <c:pt idx="69">
                  <c:v>57.149833333333326</c:v>
                </c:pt>
                <c:pt idx="70">
                  <c:v>58.716</c:v>
                </c:pt>
                <c:pt idx="71">
                  <c:v>52.1155</c:v>
                </c:pt>
                <c:pt idx="72">
                  <c:v>53.734833333333334</c:v>
                </c:pt>
                <c:pt idx="73">
                  <c:v>47.18733333333333</c:v>
                </c:pt>
                <c:pt idx="74">
                  <c:v>48.7535</c:v>
                </c:pt>
                <c:pt idx="75">
                  <c:v>58.48616666666667</c:v>
                </c:pt>
                <c:pt idx="76">
                  <c:v>51.938666666666656</c:v>
                </c:pt>
                <c:pt idx="77">
                  <c:v>53.55783333333334</c:v>
                </c:pt>
                <c:pt idx="78">
                  <c:v>46.957166666666666</c:v>
                </c:pt>
                <c:pt idx="79">
                  <c:v>40.35666666666666</c:v>
                </c:pt>
                <c:pt idx="80">
                  <c:v>25.6425</c:v>
                </c:pt>
                <c:pt idx="81">
                  <c:v>19.095166666666668</c:v>
                </c:pt>
                <c:pt idx="82">
                  <c:v>12.494666666666665</c:v>
                </c:pt>
                <c:pt idx="83">
                  <c:v>22.227500000000003</c:v>
                </c:pt>
                <c:pt idx="84">
                  <c:v>15.680166666666667</c:v>
                </c:pt>
                <c:pt idx="85">
                  <c:v>17.29933333333333</c:v>
                </c:pt>
                <c:pt idx="86">
                  <c:v>10.698833333333331</c:v>
                </c:pt>
                <c:pt idx="87">
                  <c:v>4.098333333333334</c:v>
                </c:pt>
                <c:pt idx="88">
                  <c:v>5.7175</c:v>
                </c:pt>
                <c:pt idx="89">
                  <c:v>-9.023166666666668</c:v>
                </c:pt>
                <c:pt idx="90">
                  <c:v>-15.623666666666665</c:v>
                </c:pt>
                <c:pt idx="91">
                  <c:v>-14.030833333333332</c:v>
                </c:pt>
                <c:pt idx="92">
                  <c:v>-4.245</c:v>
                </c:pt>
                <c:pt idx="93">
                  <c:v>-2.6523333333333334</c:v>
                </c:pt>
                <c:pt idx="94">
                  <c:v>-17.4195</c:v>
                </c:pt>
                <c:pt idx="95">
                  <c:v>-15.800333333333334</c:v>
                </c:pt>
                <c:pt idx="96">
                  <c:v>-6.014500000000001</c:v>
                </c:pt>
                <c:pt idx="97">
                  <c:v>3.7181666666666664</c:v>
                </c:pt>
                <c:pt idx="98">
                  <c:v>5.284333333333333</c:v>
                </c:pt>
                <c:pt idx="99">
                  <c:v>-1.2631666666666668</c:v>
                </c:pt>
                <c:pt idx="100">
                  <c:v>0.3561666666666656</c:v>
                </c:pt>
                <c:pt idx="101">
                  <c:v>1.9223333333333332</c:v>
                </c:pt>
                <c:pt idx="102">
                  <c:v>3.4885</c:v>
                </c:pt>
                <c:pt idx="103">
                  <c:v>-3.0588333333333324</c:v>
                </c:pt>
                <c:pt idx="104">
                  <c:v>-9.606333333333334</c:v>
                </c:pt>
                <c:pt idx="105">
                  <c:v>0.12649999999999947</c:v>
                </c:pt>
                <c:pt idx="106">
                  <c:v>9.859333333333334</c:v>
                </c:pt>
                <c:pt idx="107">
                  <c:v>11.478499999999999</c:v>
                </c:pt>
                <c:pt idx="108">
                  <c:v>4.930999999999998</c:v>
                </c:pt>
                <c:pt idx="109">
                  <c:v>-1.669500000000001</c:v>
                </c:pt>
                <c:pt idx="110">
                  <c:v>16.23</c:v>
                </c:pt>
                <c:pt idx="111">
                  <c:v>17.849166666666665</c:v>
                </c:pt>
                <c:pt idx="112">
                  <c:v>11.301666666666668</c:v>
                </c:pt>
                <c:pt idx="113">
                  <c:v>12.867833333333332</c:v>
                </c:pt>
                <c:pt idx="114">
                  <c:v>14.434000000000003</c:v>
                </c:pt>
                <c:pt idx="115">
                  <c:v>24.219833333333337</c:v>
                </c:pt>
                <c:pt idx="116">
                  <c:v>9.479166666666666</c:v>
                </c:pt>
                <c:pt idx="117">
                  <c:v>11.045333333333332</c:v>
                </c:pt>
                <c:pt idx="118">
                  <c:v>20.804666666666666</c:v>
                </c:pt>
                <c:pt idx="119">
                  <c:v>14.257333333333333</c:v>
                </c:pt>
                <c:pt idx="120">
                  <c:v>15.85</c:v>
                </c:pt>
                <c:pt idx="121">
                  <c:v>9.2495</c:v>
                </c:pt>
                <c:pt idx="122">
                  <c:v>19.0355</c:v>
                </c:pt>
                <c:pt idx="123">
                  <c:v>12.488</c:v>
                </c:pt>
                <c:pt idx="124">
                  <c:v>-2.2791666666666663</c:v>
                </c:pt>
                <c:pt idx="125">
                  <c:v>-8.879833333333332</c:v>
                </c:pt>
                <c:pt idx="126">
                  <c:v>0.906</c:v>
                </c:pt>
                <c:pt idx="127">
                  <c:v>2.525166666666667</c:v>
                </c:pt>
                <c:pt idx="128">
                  <c:v>-4.075333333333333</c:v>
                </c:pt>
                <c:pt idx="129">
                  <c:v>-2.5091666666666677</c:v>
                </c:pt>
                <c:pt idx="130">
                  <c:v>7.276666666666667</c:v>
                </c:pt>
                <c:pt idx="131">
                  <c:v>17.062666666666665</c:v>
                </c:pt>
                <c:pt idx="132">
                  <c:v>10.462166666666667</c:v>
                </c:pt>
                <c:pt idx="133">
                  <c:v>12.02833333333333</c:v>
                </c:pt>
                <c:pt idx="134">
                  <c:v>21.814166666666665</c:v>
                </c:pt>
                <c:pt idx="135">
                  <c:v>23.4335</c:v>
                </c:pt>
                <c:pt idx="136">
                  <c:v>24.999666666666666</c:v>
                </c:pt>
                <c:pt idx="137">
                  <c:v>18.39916666666667</c:v>
                </c:pt>
                <c:pt idx="138">
                  <c:v>20.0185</c:v>
                </c:pt>
                <c:pt idx="139">
                  <c:v>21.611166666666666</c:v>
                </c:pt>
                <c:pt idx="140">
                  <c:v>6.844</c:v>
                </c:pt>
                <c:pt idx="141">
                  <c:v>8.436666666666667</c:v>
                </c:pt>
                <c:pt idx="142">
                  <c:v>10.055833333333334</c:v>
                </c:pt>
                <c:pt idx="143">
                  <c:v>19.84166666666667</c:v>
                </c:pt>
                <c:pt idx="144">
                  <c:v>21.407833333333333</c:v>
                </c:pt>
                <c:pt idx="145">
                  <c:v>23.027</c:v>
                </c:pt>
                <c:pt idx="146">
                  <c:v>32.81283333333334</c:v>
                </c:pt>
                <c:pt idx="147">
                  <c:v>34.379</c:v>
                </c:pt>
                <c:pt idx="148">
                  <c:v>35.945166666666665</c:v>
                </c:pt>
                <c:pt idx="149">
                  <c:v>45.7045</c:v>
                </c:pt>
                <c:pt idx="150">
                  <c:v>47.32366666666667</c:v>
                </c:pt>
                <c:pt idx="151">
                  <c:v>57.0565</c:v>
                </c:pt>
                <c:pt idx="152">
                  <c:v>74.956</c:v>
                </c:pt>
                <c:pt idx="153">
                  <c:v>84.74183333333333</c:v>
                </c:pt>
                <c:pt idx="154">
                  <c:v>102.6945</c:v>
                </c:pt>
                <c:pt idx="155">
                  <c:v>104.26066666666667</c:v>
                </c:pt>
                <c:pt idx="156">
                  <c:v>113.9935</c:v>
                </c:pt>
                <c:pt idx="157">
                  <c:v>115.61283333333334</c:v>
                </c:pt>
                <c:pt idx="158">
                  <c:v>109.06533333333333</c:v>
                </c:pt>
                <c:pt idx="159">
                  <c:v>102.46483333333333</c:v>
                </c:pt>
                <c:pt idx="160">
                  <c:v>95.86416666666666</c:v>
                </c:pt>
                <c:pt idx="161">
                  <c:v>81.15</c:v>
                </c:pt>
                <c:pt idx="162">
                  <c:v>74.6025</c:v>
                </c:pt>
                <c:pt idx="163">
                  <c:v>76.1685</c:v>
                </c:pt>
                <c:pt idx="164">
                  <c:v>69.568</c:v>
                </c:pt>
                <c:pt idx="165">
                  <c:v>79.35383333333333</c:v>
                </c:pt>
                <c:pt idx="166">
                  <c:v>80.97316666666667</c:v>
                </c:pt>
                <c:pt idx="167">
                  <c:v>98.87266666666666</c:v>
                </c:pt>
                <c:pt idx="168">
                  <c:v>108.632</c:v>
                </c:pt>
                <c:pt idx="169">
                  <c:v>102.08466666666665</c:v>
                </c:pt>
                <c:pt idx="170">
                  <c:v>111.844</c:v>
                </c:pt>
                <c:pt idx="171">
                  <c:v>105.2435</c:v>
                </c:pt>
                <c:pt idx="172">
                  <c:v>98.66950000000001</c:v>
                </c:pt>
                <c:pt idx="173">
                  <c:v>100.28883333333333</c:v>
                </c:pt>
                <c:pt idx="174">
                  <c:v>110.02166666666666</c:v>
                </c:pt>
                <c:pt idx="175">
                  <c:v>111.58783333333334</c:v>
                </c:pt>
                <c:pt idx="176">
                  <c:v>105.0405</c:v>
                </c:pt>
                <c:pt idx="177">
                  <c:v>106.65966666666667</c:v>
                </c:pt>
                <c:pt idx="178">
                  <c:v>108.22583333333334</c:v>
                </c:pt>
                <c:pt idx="179">
                  <c:v>109.79183333333333</c:v>
                </c:pt>
                <c:pt idx="180">
                  <c:v>103.24433333333333</c:v>
                </c:pt>
                <c:pt idx="181">
                  <c:v>104.8635</c:v>
                </c:pt>
                <c:pt idx="182">
                  <c:v>98.26283333333333</c:v>
                </c:pt>
                <c:pt idx="183">
                  <c:v>107.99566666666668</c:v>
                </c:pt>
                <c:pt idx="184">
                  <c:v>117.7815</c:v>
                </c:pt>
                <c:pt idx="185">
                  <c:v>111.23416666666668</c:v>
                </c:pt>
                <c:pt idx="186">
                  <c:v>129.13366666666667</c:v>
                </c:pt>
                <c:pt idx="187">
                  <c:v>138.8665</c:v>
                </c:pt>
                <c:pt idx="188">
                  <c:v>148.6525</c:v>
                </c:pt>
                <c:pt idx="189">
                  <c:v>142.1051666666667</c:v>
                </c:pt>
                <c:pt idx="190">
                  <c:v>135.50466666666668</c:v>
                </c:pt>
                <c:pt idx="191">
                  <c:v>128.904</c:v>
                </c:pt>
                <c:pt idx="192">
                  <c:v>106.02333333333335</c:v>
                </c:pt>
                <c:pt idx="193">
                  <c:v>99.47583333333334</c:v>
                </c:pt>
                <c:pt idx="194">
                  <c:v>92.87516666666666</c:v>
                </c:pt>
                <c:pt idx="195">
                  <c:v>86.301</c:v>
                </c:pt>
                <c:pt idx="196">
                  <c:v>87.92016666666667</c:v>
                </c:pt>
                <c:pt idx="197">
                  <c:v>89.51299999999999</c:v>
                </c:pt>
                <c:pt idx="198">
                  <c:v>82.91233333333334</c:v>
                </c:pt>
                <c:pt idx="199">
                  <c:v>92.67166666666667</c:v>
                </c:pt>
                <c:pt idx="200">
                  <c:v>86.12433333333333</c:v>
                </c:pt>
                <c:pt idx="201">
                  <c:v>87.6905</c:v>
                </c:pt>
                <c:pt idx="202">
                  <c:v>81.09000000000002</c:v>
                </c:pt>
                <c:pt idx="203">
                  <c:v>82.70916666666668</c:v>
                </c:pt>
                <c:pt idx="204">
                  <c:v>100.66183333333333</c:v>
                </c:pt>
                <c:pt idx="205">
                  <c:v>94.06133333333332</c:v>
                </c:pt>
                <c:pt idx="206">
                  <c:v>136.4608333333333</c:v>
                </c:pt>
                <c:pt idx="207">
                  <c:v>170.74683333333337</c:v>
                </c:pt>
                <c:pt idx="208">
                  <c:v>205.03266666666664</c:v>
                </c:pt>
                <c:pt idx="209">
                  <c:v>247.4321666666667</c:v>
                </c:pt>
                <c:pt idx="210">
                  <c:v>281.665</c:v>
                </c:pt>
                <c:pt idx="211">
                  <c:v>315.9508333333334</c:v>
                </c:pt>
                <c:pt idx="212">
                  <c:v>350.2366666666667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axId val="24966314"/>
        <c:axId val="23370235"/>
      </c:scatterChart>
      <c:valAx>
        <c:axId val="2496631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70235"/>
        <c:crosses val="autoZero"/>
        <c:crossBetween val="midCat"/>
        <c:dispUnits/>
      </c:valAx>
      <c:valAx>
        <c:axId val="2337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966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2001:OFP Profile 1414-1450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Data!$AE$344:$AE$556</c:f>
              <c:numCache>
                <c:ptCount val="213"/>
                <c:pt idx="0">
                  <c:v>-0.03166666666666667</c:v>
                </c:pt>
                <c:pt idx="1">
                  <c:v>-0.0325</c:v>
                </c:pt>
                <c:pt idx="2">
                  <c:v>-0.0332</c:v>
                </c:pt>
                <c:pt idx="3">
                  <c:v>-0.034</c:v>
                </c:pt>
                <c:pt idx="4">
                  <c:v>-0.035500000000000004</c:v>
                </c:pt>
                <c:pt idx="5">
                  <c:v>-0.036833333333333336</c:v>
                </c:pt>
                <c:pt idx="6">
                  <c:v>-0.03833333333333334</c:v>
                </c:pt>
                <c:pt idx="7">
                  <c:v>-0.03966666666666666</c:v>
                </c:pt>
                <c:pt idx="8">
                  <c:v>-0.041166666666666664</c:v>
                </c:pt>
                <c:pt idx="9">
                  <c:v>-0.04249999999999999</c:v>
                </c:pt>
                <c:pt idx="10">
                  <c:v>-0.04383333333333333</c:v>
                </c:pt>
                <c:pt idx="11">
                  <c:v>-0.04533333333333333</c:v>
                </c:pt>
                <c:pt idx="12">
                  <c:v>-0.04666666666666666</c:v>
                </c:pt>
                <c:pt idx="13">
                  <c:v>-0.047999999999999994</c:v>
                </c:pt>
                <c:pt idx="14">
                  <c:v>-0.04933333333333333</c:v>
                </c:pt>
                <c:pt idx="15">
                  <c:v>-0.050666666666666665</c:v>
                </c:pt>
                <c:pt idx="16">
                  <c:v>-0.052</c:v>
                </c:pt>
                <c:pt idx="17">
                  <c:v>-0.05333333333333334</c:v>
                </c:pt>
                <c:pt idx="18">
                  <c:v>-0.05466666666666667</c:v>
                </c:pt>
                <c:pt idx="19">
                  <c:v>-0.05616666666666667</c:v>
                </c:pt>
                <c:pt idx="20">
                  <c:v>-0.0575</c:v>
                </c:pt>
                <c:pt idx="21">
                  <c:v>-0.05883333333333334</c:v>
                </c:pt>
                <c:pt idx="22">
                  <c:v>-0.06033333333333333</c:v>
                </c:pt>
                <c:pt idx="23">
                  <c:v>-0.06166666666666667</c:v>
                </c:pt>
                <c:pt idx="24">
                  <c:v>-0.06316666666666666</c:v>
                </c:pt>
                <c:pt idx="25">
                  <c:v>-0.0645</c:v>
                </c:pt>
                <c:pt idx="26">
                  <c:v>-0.066</c:v>
                </c:pt>
                <c:pt idx="27">
                  <c:v>-0.0675</c:v>
                </c:pt>
                <c:pt idx="28">
                  <c:v>-0.06883333333333334</c:v>
                </c:pt>
                <c:pt idx="29">
                  <c:v>-0.07033333333333334</c:v>
                </c:pt>
                <c:pt idx="30">
                  <c:v>-0.07166666666666667</c:v>
                </c:pt>
                <c:pt idx="31">
                  <c:v>0.1118333333333333</c:v>
                </c:pt>
                <c:pt idx="32">
                  <c:v>0.11049999999999999</c:v>
                </c:pt>
                <c:pt idx="33">
                  <c:v>0.10916666666666668</c:v>
                </c:pt>
                <c:pt idx="34">
                  <c:v>0.10766666666666667</c:v>
                </c:pt>
                <c:pt idx="35">
                  <c:v>0.10633333333333335</c:v>
                </c:pt>
                <c:pt idx="36">
                  <c:v>0.10500000000000002</c:v>
                </c:pt>
                <c:pt idx="37">
                  <c:v>-0.08133333333333334</c:v>
                </c:pt>
                <c:pt idx="38">
                  <c:v>-0.08266666666666667</c:v>
                </c:pt>
                <c:pt idx="39">
                  <c:v>-0.084</c:v>
                </c:pt>
                <c:pt idx="40">
                  <c:v>-0.08533333333333332</c:v>
                </c:pt>
                <c:pt idx="41">
                  <c:v>-0.08666666666666666</c:v>
                </c:pt>
                <c:pt idx="42">
                  <c:v>-0.08816666666666666</c:v>
                </c:pt>
                <c:pt idx="43">
                  <c:v>-0.08949999999999998</c:v>
                </c:pt>
                <c:pt idx="44">
                  <c:v>-0.09083333333333332</c:v>
                </c:pt>
                <c:pt idx="45">
                  <c:v>-0.09233333333333332</c:v>
                </c:pt>
                <c:pt idx="46">
                  <c:v>-0.09366666666666666</c:v>
                </c:pt>
                <c:pt idx="47">
                  <c:v>-0.09516666666666666</c:v>
                </c:pt>
                <c:pt idx="48">
                  <c:v>0.08850000000000001</c:v>
                </c:pt>
                <c:pt idx="49">
                  <c:v>0.08700000000000001</c:v>
                </c:pt>
                <c:pt idx="50">
                  <c:v>0.27049999999999996</c:v>
                </c:pt>
                <c:pt idx="51">
                  <c:v>0.2691666666666666</c:v>
                </c:pt>
                <c:pt idx="52">
                  <c:v>0.2676666666666666</c:v>
                </c:pt>
                <c:pt idx="53">
                  <c:v>0.4513333333333333</c:v>
                </c:pt>
                <c:pt idx="54">
                  <c:v>0.45</c:v>
                </c:pt>
                <c:pt idx="55">
                  <c:v>0.4486666666666666</c:v>
                </c:pt>
                <c:pt idx="56">
                  <c:v>0.4473333333333333</c:v>
                </c:pt>
                <c:pt idx="57">
                  <c:v>0.4458333333333333</c:v>
                </c:pt>
                <c:pt idx="58">
                  <c:v>0.6295</c:v>
                </c:pt>
                <c:pt idx="59">
                  <c:v>0.6281666666666667</c:v>
                </c:pt>
                <c:pt idx="60">
                  <c:v>0.44166666666666665</c:v>
                </c:pt>
                <c:pt idx="61">
                  <c:v>0.6253333333333334</c:v>
                </c:pt>
                <c:pt idx="62">
                  <c:v>0.43900000000000006</c:v>
                </c:pt>
                <c:pt idx="63">
                  <c:v>0.43766666666666665</c:v>
                </c:pt>
                <c:pt idx="64">
                  <c:v>0.25133333333333335</c:v>
                </c:pt>
                <c:pt idx="65">
                  <c:v>0.24983333333333335</c:v>
                </c:pt>
                <c:pt idx="66">
                  <c:v>0.24850000000000003</c:v>
                </c:pt>
                <c:pt idx="67">
                  <c:v>0.06216666666666667</c:v>
                </c:pt>
                <c:pt idx="68">
                  <c:v>0.24566666666666667</c:v>
                </c:pt>
                <c:pt idx="69">
                  <c:v>0.42933333333333334</c:v>
                </c:pt>
                <c:pt idx="70">
                  <c:v>0.6128333333333333</c:v>
                </c:pt>
                <c:pt idx="71">
                  <c:v>0.42649999999999993</c:v>
                </c:pt>
                <c:pt idx="72">
                  <c:v>0.425</c:v>
                </c:pt>
                <c:pt idx="73">
                  <c:v>0.42350000000000004</c:v>
                </c:pt>
                <c:pt idx="74">
                  <c:v>0.23716666666666666</c:v>
                </c:pt>
                <c:pt idx="75">
                  <c:v>0.05066666666666666</c:v>
                </c:pt>
                <c:pt idx="76">
                  <c:v>-0.13566666666666669</c:v>
                </c:pt>
                <c:pt idx="77">
                  <c:v>-0.137</c:v>
                </c:pt>
                <c:pt idx="78">
                  <c:v>-0.13833333333333334</c:v>
                </c:pt>
                <c:pt idx="79">
                  <c:v>0.045333333333333316</c:v>
                </c:pt>
                <c:pt idx="80">
                  <c:v>0.043833333333333314</c:v>
                </c:pt>
                <c:pt idx="81">
                  <c:v>0.04249999999999998</c:v>
                </c:pt>
                <c:pt idx="82">
                  <c:v>0.04116666666666665</c:v>
                </c:pt>
                <c:pt idx="83">
                  <c:v>0.22466666666666665</c:v>
                </c:pt>
                <c:pt idx="84">
                  <c:v>0.2233333333333333</c:v>
                </c:pt>
                <c:pt idx="85">
                  <c:v>0.036833333333333336</c:v>
                </c:pt>
                <c:pt idx="86">
                  <c:v>0.03549999999999998</c:v>
                </c:pt>
                <c:pt idx="87">
                  <c:v>0.034166666666666644</c:v>
                </c:pt>
                <c:pt idx="88">
                  <c:v>0.03266666666666664</c:v>
                </c:pt>
                <c:pt idx="89">
                  <c:v>-0.15366666666666667</c:v>
                </c:pt>
                <c:pt idx="90">
                  <c:v>0.02999999999999999</c:v>
                </c:pt>
                <c:pt idx="91">
                  <c:v>0.02866666666666666</c:v>
                </c:pt>
                <c:pt idx="92">
                  <c:v>0.027333333333333324</c:v>
                </c:pt>
                <c:pt idx="93">
                  <c:v>0.025833333333333323</c:v>
                </c:pt>
                <c:pt idx="94">
                  <c:v>0.02449999999999997</c:v>
                </c:pt>
                <c:pt idx="95">
                  <c:v>0.02299999999999997</c:v>
                </c:pt>
                <c:pt idx="96">
                  <c:v>-0.1635</c:v>
                </c:pt>
                <c:pt idx="97">
                  <c:v>-0.16483333333333336</c:v>
                </c:pt>
                <c:pt idx="98">
                  <c:v>0.018666666666666647</c:v>
                </c:pt>
                <c:pt idx="99">
                  <c:v>0.20233333333333334</c:v>
                </c:pt>
                <c:pt idx="100">
                  <c:v>0.20099999999999998</c:v>
                </c:pt>
                <c:pt idx="101">
                  <c:v>0.1996666666666667</c:v>
                </c:pt>
                <c:pt idx="102">
                  <c:v>0.19833333333333333</c:v>
                </c:pt>
                <c:pt idx="103">
                  <c:v>0.3818333333333334</c:v>
                </c:pt>
                <c:pt idx="104">
                  <c:v>0.3805</c:v>
                </c:pt>
                <c:pt idx="105">
                  <c:v>0.1941666666666667</c:v>
                </c:pt>
                <c:pt idx="106">
                  <c:v>0.37766666666666665</c:v>
                </c:pt>
                <c:pt idx="107">
                  <c:v>0.5613333333333334</c:v>
                </c:pt>
                <c:pt idx="108">
                  <c:v>0.7448333333333333</c:v>
                </c:pt>
                <c:pt idx="109">
                  <c:v>0.5585000000000001</c:v>
                </c:pt>
                <c:pt idx="110">
                  <c:v>0.5571666666666667</c:v>
                </c:pt>
                <c:pt idx="111">
                  <c:v>0.7406666666666667</c:v>
                </c:pt>
                <c:pt idx="112">
                  <c:v>0.7393333333333333</c:v>
                </c:pt>
                <c:pt idx="113">
                  <c:v>0.553</c:v>
                </c:pt>
                <c:pt idx="114">
                  <c:v>0.5516666666666666</c:v>
                </c:pt>
                <c:pt idx="115">
                  <c:v>0.7353333333333335</c:v>
                </c:pt>
                <c:pt idx="116">
                  <c:v>0.7338333333333334</c:v>
                </c:pt>
                <c:pt idx="117">
                  <c:v>0.7324999999999999</c:v>
                </c:pt>
                <c:pt idx="118">
                  <c:v>0.546</c:v>
                </c:pt>
                <c:pt idx="119">
                  <c:v>0.7295000000000001</c:v>
                </c:pt>
                <c:pt idx="120">
                  <c:v>0.7281666666666666</c:v>
                </c:pt>
                <c:pt idx="121">
                  <c:v>0.7266666666666667</c:v>
                </c:pt>
                <c:pt idx="122">
                  <c:v>0.7253333333333334</c:v>
                </c:pt>
                <c:pt idx="123">
                  <c:v>0.7240000000000001</c:v>
                </c:pt>
                <c:pt idx="124">
                  <c:v>0.9076666666666666</c:v>
                </c:pt>
                <c:pt idx="125">
                  <c:v>0.9063333333333334</c:v>
                </c:pt>
                <c:pt idx="126">
                  <c:v>0.9048333333333334</c:v>
                </c:pt>
                <c:pt idx="127">
                  <c:v>0.9035000000000001</c:v>
                </c:pt>
                <c:pt idx="128">
                  <c:v>0.9021666666666667</c:v>
                </c:pt>
                <c:pt idx="129">
                  <c:v>0.9006666666666666</c:v>
                </c:pt>
                <c:pt idx="130">
                  <c:v>0.8993333333333333</c:v>
                </c:pt>
                <c:pt idx="131">
                  <c:v>0.8978333333333334</c:v>
                </c:pt>
                <c:pt idx="132">
                  <c:v>0.8965</c:v>
                </c:pt>
                <c:pt idx="133">
                  <c:v>0.8951666666666668</c:v>
                </c:pt>
                <c:pt idx="134">
                  <c:v>0.8936666666666667</c:v>
                </c:pt>
                <c:pt idx="135">
                  <c:v>0.8923333333333333</c:v>
                </c:pt>
                <c:pt idx="136">
                  <c:v>0.891</c:v>
                </c:pt>
                <c:pt idx="137">
                  <c:v>0.8896666666666667</c:v>
                </c:pt>
                <c:pt idx="138">
                  <c:v>0.8883333333333333</c:v>
                </c:pt>
                <c:pt idx="139">
                  <c:v>0.8868333333333333</c:v>
                </c:pt>
                <c:pt idx="140">
                  <c:v>0.8855</c:v>
                </c:pt>
                <c:pt idx="141">
                  <c:v>0.8839999999999999</c:v>
                </c:pt>
                <c:pt idx="142">
                  <c:v>0.8825</c:v>
                </c:pt>
                <c:pt idx="143">
                  <c:v>0.8811666666666667</c:v>
                </c:pt>
                <c:pt idx="144">
                  <c:v>0.8796666666666667</c:v>
                </c:pt>
                <c:pt idx="145">
                  <c:v>0.8783333333333334</c:v>
                </c:pt>
                <c:pt idx="146">
                  <c:v>0.8769999999999999</c:v>
                </c:pt>
                <c:pt idx="147">
                  <c:v>0.8756666666666666</c:v>
                </c:pt>
                <c:pt idx="148">
                  <c:v>0.8743333333333334</c:v>
                </c:pt>
                <c:pt idx="149">
                  <c:v>1.0578333333333334</c:v>
                </c:pt>
                <c:pt idx="150">
                  <c:v>1.0565</c:v>
                </c:pt>
                <c:pt idx="151">
                  <c:v>1.0551666666666668</c:v>
                </c:pt>
                <c:pt idx="152">
                  <c:v>1.0536666666666668</c:v>
                </c:pt>
                <c:pt idx="153">
                  <c:v>1.0523333333333333</c:v>
                </c:pt>
                <c:pt idx="154">
                  <c:v>1.0508333333333333</c:v>
                </c:pt>
                <c:pt idx="155">
                  <c:v>0.8644999999999999</c:v>
                </c:pt>
                <c:pt idx="156">
                  <c:v>0.8631666666666667</c:v>
                </c:pt>
                <c:pt idx="157">
                  <c:v>1.0466666666666666</c:v>
                </c:pt>
                <c:pt idx="158">
                  <c:v>1.0453333333333332</c:v>
                </c:pt>
                <c:pt idx="159">
                  <c:v>1.044</c:v>
                </c:pt>
                <c:pt idx="160">
                  <c:v>1.0426666666666666</c:v>
                </c:pt>
                <c:pt idx="161">
                  <c:v>1.0413333333333332</c:v>
                </c:pt>
                <c:pt idx="162">
                  <c:v>1.0398333333333334</c:v>
                </c:pt>
                <c:pt idx="163">
                  <c:v>0.8534999999999999</c:v>
                </c:pt>
                <c:pt idx="164">
                  <c:v>0.8521666666666666</c:v>
                </c:pt>
                <c:pt idx="165">
                  <c:v>0.8506666666666666</c:v>
                </c:pt>
                <c:pt idx="166">
                  <c:v>0.8493333333333334</c:v>
                </c:pt>
                <c:pt idx="167">
                  <c:v>1.0328333333333333</c:v>
                </c:pt>
                <c:pt idx="168">
                  <c:v>1.0315</c:v>
                </c:pt>
                <c:pt idx="169">
                  <c:v>1.0301666666666665</c:v>
                </c:pt>
                <c:pt idx="170">
                  <c:v>1.0286666666666666</c:v>
                </c:pt>
                <c:pt idx="171">
                  <c:v>1.2123333333333333</c:v>
                </c:pt>
                <c:pt idx="172">
                  <c:v>1.3958333333333333</c:v>
                </c:pt>
                <c:pt idx="173">
                  <c:v>1.2095</c:v>
                </c:pt>
                <c:pt idx="174">
                  <c:v>1.2081666666666668</c:v>
                </c:pt>
                <c:pt idx="175">
                  <c:v>1.2066666666666668</c:v>
                </c:pt>
                <c:pt idx="176">
                  <c:v>1.2053333333333334</c:v>
                </c:pt>
                <c:pt idx="177">
                  <c:v>1.203833333333333</c:v>
                </c:pt>
                <c:pt idx="178">
                  <c:v>1.2025</c:v>
                </c:pt>
                <c:pt idx="179">
                  <c:v>1.3861666666666668</c:v>
                </c:pt>
                <c:pt idx="180">
                  <c:v>1.3846666666666667</c:v>
                </c:pt>
                <c:pt idx="181">
                  <c:v>1.383333333333333</c:v>
                </c:pt>
                <c:pt idx="182">
                  <c:v>1.382</c:v>
                </c:pt>
                <c:pt idx="183">
                  <c:v>1.3806666666666665</c:v>
                </c:pt>
                <c:pt idx="184">
                  <c:v>1.194333333333333</c:v>
                </c:pt>
                <c:pt idx="185">
                  <c:v>1.1928333333333334</c:v>
                </c:pt>
                <c:pt idx="186">
                  <c:v>1.1915</c:v>
                </c:pt>
                <c:pt idx="187">
                  <c:v>1.1901666666666666</c:v>
                </c:pt>
                <c:pt idx="188">
                  <c:v>1.3736666666666668</c:v>
                </c:pt>
                <c:pt idx="189">
                  <c:v>1.1873333333333334</c:v>
                </c:pt>
                <c:pt idx="190">
                  <c:v>1.3708333333333333</c:v>
                </c:pt>
                <c:pt idx="191">
                  <c:v>1.3694999999999997</c:v>
                </c:pt>
                <c:pt idx="192">
                  <c:v>1.5531666666666666</c:v>
                </c:pt>
                <c:pt idx="193">
                  <c:v>1.5516666666666665</c:v>
                </c:pt>
                <c:pt idx="194">
                  <c:v>1.3653333333333333</c:v>
                </c:pt>
                <c:pt idx="195">
                  <c:v>1.3638333333333332</c:v>
                </c:pt>
                <c:pt idx="196">
                  <c:v>1.3625</c:v>
                </c:pt>
                <c:pt idx="197">
                  <c:v>1.3611666666666666</c:v>
                </c:pt>
                <c:pt idx="198">
                  <c:v>1.3596666666666668</c:v>
                </c:pt>
                <c:pt idx="199">
                  <c:v>1.5433333333333332</c:v>
                </c:pt>
                <c:pt idx="200">
                  <c:v>1.7268333333333332</c:v>
                </c:pt>
                <c:pt idx="201">
                  <c:v>1.9104999999999999</c:v>
                </c:pt>
                <c:pt idx="202">
                  <c:v>1.9091666666666667</c:v>
                </c:pt>
                <c:pt idx="203">
                  <c:v>1.9076666666666666</c:v>
                </c:pt>
                <c:pt idx="204">
                  <c:v>1.9063333333333334</c:v>
                </c:pt>
                <c:pt idx="205">
                  <c:v>1.905</c:v>
                </c:pt>
                <c:pt idx="206">
                  <c:v>2.0886666666666662</c:v>
                </c:pt>
                <c:pt idx="207">
                  <c:v>2.2723333333333335</c:v>
                </c:pt>
                <c:pt idx="208">
                  <c:v>2.2708333333333335</c:v>
                </c:pt>
                <c:pt idx="209">
                  <c:v>2.4545</c:v>
                </c:pt>
                <c:pt idx="210">
                  <c:v>2.823166666666667</c:v>
                </c:pt>
                <c:pt idx="211">
                  <c:v>3.191666666666667</c:v>
                </c:pt>
                <c:pt idx="212">
                  <c:v>3.3753333333333337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axId val="9005524"/>
        <c:axId val="13940853"/>
      </c:scatterChart>
      <c:valAx>
        <c:axId val="90055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940853"/>
        <c:crosses val="autoZero"/>
        <c:crossBetween val="midCat"/>
        <c:dispUnits/>
      </c:valAx>
      <c:valAx>
        <c:axId val="13940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05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2001:OFP Profile 1414-1450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Data!$R$344:$R$556</c:f>
              <c:numCache>
                <c:ptCount val="213"/>
                <c:pt idx="3">
                  <c:v>2.48E-05</c:v>
                </c:pt>
                <c:pt idx="9">
                  <c:v>2.09E-05</c:v>
                </c:pt>
                <c:pt idx="15">
                  <c:v>1.12E-05</c:v>
                </c:pt>
                <c:pt idx="21">
                  <c:v>-3.4E-07</c:v>
                </c:pt>
                <c:pt idx="27">
                  <c:v>2.6E-05</c:v>
                </c:pt>
                <c:pt idx="33">
                  <c:v>1.78E-05</c:v>
                </c:pt>
                <c:pt idx="39">
                  <c:v>1.85E-05</c:v>
                </c:pt>
                <c:pt idx="45">
                  <c:v>1.73E-05</c:v>
                </c:pt>
                <c:pt idx="51">
                  <c:v>1.14E-05</c:v>
                </c:pt>
                <c:pt idx="57">
                  <c:v>1.32E-05</c:v>
                </c:pt>
                <c:pt idx="63">
                  <c:v>8.84E-06</c:v>
                </c:pt>
                <c:pt idx="69">
                  <c:v>8.79E-06</c:v>
                </c:pt>
                <c:pt idx="75">
                  <c:v>2.37E-06</c:v>
                </c:pt>
                <c:pt idx="81">
                  <c:v>6.06E-06</c:v>
                </c:pt>
                <c:pt idx="87">
                  <c:v>4.02E-06</c:v>
                </c:pt>
                <c:pt idx="93">
                  <c:v>5.72E-06</c:v>
                </c:pt>
                <c:pt idx="99">
                  <c:v>1.5E-05</c:v>
                </c:pt>
                <c:pt idx="105">
                  <c:v>1.08E-05</c:v>
                </c:pt>
                <c:pt idx="111">
                  <c:v>5.82E-06</c:v>
                </c:pt>
                <c:pt idx="117">
                  <c:v>5.89E-06</c:v>
                </c:pt>
                <c:pt idx="123">
                  <c:v>6.02E-06</c:v>
                </c:pt>
                <c:pt idx="129">
                  <c:v>1.65E-05</c:v>
                </c:pt>
                <c:pt idx="135">
                  <c:v>1.54E-05</c:v>
                </c:pt>
                <c:pt idx="141">
                  <c:v>1.19E-05</c:v>
                </c:pt>
                <c:pt idx="147">
                  <c:v>1.67E-05</c:v>
                </c:pt>
                <c:pt idx="153">
                  <c:v>1.86E-05</c:v>
                </c:pt>
                <c:pt idx="159">
                  <c:v>1.49E-05</c:v>
                </c:pt>
                <c:pt idx="165">
                  <c:v>1.44E-05</c:v>
                </c:pt>
                <c:pt idx="171">
                  <c:v>2.35E-05</c:v>
                </c:pt>
                <c:pt idx="177">
                  <c:v>1.76E-05</c:v>
                </c:pt>
                <c:pt idx="183">
                  <c:v>1.89E-05</c:v>
                </c:pt>
                <c:pt idx="189">
                  <c:v>9.12E-06</c:v>
                </c:pt>
                <c:pt idx="195">
                  <c:v>3.79E-06</c:v>
                </c:pt>
                <c:pt idx="201">
                  <c:v>-9.76E-07</c:v>
                </c:pt>
                <c:pt idx="207">
                  <c:v>1.54E-06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axId val="58358814"/>
        <c:axId val="55467279"/>
      </c:scatterChart>
      <c:valAx>
        <c:axId val="5835881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565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5467279"/>
        <c:crosses val="autoZero"/>
        <c:crossBetween val="midCat"/>
        <c:dispUnits/>
      </c:valAx>
      <c:valAx>
        <c:axId val="5546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58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2001:OFP Profile 1414-1450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Data!$S$344:$S$556</c:f>
              <c:numCache>
                <c:ptCount val="213"/>
                <c:pt idx="2">
                  <c:v>5.545E-06</c:v>
                </c:pt>
                <c:pt idx="5">
                  <c:v>5.197E-06</c:v>
                </c:pt>
                <c:pt idx="8">
                  <c:v>5.85E-06</c:v>
                </c:pt>
                <c:pt idx="11">
                  <c:v>6.155E-06</c:v>
                </c:pt>
                <c:pt idx="15">
                  <c:v>7.51E-06</c:v>
                </c:pt>
                <c:pt idx="18">
                  <c:v>6.687E-06</c:v>
                </c:pt>
                <c:pt idx="21">
                  <c:v>6.104E-06</c:v>
                </c:pt>
                <c:pt idx="24">
                  <c:v>9.204E-06</c:v>
                </c:pt>
                <c:pt idx="27">
                  <c:v>1.83E-05</c:v>
                </c:pt>
                <c:pt idx="30">
                  <c:v>3.504E-05</c:v>
                </c:pt>
                <c:pt idx="34">
                  <c:v>3.723E-05</c:v>
                </c:pt>
                <c:pt idx="37">
                  <c:v>3.114E-05</c:v>
                </c:pt>
                <c:pt idx="40">
                  <c:v>3.077E-05</c:v>
                </c:pt>
                <c:pt idx="43">
                  <c:v>3.333E-05</c:v>
                </c:pt>
                <c:pt idx="46">
                  <c:v>3.865E-05</c:v>
                </c:pt>
                <c:pt idx="49">
                  <c:v>3.183E-05</c:v>
                </c:pt>
                <c:pt idx="53">
                  <c:v>4.62E-05</c:v>
                </c:pt>
                <c:pt idx="56">
                  <c:v>7.039E-05</c:v>
                </c:pt>
                <c:pt idx="59">
                  <c:v>9.205E-05</c:v>
                </c:pt>
                <c:pt idx="62">
                  <c:v>0.0001035</c:v>
                </c:pt>
                <c:pt idx="65">
                  <c:v>0.0001116</c:v>
                </c:pt>
                <c:pt idx="68">
                  <c:v>0.0001104</c:v>
                </c:pt>
                <c:pt idx="72">
                  <c:v>0.0001204</c:v>
                </c:pt>
                <c:pt idx="75">
                  <c:v>0.0001</c:v>
                </c:pt>
                <c:pt idx="78">
                  <c:v>6.258E-05</c:v>
                </c:pt>
                <c:pt idx="81">
                  <c:v>6.877E-05</c:v>
                </c:pt>
                <c:pt idx="84">
                  <c:v>6.83E-05</c:v>
                </c:pt>
                <c:pt idx="87">
                  <c:v>5.807E-05</c:v>
                </c:pt>
                <c:pt idx="91">
                  <c:v>5.967E-05</c:v>
                </c:pt>
                <c:pt idx="94">
                  <c:v>5.338E-05</c:v>
                </c:pt>
                <c:pt idx="97">
                  <c:v>5.431E-05</c:v>
                </c:pt>
                <c:pt idx="100">
                  <c:v>7.19E-05</c:v>
                </c:pt>
                <c:pt idx="103">
                  <c:v>0.0001241</c:v>
                </c:pt>
                <c:pt idx="106">
                  <c:v>0.0001352</c:v>
                </c:pt>
                <c:pt idx="110">
                  <c:v>0.0001582</c:v>
                </c:pt>
                <c:pt idx="113">
                  <c:v>0.0001518</c:v>
                </c:pt>
                <c:pt idx="116">
                  <c:v>0.0001531</c:v>
                </c:pt>
                <c:pt idx="119">
                  <c:v>0.0001437</c:v>
                </c:pt>
                <c:pt idx="122">
                  <c:v>0.0001316</c:v>
                </c:pt>
                <c:pt idx="125">
                  <c:v>0.0001326</c:v>
                </c:pt>
                <c:pt idx="128">
                  <c:v>0.0001443</c:v>
                </c:pt>
                <c:pt idx="131">
                  <c:v>0.0001737</c:v>
                </c:pt>
                <c:pt idx="135">
                  <c:v>0.0001597</c:v>
                </c:pt>
                <c:pt idx="138">
                  <c:v>0.0001197</c:v>
                </c:pt>
                <c:pt idx="141">
                  <c:v>0.0001301</c:v>
                </c:pt>
                <c:pt idx="144">
                  <c:v>0.0001368</c:v>
                </c:pt>
                <c:pt idx="147">
                  <c:v>0.000134</c:v>
                </c:pt>
                <c:pt idx="150">
                  <c:v>0.000183</c:v>
                </c:pt>
                <c:pt idx="153">
                  <c:v>0.0001744</c:v>
                </c:pt>
                <c:pt idx="157">
                  <c:v>0.000148</c:v>
                </c:pt>
                <c:pt idx="160">
                  <c:v>0.0001388</c:v>
                </c:pt>
                <c:pt idx="163">
                  <c:v>0.0001378</c:v>
                </c:pt>
                <c:pt idx="166">
                  <c:v>0.0001504</c:v>
                </c:pt>
                <c:pt idx="169">
                  <c:v>0.0001706</c:v>
                </c:pt>
                <c:pt idx="172">
                  <c:v>0.0001962</c:v>
                </c:pt>
                <c:pt idx="176">
                  <c:v>0.0001887</c:v>
                </c:pt>
                <c:pt idx="179">
                  <c:v>0.0001881</c:v>
                </c:pt>
                <c:pt idx="182">
                  <c:v>0.0002119</c:v>
                </c:pt>
                <c:pt idx="185">
                  <c:v>0.0002098</c:v>
                </c:pt>
                <c:pt idx="188">
                  <c:v>0.0002125</c:v>
                </c:pt>
                <c:pt idx="191">
                  <c:v>0.0001939</c:v>
                </c:pt>
                <c:pt idx="195">
                  <c:v>0.000193</c:v>
                </c:pt>
                <c:pt idx="198">
                  <c:v>0.000209</c:v>
                </c:pt>
                <c:pt idx="201">
                  <c:v>0.000217</c:v>
                </c:pt>
                <c:pt idx="204">
                  <c:v>0.0002283</c:v>
                </c:pt>
                <c:pt idx="207">
                  <c:v>0.0002453</c:v>
                </c:pt>
                <c:pt idx="210">
                  <c:v>0.0002994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Data!$T$344:$T$556</c:f>
              <c:numCache>
                <c:ptCount val="213"/>
                <c:pt idx="2">
                  <c:v>3.974E-06</c:v>
                </c:pt>
                <c:pt idx="5">
                  <c:v>3.964E-06</c:v>
                </c:pt>
                <c:pt idx="8">
                  <c:v>4.356E-06</c:v>
                </c:pt>
                <c:pt idx="11">
                  <c:v>4.735E-06</c:v>
                </c:pt>
                <c:pt idx="15">
                  <c:v>5.51E-06</c:v>
                </c:pt>
                <c:pt idx="18">
                  <c:v>5.26E-06</c:v>
                </c:pt>
                <c:pt idx="21">
                  <c:v>4.573E-06</c:v>
                </c:pt>
                <c:pt idx="24">
                  <c:v>6.517E-06</c:v>
                </c:pt>
                <c:pt idx="27">
                  <c:v>1.373E-05</c:v>
                </c:pt>
                <c:pt idx="30">
                  <c:v>2.517E-05</c:v>
                </c:pt>
                <c:pt idx="34">
                  <c:v>2.724E-05</c:v>
                </c:pt>
                <c:pt idx="37">
                  <c:v>2.225E-05</c:v>
                </c:pt>
                <c:pt idx="40">
                  <c:v>2.214E-05</c:v>
                </c:pt>
                <c:pt idx="43">
                  <c:v>2.351E-05</c:v>
                </c:pt>
                <c:pt idx="46">
                  <c:v>2.853E-05</c:v>
                </c:pt>
                <c:pt idx="49">
                  <c:v>2.249E-05</c:v>
                </c:pt>
                <c:pt idx="53">
                  <c:v>3.342E-05</c:v>
                </c:pt>
                <c:pt idx="56">
                  <c:v>5.391E-05</c:v>
                </c:pt>
                <c:pt idx="59">
                  <c:v>7.103E-05</c:v>
                </c:pt>
                <c:pt idx="62">
                  <c:v>8.067E-05</c:v>
                </c:pt>
                <c:pt idx="65">
                  <c:v>8.373E-05</c:v>
                </c:pt>
                <c:pt idx="68">
                  <c:v>8.376E-05</c:v>
                </c:pt>
                <c:pt idx="72">
                  <c:v>9.326E-05</c:v>
                </c:pt>
                <c:pt idx="75">
                  <c:v>7.657E-05</c:v>
                </c:pt>
                <c:pt idx="78">
                  <c:v>4.542E-05</c:v>
                </c:pt>
                <c:pt idx="81">
                  <c:v>5.054E-05</c:v>
                </c:pt>
                <c:pt idx="84">
                  <c:v>4.884E-05</c:v>
                </c:pt>
                <c:pt idx="87">
                  <c:v>4.183E-05</c:v>
                </c:pt>
                <c:pt idx="91">
                  <c:v>4.267E-05</c:v>
                </c:pt>
                <c:pt idx="94">
                  <c:v>3.886E-05</c:v>
                </c:pt>
                <c:pt idx="97">
                  <c:v>3.905E-05</c:v>
                </c:pt>
                <c:pt idx="100">
                  <c:v>5.137E-05</c:v>
                </c:pt>
                <c:pt idx="103">
                  <c:v>9.344E-05</c:v>
                </c:pt>
                <c:pt idx="106">
                  <c:v>0.0001036</c:v>
                </c:pt>
                <c:pt idx="110">
                  <c:v>0.000121</c:v>
                </c:pt>
                <c:pt idx="113">
                  <c:v>0.0001136</c:v>
                </c:pt>
                <c:pt idx="116">
                  <c:v>0.0001129</c:v>
                </c:pt>
                <c:pt idx="119">
                  <c:v>0.0001051</c:v>
                </c:pt>
                <c:pt idx="122">
                  <c:v>9.452E-05</c:v>
                </c:pt>
                <c:pt idx="125">
                  <c:v>9.49E-05</c:v>
                </c:pt>
                <c:pt idx="128">
                  <c:v>9.798E-05</c:v>
                </c:pt>
                <c:pt idx="131">
                  <c:v>0.0001186</c:v>
                </c:pt>
                <c:pt idx="135">
                  <c:v>0.0001098</c:v>
                </c:pt>
                <c:pt idx="138">
                  <c:v>8.235E-05</c:v>
                </c:pt>
                <c:pt idx="141">
                  <c:v>8.934E-05</c:v>
                </c:pt>
                <c:pt idx="144">
                  <c:v>9.5E-05</c:v>
                </c:pt>
                <c:pt idx="147">
                  <c:v>9.069E-05</c:v>
                </c:pt>
                <c:pt idx="150">
                  <c:v>0.000126</c:v>
                </c:pt>
                <c:pt idx="153">
                  <c:v>0.0001178</c:v>
                </c:pt>
                <c:pt idx="157">
                  <c:v>0.0001016</c:v>
                </c:pt>
                <c:pt idx="160">
                  <c:v>9.951E-05</c:v>
                </c:pt>
                <c:pt idx="163">
                  <c:v>9.762E-05</c:v>
                </c:pt>
                <c:pt idx="166">
                  <c:v>0.0001021</c:v>
                </c:pt>
                <c:pt idx="169">
                  <c:v>0.0001168</c:v>
                </c:pt>
                <c:pt idx="172">
                  <c:v>0.0001336</c:v>
                </c:pt>
                <c:pt idx="176">
                  <c:v>0.0001306</c:v>
                </c:pt>
                <c:pt idx="179">
                  <c:v>0.0001339</c:v>
                </c:pt>
                <c:pt idx="182">
                  <c:v>0.000149</c:v>
                </c:pt>
                <c:pt idx="185">
                  <c:v>0.0001478</c:v>
                </c:pt>
                <c:pt idx="188">
                  <c:v>0.0001534</c:v>
                </c:pt>
                <c:pt idx="191">
                  <c:v>0.0001441</c:v>
                </c:pt>
                <c:pt idx="195">
                  <c:v>0.0001435</c:v>
                </c:pt>
                <c:pt idx="198">
                  <c:v>0.0001576</c:v>
                </c:pt>
                <c:pt idx="201">
                  <c:v>0.000165</c:v>
                </c:pt>
                <c:pt idx="204">
                  <c:v>0.0001781</c:v>
                </c:pt>
                <c:pt idx="207">
                  <c:v>0.0001908</c:v>
                </c:pt>
                <c:pt idx="210">
                  <c:v>0.0002324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Data!$U$344:$U$556</c:f>
              <c:numCache>
                <c:ptCount val="213"/>
                <c:pt idx="2">
                  <c:v>2.369E-06</c:v>
                </c:pt>
                <c:pt idx="5">
                  <c:v>2.855E-06</c:v>
                </c:pt>
                <c:pt idx="8">
                  <c:v>2.262E-06</c:v>
                </c:pt>
                <c:pt idx="11">
                  <c:v>2.841E-06</c:v>
                </c:pt>
                <c:pt idx="15">
                  <c:v>4.287E-06</c:v>
                </c:pt>
                <c:pt idx="18">
                  <c:v>2.966E-06</c:v>
                </c:pt>
                <c:pt idx="21">
                  <c:v>3.587E-06</c:v>
                </c:pt>
                <c:pt idx="24">
                  <c:v>3.793E-06</c:v>
                </c:pt>
                <c:pt idx="27">
                  <c:v>8.16E-06</c:v>
                </c:pt>
                <c:pt idx="30">
                  <c:v>1.462E-05</c:v>
                </c:pt>
                <c:pt idx="34">
                  <c:v>1.656E-05</c:v>
                </c:pt>
                <c:pt idx="37">
                  <c:v>1.459E-05</c:v>
                </c:pt>
                <c:pt idx="40">
                  <c:v>1.32E-05</c:v>
                </c:pt>
                <c:pt idx="43">
                  <c:v>1.5E-05</c:v>
                </c:pt>
                <c:pt idx="46">
                  <c:v>1.746E-05</c:v>
                </c:pt>
                <c:pt idx="49">
                  <c:v>1.306E-05</c:v>
                </c:pt>
                <c:pt idx="53">
                  <c:v>1.999E-05</c:v>
                </c:pt>
                <c:pt idx="56">
                  <c:v>3.416E-05</c:v>
                </c:pt>
                <c:pt idx="59">
                  <c:v>4.571E-05</c:v>
                </c:pt>
                <c:pt idx="62">
                  <c:v>5.101E-05</c:v>
                </c:pt>
                <c:pt idx="65">
                  <c:v>5.494E-05</c:v>
                </c:pt>
                <c:pt idx="68">
                  <c:v>5.447E-05</c:v>
                </c:pt>
                <c:pt idx="72">
                  <c:v>6.09E-05</c:v>
                </c:pt>
                <c:pt idx="75">
                  <c:v>4.926E-05</c:v>
                </c:pt>
                <c:pt idx="78">
                  <c:v>2.889E-05</c:v>
                </c:pt>
                <c:pt idx="81">
                  <c:v>3.049E-05</c:v>
                </c:pt>
                <c:pt idx="84">
                  <c:v>2.975E-05</c:v>
                </c:pt>
                <c:pt idx="87">
                  <c:v>2.578E-05</c:v>
                </c:pt>
                <c:pt idx="91">
                  <c:v>2.606E-05</c:v>
                </c:pt>
                <c:pt idx="94">
                  <c:v>2.321E-05</c:v>
                </c:pt>
                <c:pt idx="97">
                  <c:v>2.404E-05</c:v>
                </c:pt>
                <c:pt idx="100">
                  <c:v>3.058E-05</c:v>
                </c:pt>
                <c:pt idx="103">
                  <c:v>5.912E-05</c:v>
                </c:pt>
                <c:pt idx="106">
                  <c:v>6.551E-05</c:v>
                </c:pt>
                <c:pt idx="110">
                  <c:v>7.803E-05</c:v>
                </c:pt>
                <c:pt idx="113">
                  <c:v>7.22E-05</c:v>
                </c:pt>
                <c:pt idx="116">
                  <c:v>7.022E-05</c:v>
                </c:pt>
                <c:pt idx="119">
                  <c:v>6.644E-05</c:v>
                </c:pt>
                <c:pt idx="122">
                  <c:v>5.878E-05</c:v>
                </c:pt>
                <c:pt idx="125">
                  <c:v>5.682E-05</c:v>
                </c:pt>
                <c:pt idx="128">
                  <c:v>5.623E-05</c:v>
                </c:pt>
                <c:pt idx="131">
                  <c:v>6.941E-05</c:v>
                </c:pt>
                <c:pt idx="135">
                  <c:v>6.331E-05</c:v>
                </c:pt>
                <c:pt idx="138">
                  <c:v>4.87E-05</c:v>
                </c:pt>
                <c:pt idx="141">
                  <c:v>5.269E-05</c:v>
                </c:pt>
                <c:pt idx="144">
                  <c:v>5.54E-05</c:v>
                </c:pt>
                <c:pt idx="147">
                  <c:v>5.185E-05</c:v>
                </c:pt>
                <c:pt idx="150">
                  <c:v>7.236E-05</c:v>
                </c:pt>
                <c:pt idx="153">
                  <c:v>6.76E-05</c:v>
                </c:pt>
                <c:pt idx="157">
                  <c:v>5.928E-05</c:v>
                </c:pt>
                <c:pt idx="160">
                  <c:v>5.891E-05</c:v>
                </c:pt>
                <c:pt idx="163">
                  <c:v>5.976E-05</c:v>
                </c:pt>
                <c:pt idx="166">
                  <c:v>5.87E-05</c:v>
                </c:pt>
                <c:pt idx="169">
                  <c:v>6.907E-05</c:v>
                </c:pt>
                <c:pt idx="172">
                  <c:v>7.776E-05</c:v>
                </c:pt>
                <c:pt idx="176">
                  <c:v>7.611E-05</c:v>
                </c:pt>
                <c:pt idx="179">
                  <c:v>8.02E-05</c:v>
                </c:pt>
                <c:pt idx="182">
                  <c:v>8.933E-05</c:v>
                </c:pt>
                <c:pt idx="185">
                  <c:v>8.691E-05</c:v>
                </c:pt>
                <c:pt idx="188">
                  <c:v>9.206E-05</c:v>
                </c:pt>
                <c:pt idx="191">
                  <c:v>9.06E-05</c:v>
                </c:pt>
                <c:pt idx="195">
                  <c:v>8.984E-05</c:v>
                </c:pt>
                <c:pt idx="198">
                  <c:v>0.0001006</c:v>
                </c:pt>
                <c:pt idx="201">
                  <c:v>0.0001071</c:v>
                </c:pt>
                <c:pt idx="204">
                  <c:v>0.0001161</c:v>
                </c:pt>
                <c:pt idx="207">
                  <c:v>0.0001252</c:v>
                </c:pt>
                <c:pt idx="210">
                  <c:v>0.0001549</c:v>
                </c:pt>
              </c:numCache>
            </c:numRef>
          </c:xVal>
          <c:yVal>
            <c:numRef>
              <c:f>Data!$AG$344:$AG$556</c:f>
              <c:numCache>
                <c:ptCount val="213"/>
                <c:pt idx="0">
                  <c:v>3012.4424072494576</c:v>
                </c:pt>
                <c:pt idx="1">
                  <c:v>3011.272177347295</c:v>
                </c:pt>
                <c:pt idx="2">
                  <c:v>2987.9021446929414</c:v>
                </c:pt>
                <c:pt idx="3">
                  <c:v>2984.402305625118</c:v>
                </c:pt>
                <c:pt idx="4">
                  <c:v>2969.253358421169</c:v>
                </c:pt>
                <c:pt idx="5">
                  <c:v>2949.4848049980737</c:v>
                </c:pt>
                <c:pt idx="6">
                  <c:v>2964.5976984088247</c:v>
                </c:pt>
                <c:pt idx="7">
                  <c:v>2947.1621838034325</c:v>
                </c:pt>
                <c:pt idx="8">
                  <c:v>2942.518889422577</c:v>
                </c:pt>
                <c:pt idx="9">
                  <c:v>2925.129622900383</c:v>
                </c:pt>
                <c:pt idx="10">
                  <c:v>2912.400597959169</c:v>
                </c:pt>
                <c:pt idx="11">
                  <c:v>2897.3823178727635</c:v>
                </c:pt>
                <c:pt idx="12">
                  <c:v>2889.306787977633</c:v>
                </c:pt>
                <c:pt idx="13">
                  <c:v>2872.0284809281898</c:v>
                </c:pt>
                <c:pt idx="14">
                  <c:v>2854.786050787963</c:v>
                </c:pt>
                <c:pt idx="15">
                  <c:v>2845.6047063413284</c:v>
                </c:pt>
                <c:pt idx="16">
                  <c:v>2818.1214249721256</c:v>
                </c:pt>
                <c:pt idx="17">
                  <c:v>2813.549708458881</c:v>
                </c:pt>
                <c:pt idx="18">
                  <c:v>2766.834161782452</c:v>
                </c:pt>
                <c:pt idx="19">
                  <c:v>2744.1411057191362</c:v>
                </c:pt>
                <c:pt idx="20">
                  <c:v>2763.426247354867</c:v>
                </c:pt>
                <c:pt idx="21">
                  <c:v>2745.274286857904</c:v>
                </c:pt>
                <c:pt idx="22">
                  <c:v>2718.120528357668</c:v>
                </c:pt>
                <c:pt idx="23">
                  <c:v>2727.16191897201</c:v>
                </c:pt>
                <c:pt idx="24">
                  <c:v>2728.2927852916114</c:v>
                </c:pt>
                <c:pt idx="25">
                  <c:v>2735.0812192457984</c:v>
                </c:pt>
                <c:pt idx="26">
                  <c:v>2719.250163969804</c:v>
                </c:pt>
                <c:pt idx="27">
                  <c:v>2696.686597687191</c:v>
                </c:pt>
                <c:pt idx="28">
                  <c:v>2692.181232301935</c:v>
                </c:pt>
                <c:pt idx="29">
                  <c:v>2671.9372831282144</c:v>
                </c:pt>
                <c:pt idx="30">
                  <c:v>2658.468682964749</c:v>
                </c:pt>
                <c:pt idx="31">
                  <c:v>2645.021892837401</c:v>
                </c:pt>
                <c:pt idx="32">
                  <c:v>2630.4790671028636</c:v>
                </c:pt>
                <c:pt idx="33">
                  <c:v>2611.499874473618</c:v>
                </c:pt>
                <c:pt idx="34">
                  <c:v>2585.8909936842547</c:v>
                </c:pt>
                <c:pt idx="35">
                  <c:v>2579.223384328769</c:v>
                </c:pt>
                <c:pt idx="36">
                  <c:v>2567.013321295826</c:v>
                </c:pt>
                <c:pt idx="37">
                  <c:v>2542.6469243281904</c:v>
                </c:pt>
                <c:pt idx="38">
                  <c:v>2538.224341774016</c:v>
                </c:pt>
                <c:pt idx="39">
                  <c:v>2543.7529380980727</c:v>
                </c:pt>
                <c:pt idx="40">
                  <c:v>2524.970709052379</c:v>
                </c:pt>
                <c:pt idx="41">
                  <c:v>2502.9282211688983</c:v>
                </c:pt>
                <c:pt idx="42">
                  <c:v>2487.5332198438296</c:v>
                </c:pt>
                <c:pt idx="43">
                  <c:v>2465.5897536241187</c:v>
                </c:pt>
                <c:pt idx="44">
                  <c:v>2422.9660612631546</c:v>
                </c:pt>
                <c:pt idx="45">
                  <c:v>2421.876017763034</c:v>
                </c:pt>
                <c:pt idx="46">
                  <c:v>2421.876017763034</c:v>
                </c:pt>
                <c:pt idx="47">
                  <c:v>2381.6446701461123</c:v>
                </c:pt>
                <c:pt idx="48">
                  <c:v>2362.1429161640476</c:v>
                </c:pt>
                <c:pt idx="49">
                  <c:v>2354.57125228085</c:v>
                </c:pt>
                <c:pt idx="50">
                  <c:v>2325.4307639613044</c:v>
                </c:pt>
                <c:pt idx="51">
                  <c:v>2301.7620389673375</c:v>
                </c:pt>
                <c:pt idx="52">
                  <c:v>2283.518664697019</c:v>
                </c:pt>
                <c:pt idx="53">
                  <c:v>2266.3849656721463</c:v>
                </c:pt>
                <c:pt idx="54">
                  <c:v>2257.8313550560597</c:v>
                </c:pt>
                <c:pt idx="55">
                  <c:v>2227.9629127547582</c:v>
                </c:pt>
                <c:pt idx="56">
                  <c:v>2213.0688828560474</c:v>
                </c:pt>
                <c:pt idx="57">
                  <c:v>2195.019115702876</c:v>
                </c:pt>
                <c:pt idx="58">
                  <c:v>2182.301684021344</c:v>
                </c:pt>
                <c:pt idx="59">
                  <c:v>2170.661123291125</c:v>
                </c:pt>
                <c:pt idx="60">
                  <c:v>2144.265832878652</c:v>
                </c:pt>
                <c:pt idx="61">
                  <c:v>2132.6784321538357</c:v>
                </c:pt>
                <c:pt idx="62">
                  <c:v>2116.9034438002873</c:v>
                </c:pt>
                <c:pt idx="63">
                  <c:v>2093.8208677922144</c:v>
                </c:pt>
                <c:pt idx="64">
                  <c:v>2074.9827319550996</c:v>
                </c:pt>
                <c:pt idx="65">
                  <c:v>2049.9315115319737</c:v>
                </c:pt>
                <c:pt idx="66">
                  <c:v>2042.6391186904625</c:v>
                </c:pt>
                <c:pt idx="67">
                  <c:v>2047.8473171627484</c:v>
                </c:pt>
                <c:pt idx="68">
                  <c:v>2045.7636457705967</c:v>
                </c:pt>
                <c:pt idx="69">
                  <c:v>2038.4749105560559</c:v>
                </c:pt>
                <c:pt idx="70">
                  <c:v>2013.5334196912847</c:v>
                </c:pt>
                <c:pt idx="71">
                  <c:v>1991.7708989597943</c:v>
                </c:pt>
                <c:pt idx="72">
                  <c:v>1981.4278056726534</c:v>
                </c:pt>
                <c:pt idx="73">
                  <c:v>1956.6568180754273</c:v>
                </c:pt>
                <c:pt idx="74">
                  <c:v>1945.3280968476777</c:v>
                </c:pt>
                <c:pt idx="75">
                  <c:v>1926.8234621773026</c:v>
                </c:pt>
                <c:pt idx="76">
                  <c:v>1900.1671351112866</c:v>
                </c:pt>
                <c:pt idx="77">
                  <c:v>1906.311004709271</c:v>
                </c:pt>
                <c:pt idx="78">
                  <c:v>1882.7841496569913</c:v>
                </c:pt>
                <c:pt idx="79">
                  <c:v>1855.2504529289522</c:v>
                </c:pt>
                <c:pt idx="80">
                  <c:v>1846.092804365991</c:v>
                </c:pt>
                <c:pt idx="81">
                  <c:v>1822.7357042709161</c:v>
                </c:pt>
                <c:pt idx="82">
                  <c:v>1827.8077489998243</c:v>
                </c:pt>
                <c:pt idx="83">
                  <c:v>1813.6138234136872</c:v>
                </c:pt>
                <c:pt idx="84">
                  <c:v>1785.2985504791955</c:v>
                </c:pt>
                <c:pt idx="85">
                  <c:v>1766.1394556330224</c:v>
                </c:pt>
                <c:pt idx="86">
                  <c:v>1745.0149162199068</c:v>
                </c:pt>
                <c:pt idx="87">
                  <c:v>1724.9461459611766</c:v>
                </c:pt>
                <c:pt idx="88">
                  <c:v>1711.92740621837</c:v>
                </c:pt>
                <c:pt idx="89">
                  <c:v>1698.929045004863</c:v>
                </c:pt>
                <c:pt idx="90">
                  <c:v>1685.9509986224</c:v>
                </c:pt>
                <c:pt idx="91">
                  <c:v>1656.078846837426</c:v>
                </c:pt>
                <c:pt idx="92">
                  <c:v>1653.097533483716</c:v>
                </c:pt>
                <c:pt idx="93">
                  <c:v>1630.276288201611</c:v>
                </c:pt>
                <c:pt idx="94">
                  <c:v>1597.6419249802211</c:v>
                </c:pt>
                <c:pt idx="95">
                  <c:v>1585.80661013582</c:v>
                </c:pt>
                <c:pt idx="96">
                  <c:v>1554.327991156374</c:v>
                </c:pt>
                <c:pt idx="97">
                  <c:v>1545.4960874228518</c:v>
                </c:pt>
                <c:pt idx="98">
                  <c:v>1516.1240658594008</c:v>
                </c:pt>
                <c:pt idx="99">
                  <c:v>1506.3564338774668</c:v>
                </c:pt>
                <c:pt idx="100">
                  <c:v>1488.803597244199</c:v>
                </c:pt>
                <c:pt idx="101">
                  <c:v>1470.3157672418833</c:v>
                </c:pt>
                <c:pt idx="102">
                  <c:v>1446.0522174521789</c:v>
                </c:pt>
                <c:pt idx="103">
                  <c:v>1422.82571982862</c:v>
                </c:pt>
                <c:pt idx="104">
                  <c:v>1417.0292321018926</c:v>
                </c:pt>
                <c:pt idx="105">
                  <c:v>1401.5916837119814</c:v>
                </c:pt>
                <c:pt idx="106">
                  <c:v>1405.448381080348</c:v>
                </c:pt>
                <c:pt idx="107">
                  <c:v>1408.3420800428405</c:v>
                </c:pt>
                <c:pt idx="108">
                  <c:v>1368.881875253219</c:v>
                </c:pt>
                <c:pt idx="109">
                  <c:v>1349.700827579503</c:v>
                </c:pt>
                <c:pt idx="110">
                  <c:v>1327.697256922115</c:v>
                </c:pt>
                <c:pt idx="111">
                  <c:v>1314.3322693606171</c:v>
                </c:pt>
                <c:pt idx="112">
                  <c:v>1291.4707885682844</c:v>
                </c:pt>
                <c:pt idx="113">
                  <c:v>1270.5695784963907</c:v>
                </c:pt>
                <c:pt idx="114">
                  <c:v>1260.1386686981969</c:v>
                </c:pt>
                <c:pt idx="115">
                  <c:v>1235.5357522139234</c:v>
                </c:pt>
                <c:pt idx="116">
                  <c:v>1218.5455644515125</c:v>
                </c:pt>
                <c:pt idx="117">
                  <c:v>1190.305607385816</c:v>
                </c:pt>
                <c:pt idx="118">
                  <c:v>1181.8523137762704</c:v>
                </c:pt>
                <c:pt idx="119">
                  <c:v>1164.0346811844754</c:v>
                </c:pt>
                <c:pt idx="120">
                  <c:v>1142.5169943407066</c:v>
                </c:pt>
                <c:pt idx="121">
                  <c:v>1132.2456037258166</c:v>
                </c:pt>
                <c:pt idx="122">
                  <c:v>1111.740859014095</c:v>
                </c:pt>
                <c:pt idx="123">
                  <c:v>1095.9308897043484</c:v>
                </c:pt>
                <c:pt idx="124">
                  <c:v>1088.501306814732</c:v>
                </c:pt>
                <c:pt idx="125">
                  <c:v>1072.7354797286325</c:v>
                </c:pt>
                <c:pt idx="126">
                  <c:v>1092.2152673493877</c:v>
                </c:pt>
                <c:pt idx="127">
                  <c:v>1099.6481753674552</c:v>
                </c:pt>
                <c:pt idx="128">
                  <c:v>1085.7169260894145</c:v>
                </c:pt>
                <c:pt idx="129">
                  <c:v>1085.7169260894145</c:v>
                </c:pt>
                <c:pt idx="130">
                  <c:v>1084.7890066145428</c:v>
                </c:pt>
                <c:pt idx="131">
                  <c:v>1075.5155103444872</c:v>
                </c:pt>
                <c:pt idx="132">
                  <c:v>1077.3693812841507</c:v>
                </c:pt>
                <c:pt idx="133">
                  <c:v>1068.1041626136011</c:v>
                </c:pt>
                <c:pt idx="134">
                  <c:v>1058.8492701850025</c:v>
                </c:pt>
                <c:pt idx="135">
                  <c:v>1063.4754270578537</c:v>
                </c:pt>
                <c:pt idx="136">
                  <c:v>1061.624655027683</c:v>
                </c:pt>
                <c:pt idx="137">
                  <c:v>1077.3693812841507</c:v>
                </c:pt>
                <c:pt idx="138">
                  <c:v>1072.7354797286325</c:v>
                </c:pt>
                <c:pt idx="139">
                  <c:v>1057.9243479995946</c:v>
                </c:pt>
                <c:pt idx="140">
                  <c:v>1072.7354797286325</c:v>
                </c:pt>
                <c:pt idx="141">
                  <c:v>1077.3693812841507</c:v>
                </c:pt>
                <c:pt idx="142">
                  <c:v>1059.7742954028456</c:v>
                </c:pt>
                <c:pt idx="143">
                  <c:v>1066.252358765375</c:v>
                </c:pt>
                <c:pt idx="144">
                  <c:v>1075.5155103444872</c:v>
                </c:pt>
                <c:pt idx="145">
                  <c:v>1070.8826429112173</c:v>
                </c:pt>
                <c:pt idx="146">
                  <c:v>1067.178209069822</c:v>
                </c:pt>
                <c:pt idx="147">
                  <c:v>1083.8611908178223</c:v>
                </c:pt>
                <c:pt idx="148">
                  <c:v>1090.3580794474328</c:v>
                </c:pt>
                <c:pt idx="149">
                  <c:v>1090.3580794474328</c:v>
                </c:pt>
                <c:pt idx="150">
                  <c:v>1095.9308897043484</c:v>
                </c:pt>
                <c:pt idx="151">
                  <c:v>1069.95637951126</c:v>
                </c:pt>
                <c:pt idx="152">
                  <c:v>1094.072870706388</c:v>
                </c:pt>
                <c:pt idx="153">
                  <c:v>1070.8826429112173</c:v>
                </c:pt>
                <c:pt idx="154">
                  <c:v>1095.9308897043484</c:v>
                </c:pt>
                <c:pt idx="155">
                  <c:v>1082.9334786760912</c:v>
                </c:pt>
                <c:pt idx="156">
                  <c:v>1095.9308897043484</c:v>
                </c:pt>
                <c:pt idx="157">
                  <c:v>1092.2152673493877</c:v>
                </c:pt>
                <c:pt idx="158">
                  <c:v>1091.2866214781436</c:v>
                </c:pt>
                <c:pt idx="159">
                  <c:v>1088.501306814732</c:v>
                </c:pt>
                <c:pt idx="160">
                  <c:v>1092.2152673493877</c:v>
                </c:pt>
                <c:pt idx="161">
                  <c:v>1077.3693812841507</c:v>
                </c:pt>
                <c:pt idx="162">
                  <c:v>1080.1509639492854</c:v>
                </c:pt>
                <c:pt idx="163">
                  <c:v>1092.2152673493877</c:v>
                </c:pt>
                <c:pt idx="164">
                  <c:v>1094.072870706388</c:v>
                </c:pt>
                <c:pt idx="165">
                  <c:v>1078.2964719819995</c:v>
                </c:pt>
                <c:pt idx="166">
                  <c:v>1079.2236661960042</c:v>
                </c:pt>
                <c:pt idx="167">
                  <c:v>1043.1395867410388</c:v>
                </c:pt>
                <c:pt idx="168">
                  <c:v>1034.8347119130183</c:v>
                </c:pt>
                <c:pt idx="169">
                  <c:v>1004.4543681289642</c:v>
                </c:pt>
                <c:pt idx="170">
                  <c:v>987.929999766823</c:v>
                </c:pt>
                <c:pt idx="171">
                  <c:v>967.7781030328449</c:v>
                </c:pt>
                <c:pt idx="172">
                  <c:v>951.3264852257446</c:v>
                </c:pt>
                <c:pt idx="173">
                  <c:v>944.9374258202138</c:v>
                </c:pt>
                <c:pt idx="174">
                  <c:v>921.2495787547855</c:v>
                </c:pt>
                <c:pt idx="175">
                  <c:v>918.5207087427157</c:v>
                </c:pt>
                <c:pt idx="176">
                  <c:v>912.156830655463</c:v>
                </c:pt>
                <c:pt idx="177">
                  <c:v>895.8149323406485</c:v>
                </c:pt>
                <c:pt idx="178">
                  <c:v>885.8440256637804</c:v>
                </c:pt>
                <c:pt idx="179">
                  <c:v>878.5999697029314</c:v>
                </c:pt>
                <c:pt idx="180">
                  <c:v>861.4206216692738</c:v>
                </c:pt>
                <c:pt idx="181">
                  <c:v>856.9056414732253</c:v>
                </c:pt>
                <c:pt idx="182">
                  <c:v>828.0677543426006</c:v>
                </c:pt>
                <c:pt idx="183">
                  <c:v>827.1681820990603</c:v>
                </c:pt>
                <c:pt idx="184">
                  <c:v>817.2793138640334</c:v>
                </c:pt>
                <c:pt idx="185">
                  <c:v>777.8411847528814</c:v>
                </c:pt>
                <c:pt idx="186">
                  <c:v>746.603153716394</c:v>
                </c:pt>
                <c:pt idx="187">
                  <c:v>737.6995433936072</c:v>
                </c:pt>
                <c:pt idx="188">
                  <c:v>702.1802618544745</c:v>
                </c:pt>
                <c:pt idx="189">
                  <c:v>691.5540363080125</c:v>
                </c:pt>
                <c:pt idx="190">
                  <c:v>698.6366755748516</c:v>
                </c:pt>
                <c:pt idx="191">
                  <c:v>677.4068549112027</c:v>
                </c:pt>
                <c:pt idx="192">
                  <c:v>644.7835170537355</c:v>
                </c:pt>
                <c:pt idx="193">
                  <c:v>621.0579255652963</c:v>
                </c:pt>
                <c:pt idx="194">
                  <c:v>597.3999284461764</c:v>
                </c:pt>
                <c:pt idx="195">
                  <c:v>566.8321301485638</c:v>
                </c:pt>
                <c:pt idx="196">
                  <c:v>537.2450570193722</c:v>
                </c:pt>
                <c:pt idx="197">
                  <c:v>512.0920620421008</c:v>
                </c:pt>
                <c:pt idx="198">
                  <c:v>485.28836399588783</c:v>
                </c:pt>
                <c:pt idx="199">
                  <c:v>450.8302975501475</c:v>
                </c:pt>
                <c:pt idx="200">
                  <c:v>443.0968985694416</c:v>
                </c:pt>
                <c:pt idx="201">
                  <c:v>413.09084712797517</c:v>
                </c:pt>
                <c:pt idx="202">
                  <c:v>416.51462757002685</c:v>
                </c:pt>
                <c:pt idx="203">
                  <c:v>395.993087709276</c:v>
                </c:pt>
                <c:pt idx="204">
                  <c:v>347.4567284242057</c:v>
                </c:pt>
                <c:pt idx="205">
                  <c:v>333.03572435808894</c:v>
                </c:pt>
                <c:pt idx="206">
                  <c:v>321.1783793674052</c:v>
                </c:pt>
                <c:pt idx="207">
                  <c:v>257.9435979188722</c:v>
                </c:pt>
                <c:pt idx="208">
                  <c:v>190.18659247862047</c:v>
                </c:pt>
                <c:pt idx="209">
                  <c:v>122.15164003733707</c:v>
                </c:pt>
                <c:pt idx="210">
                  <c:v>62.049409574607495</c:v>
                </c:pt>
                <c:pt idx="211">
                  <c:v>52.211089179661116</c:v>
                </c:pt>
                <c:pt idx="212">
                  <c:v>82.58342441975168</c:v>
                </c:pt>
              </c:numCache>
            </c:numRef>
          </c:yVal>
          <c:smooth val="0"/>
        </c:ser>
        <c:axId val="29443464"/>
        <c:axId val="63664585"/>
      </c:scatterChart>
      <c:valAx>
        <c:axId val="29443464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3664585"/>
        <c:crosses val="autoZero"/>
        <c:crossBetween val="midCat"/>
        <c:dispUnits/>
      </c:valAx>
      <c:valAx>
        <c:axId val="63664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43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RF-60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Data!$D$9:$D$809</c:f>
              <c:strCache>
                <c:ptCount val="801"/>
                <c:pt idx="0">
                  <c:v>0.5542824074074074</c:v>
                </c:pt>
                <c:pt idx="1">
                  <c:v>0.5543981481481481</c:v>
                </c:pt>
                <c:pt idx="2">
                  <c:v>0.554513872</c:v>
                </c:pt>
                <c:pt idx="3">
                  <c:v>0.554629624</c:v>
                </c:pt>
                <c:pt idx="4">
                  <c:v>0.554745376</c:v>
                </c:pt>
                <c:pt idx="5">
                  <c:v>0.554861128</c:v>
                </c:pt>
                <c:pt idx="6">
                  <c:v>0.554976881</c:v>
                </c:pt>
                <c:pt idx="7">
                  <c:v>0.555092573</c:v>
                </c:pt>
                <c:pt idx="8">
                  <c:v>0.555208325</c:v>
                </c:pt>
                <c:pt idx="9">
                  <c:v>0.555324078</c:v>
                </c:pt>
                <c:pt idx="10">
                  <c:v>0.55543983</c:v>
                </c:pt>
                <c:pt idx="11">
                  <c:v>0.555555582</c:v>
                </c:pt>
                <c:pt idx="12">
                  <c:v>0.555671275</c:v>
                </c:pt>
                <c:pt idx="13">
                  <c:v>0.555787027</c:v>
                </c:pt>
                <c:pt idx="14">
                  <c:v>0.555902779</c:v>
                </c:pt>
                <c:pt idx="15">
                  <c:v>0.556018531</c:v>
                </c:pt>
                <c:pt idx="16">
                  <c:v>0.556134284</c:v>
                </c:pt>
                <c:pt idx="17">
                  <c:v>0.556249976</c:v>
                </c:pt>
                <c:pt idx="18">
                  <c:v>0.556365728</c:v>
                </c:pt>
                <c:pt idx="19">
                  <c:v>0.556481481</c:v>
                </c:pt>
                <c:pt idx="20">
                  <c:v>0.556597233</c:v>
                </c:pt>
                <c:pt idx="21">
                  <c:v>0.556712985</c:v>
                </c:pt>
                <c:pt idx="22">
                  <c:v>0.556828678</c:v>
                </c:pt>
                <c:pt idx="23">
                  <c:v>0.55694443</c:v>
                </c:pt>
                <c:pt idx="24">
                  <c:v>0.557060182</c:v>
                </c:pt>
                <c:pt idx="25">
                  <c:v>0.557175934</c:v>
                </c:pt>
                <c:pt idx="26">
                  <c:v>0.557291687</c:v>
                </c:pt>
                <c:pt idx="27">
                  <c:v>0.557407379</c:v>
                </c:pt>
                <c:pt idx="28">
                  <c:v>0.557523131</c:v>
                </c:pt>
                <c:pt idx="29">
                  <c:v>0.557638884</c:v>
                </c:pt>
                <c:pt idx="30">
                  <c:v>0.557754636</c:v>
                </c:pt>
                <c:pt idx="31">
                  <c:v>0.557870388</c:v>
                </c:pt>
                <c:pt idx="32">
                  <c:v>0.55798614</c:v>
                </c:pt>
                <c:pt idx="33">
                  <c:v>0.558101833</c:v>
                </c:pt>
                <c:pt idx="34">
                  <c:v>0.558217585</c:v>
                </c:pt>
                <c:pt idx="35">
                  <c:v>0.558333337</c:v>
                </c:pt>
                <c:pt idx="36">
                  <c:v>0.55844909</c:v>
                </c:pt>
                <c:pt idx="37">
                  <c:v>0.558564842</c:v>
                </c:pt>
                <c:pt idx="38">
                  <c:v>0.558680534</c:v>
                </c:pt>
                <c:pt idx="39">
                  <c:v>0.558796287</c:v>
                </c:pt>
                <c:pt idx="40">
                  <c:v>0.558912039</c:v>
                </c:pt>
                <c:pt idx="41">
                  <c:v>0.559027791</c:v>
                </c:pt>
                <c:pt idx="42">
                  <c:v>0.559143543</c:v>
                </c:pt>
                <c:pt idx="43">
                  <c:v>0.559259236</c:v>
                </c:pt>
                <c:pt idx="44">
                  <c:v>0.559374988</c:v>
                </c:pt>
                <c:pt idx="45">
                  <c:v>0.55949074</c:v>
                </c:pt>
                <c:pt idx="46">
                  <c:v>0.559606493</c:v>
                </c:pt>
                <c:pt idx="47">
                  <c:v>0.559722245</c:v>
                </c:pt>
                <c:pt idx="48">
                  <c:v>0.559837937</c:v>
                </c:pt>
                <c:pt idx="49">
                  <c:v>0.55995369</c:v>
                </c:pt>
                <c:pt idx="50">
                  <c:v>0.560069442</c:v>
                </c:pt>
                <c:pt idx="51">
                  <c:v>0.560185194</c:v>
                </c:pt>
                <c:pt idx="52">
                  <c:v>0.560300946</c:v>
                </c:pt>
                <c:pt idx="53">
                  <c:v>0.560416639</c:v>
                </c:pt>
                <c:pt idx="54">
                  <c:v>0.560532391</c:v>
                </c:pt>
                <c:pt idx="55">
                  <c:v>0.560648143</c:v>
                </c:pt>
                <c:pt idx="56">
                  <c:v>0.560763896</c:v>
                </c:pt>
                <c:pt idx="57">
                  <c:v>0.560879648</c:v>
                </c:pt>
                <c:pt idx="58">
                  <c:v>0.5609954</c:v>
                </c:pt>
                <c:pt idx="59">
                  <c:v>0.561111093</c:v>
                </c:pt>
                <c:pt idx="60">
                  <c:v>0.561226845</c:v>
                </c:pt>
                <c:pt idx="61">
                  <c:v>0.561342597</c:v>
                </c:pt>
                <c:pt idx="62">
                  <c:v>0.561458349</c:v>
                </c:pt>
                <c:pt idx="63">
                  <c:v>0.561574101</c:v>
                </c:pt>
                <c:pt idx="64">
                  <c:v>0.561689794</c:v>
                </c:pt>
                <c:pt idx="65">
                  <c:v>0.561805546</c:v>
                </c:pt>
                <c:pt idx="66">
                  <c:v>0.561921299</c:v>
                </c:pt>
                <c:pt idx="67">
                  <c:v>0.562037051</c:v>
                </c:pt>
                <c:pt idx="68">
                  <c:v>0.562152803</c:v>
                </c:pt>
                <c:pt idx="69">
                  <c:v>0.562268496</c:v>
                </c:pt>
                <c:pt idx="70">
                  <c:v>0.562384248</c:v>
                </c:pt>
                <c:pt idx="71">
                  <c:v>0.5625</c:v>
                </c:pt>
                <c:pt idx="72">
                  <c:v>0.562615752</c:v>
                </c:pt>
                <c:pt idx="73">
                  <c:v>0.562731504</c:v>
                </c:pt>
                <c:pt idx="74">
                  <c:v>0.562847197</c:v>
                </c:pt>
                <c:pt idx="75">
                  <c:v>0.562962949</c:v>
                </c:pt>
                <c:pt idx="76">
                  <c:v>0.563078701</c:v>
                </c:pt>
                <c:pt idx="77">
                  <c:v>0.563194454</c:v>
                </c:pt>
                <c:pt idx="78">
                  <c:v>0.563310206</c:v>
                </c:pt>
                <c:pt idx="79">
                  <c:v>0.563425899</c:v>
                </c:pt>
                <c:pt idx="80">
                  <c:v>0.563541651</c:v>
                </c:pt>
                <c:pt idx="81">
                  <c:v>0.563657403</c:v>
                </c:pt>
                <c:pt idx="82">
                  <c:v>0.563773155</c:v>
                </c:pt>
                <c:pt idx="83">
                  <c:v>0.563888907</c:v>
                </c:pt>
                <c:pt idx="84">
                  <c:v>0.5640046</c:v>
                </c:pt>
                <c:pt idx="85">
                  <c:v>0.564120352</c:v>
                </c:pt>
                <c:pt idx="86">
                  <c:v>0.564236104</c:v>
                </c:pt>
                <c:pt idx="87">
                  <c:v>0.564351857</c:v>
                </c:pt>
                <c:pt idx="88">
                  <c:v>0.564467609</c:v>
                </c:pt>
                <c:pt idx="89">
                  <c:v>0.564583361</c:v>
                </c:pt>
                <c:pt idx="90">
                  <c:v>0.564699054</c:v>
                </c:pt>
                <c:pt idx="91">
                  <c:v>0.564814806</c:v>
                </c:pt>
                <c:pt idx="92">
                  <c:v>0.564930558</c:v>
                </c:pt>
                <c:pt idx="93">
                  <c:v>0.56504631</c:v>
                </c:pt>
                <c:pt idx="94">
                  <c:v>0.565162063</c:v>
                </c:pt>
                <c:pt idx="95">
                  <c:v>0.565277755</c:v>
                </c:pt>
                <c:pt idx="96">
                  <c:v>0.565393507</c:v>
                </c:pt>
                <c:pt idx="97">
                  <c:v>0.56550926</c:v>
                </c:pt>
                <c:pt idx="98">
                  <c:v>0.565625012</c:v>
                </c:pt>
                <c:pt idx="99">
                  <c:v>0.565740764</c:v>
                </c:pt>
                <c:pt idx="100">
                  <c:v>0.565856457</c:v>
                </c:pt>
                <c:pt idx="101">
                  <c:v>0.565972209</c:v>
                </c:pt>
                <c:pt idx="102">
                  <c:v>0.566087961</c:v>
                </c:pt>
                <c:pt idx="103">
                  <c:v>0.566203713</c:v>
                </c:pt>
                <c:pt idx="104">
                  <c:v>0.566319466</c:v>
                </c:pt>
                <c:pt idx="105">
                  <c:v>0.566435158</c:v>
                </c:pt>
                <c:pt idx="106">
                  <c:v>0.56655091</c:v>
                </c:pt>
                <c:pt idx="107">
                  <c:v>0.566666663</c:v>
                </c:pt>
                <c:pt idx="108">
                  <c:v>0.566782415</c:v>
                </c:pt>
                <c:pt idx="109">
                  <c:v>0.566898167</c:v>
                </c:pt>
                <c:pt idx="110">
                  <c:v>0.56701386</c:v>
                </c:pt>
                <c:pt idx="111">
                  <c:v>0.567129612</c:v>
                </c:pt>
                <c:pt idx="112">
                  <c:v>0.567245364</c:v>
                </c:pt>
                <c:pt idx="113">
                  <c:v>0.567361116</c:v>
                </c:pt>
                <c:pt idx="114">
                  <c:v>0.567476869</c:v>
                </c:pt>
                <c:pt idx="115">
                  <c:v>0.567592621</c:v>
                </c:pt>
                <c:pt idx="116">
                  <c:v>0.567708313</c:v>
                </c:pt>
                <c:pt idx="117">
                  <c:v>0.567824066</c:v>
                </c:pt>
                <c:pt idx="118">
                  <c:v>0.567939818</c:v>
                </c:pt>
                <c:pt idx="119">
                  <c:v>0.56805557</c:v>
                </c:pt>
                <c:pt idx="120">
                  <c:v>0.568171322</c:v>
                </c:pt>
                <c:pt idx="121">
                  <c:v>0.568287015</c:v>
                </c:pt>
                <c:pt idx="122">
                  <c:v>0.568402767</c:v>
                </c:pt>
                <c:pt idx="123">
                  <c:v>0.568518519</c:v>
                </c:pt>
                <c:pt idx="124">
                  <c:v>0.568634272</c:v>
                </c:pt>
                <c:pt idx="125">
                  <c:v>0.568750024</c:v>
                </c:pt>
                <c:pt idx="126">
                  <c:v>0.568865716</c:v>
                </c:pt>
                <c:pt idx="127">
                  <c:v>0.568981469</c:v>
                </c:pt>
                <c:pt idx="128">
                  <c:v>0.569097221</c:v>
                </c:pt>
                <c:pt idx="129">
                  <c:v>0.569212973</c:v>
                </c:pt>
                <c:pt idx="130">
                  <c:v>0.569328725</c:v>
                </c:pt>
                <c:pt idx="131">
                  <c:v>0.569444418</c:v>
                </c:pt>
                <c:pt idx="132">
                  <c:v>0.56956017</c:v>
                </c:pt>
                <c:pt idx="133">
                  <c:v>0.569675922</c:v>
                </c:pt>
                <c:pt idx="134">
                  <c:v>0.569791675</c:v>
                </c:pt>
                <c:pt idx="135">
                  <c:v>0.569907427</c:v>
                </c:pt>
                <c:pt idx="136">
                  <c:v>0.570023119</c:v>
                </c:pt>
                <c:pt idx="137">
                  <c:v>0.570138872</c:v>
                </c:pt>
                <c:pt idx="138">
                  <c:v>0.570254624</c:v>
                </c:pt>
                <c:pt idx="139">
                  <c:v>0.570370376</c:v>
                </c:pt>
                <c:pt idx="140">
                  <c:v>0.570486128</c:v>
                </c:pt>
                <c:pt idx="141">
                  <c:v>0.570601881</c:v>
                </c:pt>
                <c:pt idx="142">
                  <c:v>0.570717573</c:v>
                </c:pt>
                <c:pt idx="143">
                  <c:v>0.570833325</c:v>
                </c:pt>
                <c:pt idx="144">
                  <c:v>0.570949078</c:v>
                </c:pt>
                <c:pt idx="145">
                  <c:v>0.57106483</c:v>
                </c:pt>
                <c:pt idx="146">
                  <c:v>0.571180582</c:v>
                </c:pt>
                <c:pt idx="147">
                  <c:v>0.571296275</c:v>
                </c:pt>
                <c:pt idx="148">
                  <c:v>0.571412027</c:v>
                </c:pt>
                <c:pt idx="149">
                  <c:v>0.571527779</c:v>
                </c:pt>
                <c:pt idx="150">
                  <c:v>0.571643531</c:v>
                </c:pt>
                <c:pt idx="151">
                  <c:v>0.571759284</c:v>
                </c:pt>
                <c:pt idx="152">
                  <c:v>0.571874976</c:v>
                </c:pt>
                <c:pt idx="153">
                  <c:v>0.571990728</c:v>
                </c:pt>
                <c:pt idx="154">
                  <c:v>0.572106481</c:v>
                </c:pt>
                <c:pt idx="155">
                  <c:v>0.572222233</c:v>
                </c:pt>
                <c:pt idx="156">
                  <c:v>0.572337985</c:v>
                </c:pt>
                <c:pt idx="157">
                  <c:v>0.572453678</c:v>
                </c:pt>
                <c:pt idx="158">
                  <c:v>0.57256943</c:v>
                </c:pt>
                <c:pt idx="159">
                  <c:v>0.572685182</c:v>
                </c:pt>
                <c:pt idx="160">
                  <c:v>0.572800934</c:v>
                </c:pt>
                <c:pt idx="161">
                  <c:v>0.572916687</c:v>
                </c:pt>
                <c:pt idx="162">
                  <c:v>0.573032379</c:v>
                </c:pt>
                <c:pt idx="163">
                  <c:v>0.573148131</c:v>
                </c:pt>
                <c:pt idx="164">
                  <c:v>0.573263884</c:v>
                </c:pt>
                <c:pt idx="165">
                  <c:v>0.573379636</c:v>
                </c:pt>
                <c:pt idx="166">
                  <c:v>0.573495388</c:v>
                </c:pt>
                <c:pt idx="167">
                  <c:v>0.57361114</c:v>
                </c:pt>
                <c:pt idx="168">
                  <c:v>0.573726833</c:v>
                </c:pt>
                <c:pt idx="169">
                  <c:v>0.573842585</c:v>
                </c:pt>
                <c:pt idx="170">
                  <c:v>0.573958337</c:v>
                </c:pt>
                <c:pt idx="171">
                  <c:v>0.57407409</c:v>
                </c:pt>
                <c:pt idx="172">
                  <c:v>0.574189842</c:v>
                </c:pt>
                <c:pt idx="173">
                  <c:v>0.574305534</c:v>
                </c:pt>
                <c:pt idx="174">
                  <c:v>0.574421287</c:v>
                </c:pt>
                <c:pt idx="175">
                  <c:v>0.574537039</c:v>
                </c:pt>
                <c:pt idx="176">
                  <c:v>0.574652791</c:v>
                </c:pt>
                <c:pt idx="177">
                  <c:v>0.574768543</c:v>
                </c:pt>
                <c:pt idx="178">
                  <c:v>0.574884236</c:v>
                </c:pt>
                <c:pt idx="179">
                  <c:v>0.574999988</c:v>
                </c:pt>
                <c:pt idx="180">
                  <c:v>0.57511574</c:v>
                </c:pt>
                <c:pt idx="181">
                  <c:v>0.575231493</c:v>
                </c:pt>
                <c:pt idx="182">
                  <c:v>0.575347245</c:v>
                </c:pt>
                <c:pt idx="183">
                  <c:v>0.575462937</c:v>
                </c:pt>
                <c:pt idx="184">
                  <c:v>0.57557869</c:v>
                </c:pt>
                <c:pt idx="185">
                  <c:v>0.575694442</c:v>
                </c:pt>
                <c:pt idx="186">
                  <c:v>0.575810194</c:v>
                </c:pt>
                <c:pt idx="187">
                  <c:v>0.575925946</c:v>
                </c:pt>
                <c:pt idx="188">
                  <c:v>0.576041639</c:v>
                </c:pt>
                <c:pt idx="189">
                  <c:v>0.576157391</c:v>
                </c:pt>
                <c:pt idx="190">
                  <c:v>0.576273143</c:v>
                </c:pt>
                <c:pt idx="191">
                  <c:v>0.576388896</c:v>
                </c:pt>
                <c:pt idx="192">
                  <c:v>0.576504648</c:v>
                </c:pt>
                <c:pt idx="193">
                  <c:v>0.5766204</c:v>
                </c:pt>
                <c:pt idx="194">
                  <c:v>0.576736093</c:v>
                </c:pt>
                <c:pt idx="195">
                  <c:v>0.576851845</c:v>
                </c:pt>
                <c:pt idx="196">
                  <c:v>0.576967597</c:v>
                </c:pt>
                <c:pt idx="197">
                  <c:v>0.577083349</c:v>
                </c:pt>
                <c:pt idx="198">
                  <c:v>0.577199101</c:v>
                </c:pt>
                <c:pt idx="199">
                  <c:v>0.577314794</c:v>
                </c:pt>
                <c:pt idx="200">
                  <c:v>0.577430546</c:v>
                </c:pt>
                <c:pt idx="201">
                  <c:v>0.577546299</c:v>
                </c:pt>
                <c:pt idx="202">
                  <c:v>0.577662051</c:v>
                </c:pt>
                <c:pt idx="203">
                  <c:v>0.577777803</c:v>
                </c:pt>
                <c:pt idx="204">
                  <c:v>0.577893496</c:v>
                </c:pt>
                <c:pt idx="205">
                  <c:v>0.578009248</c:v>
                </c:pt>
                <c:pt idx="206">
                  <c:v>0.578125</c:v>
                </c:pt>
                <c:pt idx="207">
                  <c:v>0.578240752</c:v>
                </c:pt>
                <c:pt idx="208">
                  <c:v>0.578356504</c:v>
                </c:pt>
                <c:pt idx="209">
                  <c:v>0.578472197</c:v>
                </c:pt>
                <c:pt idx="210">
                  <c:v>0.578587949</c:v>
                </c:pt>
                <c:pt idx="211">
                  <c:v>0.578703701</c:v>
                </c:pt>
                <c:pt idx="212">
                  <c:v>0.578819454</c:v>
                </c:pt>
                <c:pt idx="213">
                  <c:v>0.578935206</c:v>
                </c:pt>
                <c:pt idx="214">
                  <c:v>0.579050899</c:v>
                </c:pt>
                <c:pt idx="215">
                  <c:v>0.579166651</c:v>
                </c:pt>
                <c:pt idx="216">
                  <c:v>0.579282403</c:v>
                </c:pt>
                <c:pt idx="217">
                  <c:v>0.579398155</c:v>
                </c:pt>
                <c:pt idx="218">
                  <c:v>0.579513907</c:v>
                </c:pt>
                <c:pt idx="219">
                  <c:v>0.5796296</c:v>
                </c:pt>
                <c:pt idx="220">
                  <c:v>0.579745352</c:v>
                </c:pt>
                <c:pt idx="221">
                  <c:v>0.579861104</c:v>
                </c:pt>
                <c:pt idx="222">
                  <c:v>0.579976857</c:v>
                </c:pt>
                <c:pt idx="223">
                  <c:v>0.580092609</c:v>
                </c:pt>
                <c:pt idx="224">
                  <c:v>0.580208361</c:v>
                </c:pt>
                <c:pt idx="225">
                  <c:v>0.580324054</c:v>
                </c:pt>
                <c:pt idx="226">
                  <c:v>0.580439806</c:v>
                </c:pt>
                <c:pt idx="227">
                  <c:v>0.580555558</c:v>
                </c:pt>
                <c:pt idx="228">
                  <c:v>0.58067131</c:v>
                </c:pt>
                <c:pt idx="229">
                  <c:v>0.580787063</c:v>
                </c:pt>
                <c:pt idx="230">
                  <c:v>0.580902755</c:v>
                </c:pt>
                <c:pt idx="231">
                  <c:v>0.581018507</c:v>
                </c:pt>
                <c:pt idx="232">
                  <c:v>0.58113426</c:v>
                </c:pt>
                <c:pt idx="233">
                  <c:v>0.581250012</c:v>
                </c:pt>
                <c:pt idx="234">
                  <c:v>0.581365764</c:v>
                </c:pt>
                <c:pt idx="235">
                  <c:v>0.581481457</c:v>
                </c:pt>
                <c:pt idx="236">
                  <c:v>0.581597209</c:v>
                </c:pt>
                <c:pt idx="237">
                  <c:v>0.581712961</c:v>
                </c:pt>
                <c:pt idx="238">
                  <c:v>0.581828713</c:v>
                </c:pt>
                <c:pt idx="239">
                  <c:v>0.581944466</c:v>
                </c:pt>
                <c:pt idx="240">
                  <c:v>0.582060158</c:v>
                </c:pt>
                <c:pt idx="241">
                  <c:v>0.58217591</c:v>
                </c:pt>
                <c:pt idx="242">
                  <c:v>0.582291663</c:v>
                </c:pt>
                <c:pt idx="243">
                  <c:v>0.582407415</c:v>
                </c:pt>
                <c:pt idx="244">
                  <c:v>0.582523167</c:v>
                </c:pt>
                <c:pt idx="245">
                  <c:v>0.58263886</c:v>
                </c:pt>
                <c:pt idx="246">
                  <c:v>0.582754612</c:v>
                </c:pt>
                <c:pt idx="247">
                  <c:v>0.582870364</c:v>
                </c:pt>
                <c:pt idx="248">
                  <c:v>0.582986116</c:v>
                </c:pt>
                <c:pt idx="249">
                  <c:v>0.583101869</c:v>
                </c:pt>
                <c:pt idx="250">
                  <c:v>0.583217621</c:v>
                </c:pt>
                <c:pt idx="251">
                  <c:v>0.583333313</c:v>
                </c:pt>
                <c:pt idx="252">
                  <c:v>0.583449066</c:v>
                </c:pt>
                <c:pt idx="253">
                  <c:v>0.583564818</c:v>
                </c:pt>
                <c:pt idx="254">
                  <c:v>0.58368057</c:v>
                </c:pt>
                <c:pt idx="255">
                  <c:v>0.583796322</c:v>
                </c:pt>
                <c:pt idx="256">
                  <c:v>0.583912015</c:v>
                </c:pt>
                <c:pt idx="257">
                  <c:v>0.584027767</c:v>
                </c:pt>
                <c:pt idx="258">
                  <c:v>0.584143519</c:v>
                </c:pt>
                <c:pt idx="259">
                  <c:v>0.584259272</c:v>
                </c:pt>
                <c:pt idx="260">
                  <c:v>0.584375024</c:v>
                </c:pt>
                <c:pt idx="261">
                  <c:v>0.584490716</c:v>
                </c:pt>
                <c:pt idx="262">
                  <c:v>0.584606469</c:v>
                </c:pt>
                <c:pt idx="263">
                  <c:v>0.584722221</c:v>
                </c:pt>
                <c:pt idx="264">
                  <c:v>0.584837973</c:v>
                </c:pt>
                <c:pt idx="265">
                  <c:v>0.584953725</c:v>
                </c:pt>
                <c:pt idx="266">
                  <c:v>0.585069418</c:v>
                </c:pt>
                <c:pt idx="267">
                  <c:v>0.58518517</c:v>
                </c:pt>
                <c:pt idx="268">
                  <c:v>0.585300922</c:v>
                </c:pt>
                <c:pt idx="269">
                  <c:v>0.585416675</c:v>
                </c:pt>
                <c:pt idx="270">
                  <c:v>0.585532427</c:v>
                </c:pt>
                <c:pt idx="271">
                  <c:v>0.585648119</c:v>
                </c:pt>
                <c:pt idx="272">
                  <c:v>0.585763872</c:v>
                </c:pt>
                <c:pt idx="273">
                  <c:v>0.585879624</c:v>
                </c:pt>
                <c:pt idx="274">
                  <c:v>0.585995376</c:v>
                </c:pt>
                <c:pt idx="275">
                  <c:v>0.586111128</c:v>
                </c:pt>
                <c:pt idx="276">
                  <c:v>0.586226881</c:v>
                </c:pt>
                <c:pt idx="277">
                  <c:v>0.586342573</c:v>
                </c:pt>
                <c:pt idx="278">
                  <c:v>0.586458325</c:v>
                </c:pt>
                <c:pt idx="279">
                  <c:v>0.586574078</c:v>
                </c:pt>
                <c:pt idx="280">
                  <c:v>0.58668983</c:v>
                </c:pt>
                <c:pt idx="281">
                  <c:v>0.586805582</c:v>
                </c:pt>
                <c:pt idx="282">
                  <c:v>0.586921275</c:v>
                </c:pt>
                <c:pt idx="283">
                  <c:v>0.587037027</c:v>
                </c:pt>
                <c:pt idx="284">
                  <c:v>0.587152779</c:v>
                </c:pt>
                <c:pt idx="285">
                  <c:v>0.587268531</c:v>
                </c:pt>
                <c:pt idx="286">
                  <c:v>0.587384284</c:v>
                </c:pt>
                <c:pt idx="287">
                  <c:v>0.587499976</c:v>
                </c:pt>
                <c:pt idx="288">
                  <c:v>0.587615728</c:v>
                </c:pt>
                <c:pt idx="289">
                  <c:v>0.587731481</c:v>
                </c:pt>
                <c:pt idx="290">
                  <c:v>0.587847233</c:v>
                </c:pt>
                <c:pt idx="291">
                  <c:v>0.587962985</c:v>
                </c:pt>
                <c:pt idx="292">
                  <c:v>0.588078678</c:v>
                </c:pt>
                <c:pt idx="293">
                  <c:v>0.58819443</c:v>
                </c:pt>
                <c:pt idx="294">
                  <c:v>0.588310182</c:v>
                </c:pt>
                <c:pt idx="295">
                  <c:v>0.588425934</c:v>
                </c:pt>
                <c:pt idx="296">
                  <c:v>0.588541687</c:v>
                </c:pt>
                <c:pt idx="297">
                  <c:v>0.588657379</c:v>
                </c:pt>
                <c:pt idx="298">
                  <c:v>0.588773131</c:v>
                </c:pt>
                <c:pt idx="299">
                  <c:v>0.588888884</c:v>
                </c:pt>
                <c:pt idx="300">
                  <c:v>0.589004636</c:v>
                </c:pt>
                <c:pt idx="301">
                  <c:v>0.589120388</c:v>
                </c:pt>
                <c:pt idx="302">
                  <c:v>0.58923614</c:v>
                </c:pt>
                <c:pt idx="303">
                  <c:v>0.589351833</c:v>
                </c:pt>
                <c:pt idx="304">
                  <c:v>0.589467585</c:v>
                </c:pt>
                <c:pt idx="305">
                  <c:v>0.589583337</c:v>
                </c:pt>
                <c:pt idx="306">
                  <c:v>0.58969909</c:v>
                </c:pt>
                <c:pt idx="307">
                  <c:v>0.589814842</c:v>
                </c:pt>
                <c:pt idx="308">
                  <c:v>0.589930534</c:v>
                </c:pt>
                <c:pt idx="309">
                  <c:v>0.590046287</c:v>
                </c:pt>
                <c:pt idx="310">
                  <c:v>0.590162039</c:v>
                </c:pt>
                <c:pt idx="311">
                  <c:v>0.590277791</c:v>
                </c:pt>
                <c:pt idx="312">
                  <c:v>0.590393543</c:v>
                </c:pt>
                <c:pt idx="313">
                  <c:v>0.590509236</c:v>
                </c:pt>
                <c:pt idx="314">
                  <c:v>0.590624988</c:v>
                </c:pt>
                <c:pt idx="315">
                  <c:v>0.59074074</c:v>
                </c:pt>
                <c:pt idx="316">
                  <c:v>0.590856493</c:v>
                </c:pt>
                <c:pt idx="317">
                  <c:v>0.590972245</c:v>
                </c:pt>
                <c:pt idx="318">
                  <c:v>0.591087937</c:v>
                </c:pt>
                <c:pt idx="319">
                  <c:v>0.59120369</c:v>
                </c:pt>
                <c:pt idx="320">
                  <c:v>0.591319442</c:v>
                </c:pt>
                <c:pt idx="321">
                  <c:v>0.591435194</c:v>
                </c:pt>
                <c:pt idx="322">
                  <c:v>0.591550946</c:v>
                </c:pt>
                <c:pt idx="323">
                  <c:v>0.591666639</c:v>
                </c:pt>
                <c:pt idx="324">
                  <c:v>0.591782391</c:v>
                </c:pt>
                <c:pt idx="325">
                  <c:v>0.591898143</c:v>
                </c:pt>
                <c:pt idx="326">
                  <c:v>0.592013896</c:v>
                </c:pt>
                <c:pt idx="327">
                  <c:v>0.592129648</c:v>
                </c:pt>
                <c:pt idx="328">
                  <c:v>0.5922454</c:v>
                </c:pt>
                <c:pt idx="329">
                  <c:v>0.592361093</c:v>
                </c:pt>
                <c:pt idx="330">
                  <c:v>0.592476845</c:v>
                </c:pt>
                <c:pt idx="331">
                  <c:v>0.592592597</c:v>
                </c:pt>
                <c:pt idx="332">
                  <c:v>0.592708349</c:v>
                </c:pt>
                <c:pt idx="333">
                  <c:v>0.592824101</c:v>
                </c:pt>
                <c:pt idx="334">
                  <c:v>0.592939794</c:v>
                </c:pt>
                <c:pt idx="335">
                  <c:v>0.593055546</c:v>
                </c:pt>
                <c:pt idx="336">
                  <c:v>0.593171299</c:v>
                </c:pt>
                <c:pt idx="337">
                  <c:v>0.593287051</c:v>
                </c:pt>
                <c:pt idx="338">
                  <c:v>0.593402803</c:v>
                </c:pt>
                <c:pt idx="339">
                  <c:v>0.593518496</c:v>
                </c:pt>
                <c:pt idx="340">
                  <c:v>0.593634248</c:v>
                </c:pt>
                <c:pt idx="341">
                  <c:v>0.59375</c:v>
                </c:pt>
                <c:pt idx="342">
                  <c:v>0.593865752</c:v>
                </c:pt>
                <c:pt idx="343">
                  <c:v>0.593981504</c:v>
                </c:pt>
                <c:pt idx="344">
                  <c:v>0.594097197</c:v>
                </c:pt>
                <c:pt idx="345">
                  <c:v>0.594212949</c:v>
                </c:pt>
                <c:pt idx="346">
                  <c:v>0.594328701</c:v>
                </c:pt>
                <c:pt idx="347">
                  <c:v>0.594444454</c:v>
                </c:pt>
                <c:pt idx="348">
                  <c:v>0.594560206</c:v>
                </c:pt>
                <c:pt idx="349">
                  <c:v>0.594675899</c:v>
                </c:pt>
                <c:pt idx="350">
                  <c:v>0.594791651</c:v>
                </c:pt>
                <c:pt idx="351">
                  <c:v>0.594907403</c:v>
                </c:pt>
                <c:pt idx="352">
                  <c:v>0.595023155</c:v>
                </c:pt>
                <c:pt idx="353">
                  <c:v>0.595138907</c:v>
                </c:pt>
                <c:pt idx="354">
                  <c:v>0.5952546</c:v>
                </c:pt>
                <c:pt idx="355">
                  <c:v>0.595370352</c:v>
                </c:pt>
                <c:pt idx="356">
                  <c:v>0.595486104</c:v>
                </c:pt>
                <c:pt idx="357">
                  <c:v>0.595601857</c:v>
                </c:pt>
                <c:pt idx="358">
                  <c:v>0.595717609</c:v>
                </c:pt>
                <c:pt idx="359">
                  <c:v>0.595833361</c:v>
                </c:pt>
                <c:pt idx="360">
                  <c:v>0.595949054</c:v>
                </c:pt>
                <c:pt idx="361">
                  <c:v>0.596064806</c:v>
                </c:pt>
                <c:pt idx="362">
                  <c:v>0.596180558</c:v>
                </c:pt>
                <c:pt idx="363">
                  <c:v>0.59629631</c:v>
                </c:pt>
                <c:pt idx="364">
                  <c:v>0.596412063</c:v>
                </c:pt>
                <c:pt idx="365">
                  <c:v>0.596527755</c:v>
                </c:pt>
                <c:pt idx="366">
                  <c:v>0.596643507</c:v>
                </c:pt>
                <c:pt idx="367">
                  <c:v>0.59675926</c:v>
                </c:pt>
                <c:pt idx="368">
                  <c:v>0.596875012</c:v>
                </c:pt>
                <c:pt idx="369">
                  <c:v>0.596990764</c:v>
                </c:pt>
                <c:pt idx="370">
                  <c:v>0.597106457</c:v>
                </c:pt>
                <c:pt idx="371">
                  <c:v>0.597222209</c:v>
                </c:pt>
                <c:pt idx="372">
                  <c:v>0.597337961</c:v>
                </c:pt>
                <c:pt idx="373">
                  <c:v>0.597453713</c:v>
                </c:pt>
                <c:pt idx="374">
                  <c:v>0.597569466</c:v>
                </c:pt>
                <c:pt idx="375">
                  <c:v>0.597685158</c:v>
                </c:pt>
                <c:pt idx="376">
                  <c:v>0.59780091</c:v>
                </c:pt>
                <c:pt idx="377">
                  <c:v>0.597916663</c:v>
                </c:pt>
                <c:pt idx="378">
                  <c:v>0.598032415</c:v>
                </c:pt>
                <c:pt idx="379">
                  <c:v>0.598148167</c:v>
                </c:pt>
                <c:pt idx="380">
                  <c:v>0.59826386</c:v>
                </c:pt>
                <c:pt idx="381">
                  <c:v>0.598379612</c:v>
                </c:pt>
                <c:pt idx="382">
                  <c:v>0.598495364</c:v>
                </c:pt>
                <c:pt idx="383">
                  <c:v>0.598611116</c:v>
                </c:pt>
                <c:pt idx="384">
                  <c:v>0.598726869</c:v>
                </c:pt>
                <c:pt idx="385">
                  <c:v>0.598842621</c:v>
                </c:pt>
                <c:pt idx="386">
                  <c:v>0.598958313</c:v>
                </c:pt>
                <c:pt idx="387">
                  <c:v>0.599074066</c:v>
                </c:pt>
                <c:pt idx="388">
                  <c:v>0.599189818</c:v>
                </c:pt>
                <c:pt idx="389">
                  <c:v>0.59930557</c:v>
                </c:pt>
                <c:pt idx="390">
                  <c:v>0.599421322</c:v>
                </c:pt>
                <c:pt idx="391">
                  <c:v>0.599537015</c:v>
                </c:pt>
                <c:pt idx="392">
                  <c:v>0.599652767</c:v>
                </c:pt>
                <c:pt idx="393">
                  <c:v>0.599768519</c:v>
                </c:pt>
                <c:pt idx="394">
                  <c:v>0.599884272</c:v>
                </c:pt>
                <c:pt idx="395">
                  <c:v>0.600000024</c:v>
                </c:pt>
                <c:pt idx="396">
                  <c:v>0.600115716</c:v>
                </c:pt>
                <c:pt idx="397">
                  <c:v>0.600231469</c:v>
                </c:pt>
                <c:pt idx="398">
                  <c:v>0.600347221</c:v>
                </c:pt>
                <c:pt idx="399">
                  <c:v>0.600462973</c:v>
                </c:pt>
                <c:pt idx="400">
                  <c:v>0.600578725</c:v>
                </c:pt>
                <c:pt idx="401">
                  <c:v>0.600694418</c:v>
                </c:pt>
                <c:pt idx="402">
                  <c:v>0.60081017</c:v>
                </c:pt>
                <c:pt idx="403">
                  <c:v>0.600925922</c:v>
                </c:pt>
                <c:pt idx="404">
                  <c:v>0.601041675</c:v>
                </c:pt>
                <c:pt idx="405">
                  <c:v>0.601157427</c:v>
                </c:pt>
                <c:pt idx="406">
                  <c:v>0.601273119</c:v>
                </c:pt>
                <c:pt idx="407">
                  <c:v>0.601388872</c:v>
                </c:pt>
                <c:pt idx="408">
                  <c:v>0.601504624</c:v>
                </c:pt>
                <c:pt idx="409">
                  <c:v>0.601620376</c:v>
                </c:pt>
                <c:pt idx="410">
                  <c:v>0.601736128</c:v>
                </c:pt>
                <c:pt idx="411">
                  <c:v>0.601851881</c:v>
                </c:pt>
                <c:pt idx="412">
                  <c:v>0.601967573</c:v>
                </c:pt>
                <c:pt idx="413">
                  <c:v>0.602083325</c:v>
                </c:pt>
                <c:pt idx="414">
                  <c:v>0.602199078</c:v>
                </c:pt>
                <c:pt idx="415">
                  <c:v>0.60231483</c:v>
                </c:pt>
                <c:pt idx="416">
                  <c:v>0.602430582</c:v>
                </c:pt>
                <c:pt idx="417">
                  <c:v>0.602546275</c:v>
                </c:pt>
                <c:pt idx="418">
                  <c:v>0.602662027</c:v>
                </c:pt>
                <c:pt idx="419">
                  <c:v>0.602777779</c:v>
                </c:pt>
                <c:pt idx="420">
                  <c:v>0.602893531</c:v>
                </c:pt>
                <c:pt idx="421">
                  <c:v>0.603009284</c:v>
                </c:pt>
                <c:pt idx="422">
                  <c:v>0.603124976</c:v>
                </c:pt>
                <c:pt idx="423">
                  <c:v>0.603240728</c:v>
                </c:pt>
                <c:pt idx="424">
                  <c:v>0.603356481</c:v>
                </c:pt>
                <c:pt idx="425">
                  <c:v>0.603472233</c:v>
                </c:pt>
                <c:pt idx="426">
                  <c:v>0.603587985</c:v>
                </c:pt>
                <c:pt idx="427">
                  <c:v>0.603703678</c:v>
                </c:pt>
                <c:pt idx="428">
                  <c:v>0.60381943</c:v>
                </c:pt>
                <c:pt idx="429">
                  <c:v>0.603935182</c:v>
                </c:pt>
                <c:pt idx="430">
                  <c:v>0.604050934</c:v>
                </c:pt>
                <c:pt idx="431">
                  <c:v>0.604166687</c:v>
                </c:pt>
                <c:pt idx="432">
                  <c:v>0.604282379</c:v>
                </c:pt>
                <c:pt idx="433">
                  <c:v>0.604398131</c:v>
                </c:pt>
                <c:pt idx="434">
                  <c:v>0.604513884</c:v>
                </c:pt>
                <c:pt idx="435">
                  <c:v>0.604629636</c:v>
                </c:pt>
                <c:pt idx="436">
                  <c:v>0.604745388</c:v>
                </c:pt>
                <c:pt idx="437">
                  <c:v>0.60486114</c:v>
                </c:pt>
                <c:pt idx="438">
                  <c:v>0.604976833</c:v>
                </c:pt>
                <c:pt idx="439">
                  <c:v>0.605092585</c:v>
                </c:pt>
                <c:pt idx="440">
                  <c:v>0.605208337</c:v>
                </c:pt>
                <c:pt idx="441">
                  <c:v>0.60532409</c:v>
                </c:pt>
                <c:pt idx="442">
                  <c:v>0.605439842</c:v>
                </c:pt>
                <c:pt idx="443">
                  <c:v>0.605555534</c:v>
                </c:pt>
                <c:pt idx="444">
                  <c:v>0.605671287</c:v>
                </c:pt>
                <c:pt idx="445">
                  <c:v>0.605787039</c:v>
                </c:pt>
                <c:pt idx="446">
                  <c:v>0.605902791</c:v>
                </c:pt>
                <c:pt idx="447">
                  <c:v>0.606018543</c:v>
                </c:pt>
                <c:pt idx="448">
                  <c:v>0.606134236</c:v>
                </c:pt>
                <c:pt idx="449">
                  <c:v>0.606249988</c:v>
                </c:pt>
                <c:pt idx="450">
                  <c:v>0.60636574</c:v>
                </c:pt>
                <c:pt idx="451">
                  <c:v>0.606481493</c:v>
                </c:pt>
                <c:pt idx="452">
                  <c:v>0.606597245</c:v>
                </c:pt>
                <c:pt idx="453">
                  <c:v>0.606712937</c:v>
                </c:pt>
                <c:pt idx="454">
                  <c:v>0.60682869</c:v>
                </c:pt>
                <c:pt idx="455">
                  <c:v>0.606944442</c:v>
                </c:pt>
                <c:pt idx="456">
                  <c:v>0.607060194</c:v>
                </c:pt>
                <c:pt idx="457">
                  <c:v>0.607175946</c:v>
                </c:pt>
                <c:pt idx="458">
                  <c:v>0.607291639</c:v>
                </c:pt>
                <c:pt idx="459">
                  <c:v>0.607407391</c:v>
                </c:pt>
                <c:pt idx="460">
                  <c:v>0.607523143</c:v>
                </c:pt>
                <c:pt idx="461">
                  <c:v>0.607638896</c:v>
                </c:pt>
                <c:pt idx="462">
                  <c:v>0.607754648</c:v>
                </c:pt>
                <c:pt idx="463">
                  <c:v>0.6078704</c:v>
                </c:pt>
                <c:pt idx="464">
                  <c:v>0.607986093</c:v>
                </c:pt>
                <c:pt idx="465">
                  <c:v>0.608101845</c:v>
                </c:pt>
                <c:pt idx="466">
                  <c:v>0.608217597</c:v>
                </c:pt>
                <c:pt idx="467">
                  <c:v>0.608333349</c:v>
                </c:pt>
                <c:pt idx="468">
                  <c:v>0.608449101</c:v>
                </c:pt>
                <c:pt idx="469">
                  <c:v>0.608564794</c:v>
                </c:pt>
                <c:pt idx="470">
                  <c:v>0.608680546</c:v>
                </c:pt>
                <c:pt idx="471">
                  <c:v>0.608796299</c:v>
                </c:pt>
                <c:pt idx="472">
                  <c:v>0.608912051</c:v>
                </c:pt>
                <c:pt idx="473">
                  <c:v>0.609027803</c:v>
                </c:pt>
                <c:pt idx="474">
                  <c:v>0.609143496</c:v>
                </c:pt>
                <c:pt idx="475">
                  <c:v>0.609259248</c:v>
                </c:pt>
                <c:pt idx="476">
                  <c:v>0.609375</c:v>
                </c:pt>
                <c:pt idx="477">
                  <c:v>0.609490752</c:v>
                </c:pt>
                <c:pt idx="478">
                  <c:v>0.609606504</c:v>
                </c:pt>
                <c:pt idx="479">
                  <c:v>0.609722197</c:v>
                </c:pt>
                <c:pt idx="480">
                  <c:v>0.609837949</c:v>
                </c:pt>
                <c:pt idx="481">
                  <c:v>0.609953701</c:v>
                </c:pt>
                <c:pt idx="482">
                  <c:v>0.610069454</c:v>
                </c:pt>
                <c:pt idx="483">
                  <c:v>0.610185206</c:v>
                </c:pt>
                <c:pt idx="484">
                  <c:v>0.610300899</c:v>
                </c:pt>
                <c:pt idx="485">
                  <c:v>0.610416651</c:v>
                </c:pt>
                <c:pt idx="486">
                  <c:v>0.610532403</c:v>
                </c:pt>
                <c:pt idx="487">
                  <c:v>0.610648155</c:v>
                </c:pt>
                <c:pt idx="488">
                  <c:v>0.610763907</c:v>
                </c:pt>
                <c:pt idx="489">
                  <c:v>0.6108796</c:v>
                </c:pt>
                <c:pt idx="490">
                  <c:v>0.610995352</c:v>
                </c:pt>
                <c:pt idx="491">
                  <c:v>0.611111104</c:v>
                </c:pt>
                <c:pt idx="492">
                  <c:v>0.611226857</c:v>
                </c:pt>
                <c:pt idx="493">
                  <c:v>0.611342609</c:v>
                </c:pt>
                <c:pt idx="494">
                  <c:v>0.611458361</c:v>
                </c:pt>
                <c:pt idx="495">
                  <c:v>0.611574054</c:v>
                </c:pt>
                <c:pt idx="496">
                  <c:v>0.611689806</c:v>
                </c:pt>
                <c:pt idx="497">
                  <c:v>0.611805558</c:v>
                </c:pt>
                <c:pt idx="498">
                  <c:v>0.61192131</c:v>
                </c:pt>
                <c:pt idx="499">
                  <c:v>0.612037063</c:v>
                </c:pt>
                <c:pt idx="500">
                  <c:v>0.612152755</c:v>
                </c:pt>
                <c:pt idx="501">
                  <c:v>0.612268507</c:v>
                </c:pt>
                <c:pt idx="502">
                  <c:v>0.61238426</c:v>
                </c:pt>
                <c:pt idx="503">
                  <c:v>0.612500012</c:v>
                </c:pt>
                <c:pt idx="504">
                  <c:v>0.612615764</c:v>
                </c:pt>
                <c:pt idx="505">
                  <c:v>0.612731457</c:v>
                </c:pt>
                <c:pt idx="506">
                  <c:v>0.612847209</c:v>
                </c:pt>
                <c:pt idx="507">
                  <c:v>0.612962961</c:v>
                </c:pt>
                <c:pt idx="508">
                  <c:v>0.613078713</c:v>
                </c:pt>
                <c:pt idx="509">
                  <c:v>0.613194466</c:v>
                </c:pt>
                <c:pt idx="510">
                  <c:v>0.613310158</c:v>
                </c:pt>
                <c:pt idx="511">
                  <c:v>0.61342591</c:v>
                </c:pt>
                <c:pt idx="512">
                  <c:v>0.613541663</c:v>
                </c:pt>
                <c:pt idx="513">
                  <c:v>0.613657415</c:v>
                </c:pt>
                <c:pt idx="514">
                  <c:v>0.613773167</c:v>
                </c:pt>
                <c:pt idx="515">
                  <c:v>0.61388886</c:v>
                </c:pt>
                <c:pt idx="516">
                  <c:v>0.614004612</c:v>
                </c:pt>
                <c:pt idx="517">
                  <c:v>0.614120364</c:v>
                </c:pt>
                <c:pt idx="518">
                  <c:v>0.614236116</c:v>
                </c:pt>
                <c:pt idx="519">
                  <c:v>0.614351869</c:v>
                </c:pt>
                <c:pt idx="520">
                  <c:v>0.614467621</c:v>
                </c:pt>
                <c:pt idx="521">
                  <c:v>0.614583313</c:v>
                </c:pt>
                <c:pt idx="522">
                  <c:v>0.614699066</c:v>
                </c:pt>
                <c:pt idx="523">
                  <c:v>0.614814818</c:v>
                </c:pt>
                <c:pt idx="524">
                  <c:v>0.61493057</c:v>
                </c:pt>
                <c:pt idx="525">
                  <c:v>0.615046322</c:v>
                </c:pt>
                <c:pt idx="526">
                  <c:v>0.615162015</c:v>
                </c:pt>
                <c:pt idx="527">
                  <c:v>0.615277767</c:v>
                </c:pt>
                <c:pt idx="528">
                  <c:v>0.615393519</c:v>
                </c:pt>
                <c:pt idx="529">
                  <c:v>0.615509272</c:v>
                </c:pt>
                <c:pt idx="530">
                  <c:v>0.615625024</c:v>
                </c:pt>
                <c:pt idx="531">
                  <c:v>0.615740716</c:v>
                </c:pt>
                <c:pt idx="532">
                  <c:v>0.615856469</c:v>
                </c:pt>
                <c:pt idx="533">
                  <c:v>0.615972221</c:v>
                </c:pt>
                <c:pt idx="534">
                  <c:v>0.616087973</c:v>
                </c:pt>
                <c:pt idx="535">
                  <c:v>0.616203725</c:v>
                </c:pt>
                <c:pt idx="536">
                  <c:v>0.616319418</c:v>
                </c:pt>
                <c:pt idx="537">
                  <c:v>0.61643517</c:v>
                </c:pt>
                <c:pt idx="538">
                  <c:v>0.616550922</c:v>
                </c:pt>
                <c:pt idx="539">
                  <c:v>0.616666675</c:v>
                </c:pt>
                <c:pt idx="540">
                  <c:v>0.616782427</c:v>
                </c:pt>
                <c:pt idx="541">
                  <c:v>0.616898119</c:v>
                </c:pt>
                <c:pt idx="542">
                  <c:v>0.617013872</c:v>
                </c:pt>
                <c:pt idx="543">
                  <c:v>0.617129624</c:v>
                </c:pt>
                <c:pt idx="544">
                  <c:v>0.617245376</c:v>
                </c:pt>
                <c:pt idx="545">
                  <c:v>0.617361128</c:v>
                </c:pt>
                <c:pt idx="546">
                  <c:v>0.617476881</c:v>
                </c:pt>
                <c:pt idx="547">
                  <c:v>0.617592573</c:v>
                </c:pt>
                <c:pt idx="548">
                  <c:v>0.617708325</c:v>
                </c:pt>
                <c:pt idx="549">
                  <c:v>0.617824078</c:v>
                </c:pt>
                <c:pt idx="550">
                  <c:v>0.61793983</c:v>
                </c:pt>
                <c:pt idx="551">
                  <c:v>0.618055582</c:v>
                </c:pt>
                <c:pt idx="552">
                  <c:v>0.618171275</c:v>
                </c:pt>
                <c:pt idx="553">
                  <c:v>0.618287027</c:v>
                </c:pt>
                <c:pt idx="554">
                  <c:v>0.618402779</c:v>
                </c:pt>
                <c:pt idx="555">
                  <c:v>0.618518531</c:v>
                </c:pt>
                <c:pt idx="556">
                  <c:v>0.618634284</c:v>
                </c:pt>
                <c:pt idx="557">
                  <c:v>0.618749976</c:v>
                </c:pt>
                <c:pt idx="558">
                  <c:v>0.618865728</c:v>
                </c:pt>
                <c:pt idx="559">
                  <c:v>0.618981481</c:v>
                </c:pt>
                <c:pt idx="560">
                  <c:v>0.619097233</c:v>
                </c:pt>
                <c:pt idx="561">
                  <c:v>0.619212985</c:v>
                </c:pt>
                <c:pt idx="562">
                  <c:v>0.619328678</c:v>
                </c:pt>
                <c:pt idx="563">
                  <c:v>0.61944443</c:v>
                </c:pt>
                <c:pt idx="564">
                  <c:v>0.619560182</c:v>
                </c:pt>
                <c:pt idx="565">
                  <c:v>0.619675934</c:v>
                </c:pt>
                <c:pt idx="566">
                  <c:v>0.619791687</c:v>
                </c:pt>
                <c:pt idx="567">
                  <c:v>0.619907379</c:v>
                </c:pt>
                <c:pt idx="568">
                  <c:v>0.620023131</c:v>
                </c:pt>
                <c:pt idx="569">
                  <c:v>0.620138884</c:v>
                </c:pt>
                <c:pt idx="570">
                  <c:v>0.620254636</c:v>
                </c:pt>
                <c:pt idx="571">
                  <c:v>0.620370388</c:v>
                </c:pt>
                <c:pt idx="572">
                  <c:v>0.62048614</c:v>
                </c:pt>
                <c:pt idx="573">
                  <c:v>0.620601833</c:v>
                </c:pt>
                <c:pt idx="574">
                  <c:v>0.620717585</c:v>
                </c:pt>
                <c:pt idx="575">
                  <c:v>0.620833337</c:v>
                </c:pt>
                <c:pt idx="576">
                  <c:v>0.62094909</c:v>
                </c:pt>
                <c:pt idx="577">
                  <c:v>0.621064842</c:v>
                </c:pt>
                <c:pt idx="578">
                  <c:v>0.621180534</c:v>
                </c:pt>
                <c:pt idx="579">
                  <c:v>0.621296287</c:v>
                </c:pt>
                <c:pt idx="580">
                  <c:v>0.621412039</c:v>
                </c:pt>
                <c:pt idx="581">
                  <c:v>0.621527791</c:v>
                </c:pt>
                <c:pt idx="582">
                  <c:v>0.621643543</c:v>
                </c:pt>
                <c:pt idx="583">
                  <c:v>0.621759236</c:v>
                </c:pt>
                <c:pt idx="584">
                  <c:v>0.621874988</c:v>
                </c:pt>
                <c:pt idx="585">
                  <c:v>0.62199074</c:v>
                </c:pt>
                <c:pt idx="586">
                  <c:v>0.622106493</c:v>
                </c:pt>
                <c:pt idx="587">
                  <c:v>0.622222245</c:v>
                </c:pt>
                <c:pt idx="588">
                  <c:v>0.622337937</c:v>
                </c:pt>
                <c:pt idx="589">
                  <c:v>0.62245369</c:v>
                </c:pt>
                <c:pt idx="590">
                  <c:v>0.622569442</c:v>
                </c:pt>
                <c:pt idx="591">
                  <c:v>0.622685194</c:v>
                </c:pt>
                <c:pt idx="592">
                  <c:v>0.622800946</c:v>
                </c:pt>
                <c:pt idx="593">
                  <c:v>0.622916639</c:v>
                </c:pt>
                <c:pt idx="594">
                  <c:v>0.623032391</c:v>
                </c:pt>
                <c:pt idx="595">
                  <c:v>0.623148143</c:v>
                </c:pt>
                <c:pt idx="596">
                  <c:v>0.623263896</c:v>
                </c:pt>
                <c:pt idx="597">
                  <c:v>0.623379648</c:v>
                </c:pt>
                <c:pt idx="598">
                  <c:v>0.6234954</c:v>
                </c:pt>
                <c:pt idx="599">
                  <c:v>0.623611093</c:v>
                </c:pt>
                <c:pt idx="600">
                  <c:v>0.623726845</c:v>
                </c:pt>
                <c:pt idx="601">
                  <c:v>0.623842597</c:v>
                </c:pt>
                <c:pt idx="602">
                  <c:v>0.623958349</c:v>
                </c:pt>
                <c:pt idx="603">
                  <c:v>0.624074101</c:v>
                </c:pt>
                <c:pt idx="604">
                  <c:v>0.624189794</c:v>
                </c:pt>
                <c:pt idx="605">
                  <c:v>0.624305546</c:v>
                </c:pt>
                <c:pt idx="606">
                  <c:v>0.624421299</c:v>
                </c:pt>
                <c:pt idx="607">
                  <c:v>0.624537051</c:v>
                </c:pt>
                <c:pt idx="608">
                  <c:v>0.624652803</c:v>
                </c:pt>
                <c:pt idx="609">
                  <c:v>0.624768496</c:v>
                </c:pt>
                <c:pt idx="610">
                  <c:v>0.624884248</c:v>
                </c:pt>
                <c:pt idx="611">
                  <c:v>0.625</c:v>
                </c:pt>
                <c:pt idx="612">
                  <c:v>0.625115752</c:v>
                </c:pt>
                <c:pt idx="613">
                  <c:v>0.625231504</c:v>
                </c:pt>
                <c:pt idx="614">
                  <c:v>0.625347197</c:v>
                </c:pt>
                <c:pt idx="615">
                  <c:v>0.625462949</c:v>
                </c:pt>
                <c:pt idx="616">
                  <c:v>0.625578701</c:v>
                </c:pt>
                <c:pt idx="617">
                  <c:v>0.625694454</c:v>
                </c:pt>
                <c:pt idx="618">
                  <c:v>0.625810206</c:v>
                </c:pt>
                <c:pt idx="619">
                  <c:v>0.625925899</c:v>
                </c:pt>
                <c:pt idx="620">
                  <c:v>0.626041651</c:v>
                </c:pt>
                <c:pt idx="621">
                  <c:v>0.626157403</c:v>
                </c:pt>
                <c:pt idx="622">
                  <c:v>0.626273155</c:v>
                </c:pt>
                <c:pt idx="623">
                  <c:v>0.626388907</c:v>
                </c:pt>
                <c:pt idx="624">
                  <c:v>0.6265046</c:v>
                </c:pt>
                <c:pt idx="625">
                  <c:v>0.626620352</c:v>
                </c:pt>
                <c:pt idx="626">
                  <c:v>0.626736104</c:v>
                </c:pt>
                <c:pt idx="627">
                  <c:v>0.626851857</c:v>
                </c:pt>
                <c:pt idx="628">
                  <c:v>0.626967609</c:v>
                </c:pt>
                <c:pt idx="629">
                  <c:v>0.627083361</c:v>
                </c:pt>
                <c:pt idx="630">
                  <c:v>0.627199054</c:v>
                </c:pt>
                <c:pt idx="631">
                  <c:v>0.627314806</c:v>
                </c:pt>
                <c:pt idx="632">
                  <c:v>0.627430558</c:v>
                </c:pt>
                <c:pt idx="633">
                  <c:v>0.62754631</c:v>
                </c:pt>
                <c:pt idx="634">
                  <c:v>0.627662063</c:v>
                </c:pt>
                <c:pt idx="635">
                  <c:v>0.627777755</c:v>
                </c:pt>
                <c:pt idx="636">
                  <c:v>0.627893507</c:v>
                </c:pt>
                <c:pt idx="637">
                  <c:v>0.62800926</c:v>
                </c:pt>
                <c:pt idx="638">
                  <c:v>0.628125012</c:v>
                </c:pt>
                <c:pt idx="639">
                  <c:v>0.628240764</c:v>
                </c:pt>
                <c:pt idx="640">
                  <c:v>0.628356457</c:v>
                </c:pt>
                <c:pt idx="641">
                  <c:v>0.628472209</c:v>
                </c:pt>
                <c:pt idx="642">
                  <c:v>0.628587961</c:v>
                </c:pt>
                <c:pt idx="643">
                  <c:v>0.628703713</c:v>
                </c:pt>
                <c:pt idx="644">
                  <c:v>0.628819466</c:v>
                </c:pt>
                <c:pt idx="645">
                  <c:v>0.628935158</c:v>
                </c:pt>
                <c:pt idx="646">
                  <c:v>0.62905091</c:v>
                </c:pt>
                <c:pt idx="647">
                  <c:v>0.629166663</c:v>
                </c:pt>
                <c:pt idx="648">
                  <c:v>0.629282415</c:v>
                </c:pt>
                <c:pt idx="649">
                  <c:v>0.629398167</c:v>
                </c:pt>
                <c:pt idx="650">
                  <c:v>0.62951386</c:v>
                </c:pt>
                <c:pt idx="651">
                  <c:v>0.629629612</c:v>
                </c:pt>
                <c:pt idx="652">
                  <c:v>0.629745364</c:v>
                </c:pt>
                <c:pt idx="653">
                  <c:v>0.629861116</c:v>
                </c:pt>
                <c:pt idx="654">
                  <c:v>0.629976869</c:v>
                </c:pt>
                <c:pt idx="655">
                  <c:v>0.630092621</c:v>
                </c:pt>
                <c:pt idx="656">
                  <c:v>0.630208313</c:v>
                </c:pt>
                <c:pt idx="657">
                  <c:v>0.630324066</c:v>
                </c:pt>
                <c:pt idx="658">
                  <c:v>0.630439818</c:v>
                </c:pt>
                <c:pt idx="659">
                  <c:v>0.63055557</c:v>
                </c:pt>
                <c:pt idx="660">
                  <c:v>0.630671322</c:v>
                </c:pt>
                <c:pt idx="661">
                  <c:v>0.630787015</c:v>
                </c:pt>
                <c:pt idx="662">
                  <c:v>0.630902767</c:v>
                </c:pt>
                <c:pt idx="663">
                  <c:v>0.631018519</c:v>
                </c:pt>
                <c:pt idx="664">
                  <c:v>0.631134272</c:v>
                </c:pt>
                <c:pt idx="665">
                  <c:v>0.631250024</c:v>
                </c:pt>
                <c:pt idx="666">
                  <c:v>0.631365716</c:v>
                </c:pt>
                <c:pt idx="667">
                  <c:v>0.631481469</c:v>
                </c:pt>
                <c:pt idx="668">
                  <c:v>0.631597221</c:v>
                </c:pt>
                <c:pt idx="669">
                  <c:v>0.631712973</c:v>
                </c:pt>
                <c:pt idx="670">
                  <c:v>0.631828725</c:v>
                </c:pt>
                <c:pt idx="671">
                  <c:v>0.631944418</c:v>
                </c:pt>
                <c:pt idx="672">
                  <c:v>0.63206017</c:v>
                </c:pt>
                <c:pt idx="673">
                  <c:v>0.632175922</c:v>
                </c:pt>
                <c:pt idx="674">
                  <c:v>0.632291675</c:v>
                </c:pt>
                <c:pt idx="675">
                  <c:v>0.632407427</c:v>
                </c:pt>
                <c:pt idx="676">
                  <c:v>0.632523119</c:v>
                </c:pt>
                <c:pt idx="677">
                  <c:v>0.632638872</c:v>
                </c:pt>
                <c:pt idx="678">
                  <c:v>0.632754624</c:v>
                </c:pt>
                <c:pt idx="679">
                  <c:v>0.632870376</c:v>
                </c:pt>
                <c:pt idx="680">
                  <c:v>0.632986128</c:v>
                </c:pt>
                <c:pt idx="681">
                  <c:v>0.633101881</c:v>
                </c:pt>
                <c:pt idx="682">
                  <c:v>0.633217573</c:v>
                </c:pt>
                <c:pt idx="683">
                  <c:v>0.633333325</c:v>
                </c:pt>
                <c:pt idx="684">
                  <c:v>0.633449078</c:v>
                </c:pt>
                <c:pt idx="685">
                  <c:v>0.63356483</c:v>
                </c:pt>
                <c:pt idx="686">
                  <c:v>0.633680582</c:v>
                </c:pt>
                <c:pt idx="687">
                  <c:v>0.633796275</c:v>
                </c:pt>
                <c:pt idx="688">
                  <c:v>0.633912027</c:v>
                </c:pt>
                <c:pt idx="689">
                  <c:v>0.634027779</c:v>
                </c:pt>
                <c:pt idx="690">
                  <c:v>0.634143531</c:v>
                </c:pt>
                <c:pt idx="691">
                  <c:v>0.634259284</c:v>
                </c:pt>
                <c:pt idx="692">
                  <c:v>0.634374976</c:v>
                </c:pt>
                <c:pt idx="693">
                  <c:v>0.634490728</c:v>
                </c:pt>
                <c:pt idx="694">
                  <c:v>0.634606481</c:v>
                </c:pt>
                <c:pt idx="695">
                  <c:v>0.634722233</c:v>
                </c:pt>
                <c:pt idx="696">
                  <c:v>0.634837985</c:v>
                </c:pt>
                <c:pt idx="697">
                  <c:v>0.634953678</c:v>
                </c:pt>
                <c:pt idx="698">
                  <c:v>0.63506943</c:v>
                </c:pt>
                <c:pt idx="699">
                  <c:v>0.635185182</c:v>
                </c:pt>
                <c:pt idx="700">
                  <c:v>0.635300934</c:v>
                </c:pt>
                <c:pt idx="701">
                  <c:v>0.635416687</c:v>
                </c:pt>
                <c:pt idx="702">
                  <c:v>0.635532379</c:v>
                </c:pt>
                <c:pt idx="703">
                  <c:v>0.635648131</c:v>
                </c:pt>
                <c:pt idx="704">
                  <c:v>0.635763884</c:v>
                </c:pt>
                <c:pt idx="705">
                  <c:v>0.635879636</c:v>
                </c:pt>
                <c:pt idx="706">
                  <c:v>0.635995388</c:v>
                </c:pt>
                <c:pt idx="707">
                  <c:v>0.63611114</c:v>
                </c:pt>
                <c:pt idx="708">
                  <c:v>0.636226833</c:v>
                </c:pt>
                <c:pt idx="709">
                  <c:v>0.636342585</c:v>
                </c:pt>
                <c:pt idx="710">
                  <c:v>0.636458337</c:v>
                </c:pt>
                <c:pt idx="711">
                  <c:v>0.63657409</c:v>
                </c:pt>
                <c:pt idx="712">
                  <c:v>0.636689842</c:v>
                </c:pt>
                <c:pt idx="713">
                  <c:v>0.636805534</c:v>
                </c:pt>
                <c:pt idx="714">
                  <c:v>0.636921287</c:v>
                </c:pt>
                <c:pt idx="715">
                  <c:v>0.637037039</c:v>
                </c:pt>
                <c:pt idx="716">
                  <c:v>0.637152791</c:v>
                </c:pt>
                <c:pt idx="717">
                  <c:v>0.637268543</c:v>
                </c:pt>
                <c:pt idx="718">
                  <c:v>0.637384236</c:v>
                </c:pt>
                <c:pt idx="719">
                  <c:v>0.637499988</c:v>
                </c:pt>
                <c:pt idx="720">
                  <c:v>0.63761574</c:v>
                </c:pt>
                <c:pt idx="721">
                  <c:v>0.637731493</c:v>
                </c:pt>
                <c:pt idx="722">
                  <c:v>0.637847245</c:v>
                </c:pt>
                <c:pt idx="723">
                  <c:v>0.637962937</c:v>
                </c:pt>
                <c:pt idx="724">
                  <c:v>0.63807869</c:v>
                </c:pt>
                <c:pt idx="725">
                  <c:v>0.638194442</c:v>
                </c:pt>
                <c:pt idx="726">
                  <c:v>0.638310194</c:v>
                </c:pt>
                <c:pt idx="727">
                  <c:v>0.638425946</c:v>
                </c:pt>
                <c:pt idx="728">
                  <c:v>0.638541639</c:v>
                </c:pt>
                <c:pt idx="729">
                  <c:v>0.638657391</c:v>
                </c:pt>
                <c:pt idx="730">
                  <c:v>0.638773143</c:v>
                </c:pt>
                <c:pt idx="731">
                  <c:v>0.638888896</c:v>
                </c:pt>
                <c:pt idx="732">
                  <c:v>0.639004648</c:v>
                </c:pt>
                <c:pt idx="733">
                  <c:v>0.6391204</c:v>
                </c:pt>
                <c:pt idx="734">
                  <c:v>0.639236093</c:v>
                </c:pt>
                <c:pt idx="735">
                  <c:v>0.639351845</c:v>
                </c:pt>
                <c:pt idx="736">
                  <c:v>0.639467597</c:v>
                </c:pt>
                <c:pt idx="737">
                  <c:v>0.639583349</c:v>
                </c:pt>
                <c:pt idx="738">
                  <c:v>0.639699101</c:v>
                </c:pt>
                <c:pt idx="739">
                  <c:v>0.639814794</c:v>
                </c:pt>
                <c:pt idx="740">
                  <c:v>0.639930546</c:v>
                </c:pt>
                <c:pt idx="741">
                  <c:v>0.640046299</c:v>
                </c:pt>
                <c:pt idx="742">
                  <c:v>0.640162051</c:v>
                </c:pt>
                <c:pt idx="743">
                  <c:v>0.640277803</c:v>
                </c:pt>
                <c:pt idx="744">
                  <c:v>0.640393496</c:v>
                </c:pt>
                <c:pt idx="745">
                  <c:v>0.640509248</c:v>
                </c:pt>
                <c:pt idx="746">
                  <c:v>0.640625</c:v>
                </c:pt>
                <c:pt idx="747">
                  <c:v>0.640740752</c:v>
                </c:pt>
                <c:pt idx="748">
                  <c:v>0.640856504</c:v>
                </c:pt>
                <c:pt idx="749">
                  <c:v>0.640972197</c:v>
                </c:pt>
                <c:pt idx="750">
                  <c:v>0.641087949</c:v>
                </c:pt>
                <c:pt idx="751">
                  <c:v>0.641203701</c:v>
                </c:pt>
                <c:pt idx="752">
                  <c:v>0.641319454</c:v>
                </c:pt>
                <c:pt idx="753">
                  <c:v>0.641435206</c:v>
                </c:pt>
                <c:pt idx="754">
                  <c:v>0.641550899</c:v>
                </c:pt>
                <c:pt idx="755">
                  <c:v>0.641666651</c:v>
                </c:pt>
                <c:pt idx="756">
                  <c:v>0.641782403</c:v>
                </c:pt>
                <c:pt idx="757">
                  <c:v>0.641898155</c:v>
                </c:pt>
                <c:pt idx="758">
                  <c:v>0.642013907</c:v>
                </c:pt>
                <c:pt idx="759">
                  <c:v>0.6421296</c:v>
                </c:pt>
                <c:pt idx="760">
                  <c:v>0.642245352</c:v>
                </c:pt>
                <c:pt idx="761">
                  <c:v>0.642361104</c:v>
                </c:pt>
                <c:pt idx="762">
                  <c:v>0.642476857</c:v>
                </c:pt>
                <c:pt idx="763">
                  <c:v>0.642592609</c:v>
                </c:pt>
                <c:pt idx="764">
                  <c:v>0.642708361</c:v>
                </c:pt>
                <c:pt idx="765">
                  <c:v>0.642824054</c:v>
                </c:pt>
                <c:pt idx="766">
                  <c:v>0.642939806</c:v>
                </c:pt>
                <c:pt idx="767">
                  <c:v>0.643055558</c:v>
                </c:pt>
                <c:pt idx="768">
                  <c:v>0.64317131</c:v>
                </c:pt>
                <c:pt idx="769">
                  <c:v>0.643287063</c:v>
                </c:pt>
                <c:pt idx="770">
                  <c:v>0.643402755</c:v>
                </c:pt>
                <c:pt idx="771">
                  <c:v>0.643518507</c:v>
                </c:pt>
                <c:pt idx="772">
                  <c:v>0.64363426</c:v>
                </c:pt>
                <c:pt idx="773">
                  <c:v>0.643750012</c:v>
                </c:pt>
                <c:pt idx="774">
                  <c:v>0.643865764</c:v>
                </c:pt>
                <c:pt idx="775">
                  <c:v>0.643981457</c:v>
                </c:pt>
                <c:pt idx="776">
                  <c:v>0.644097209</c:v>
                </c:pt>
                <c:pt idx="777">
                  <c:v>0.644212961</c:v>
                </c:pt>
                <c:pt idx="778">
                  <c:v>0.644328713</c:v>
                </c:pt>
                <c:pt idx="779">
                  <c:v>0.644444466</c:v>
                </c:pt>
                <c:pt idx="780">
                  <c:v>0.644560158</c:v>
                </c:pt>
                <c:pt idx="781">
                  <c:v>0.64467591</c:v>
                </c:pt>
                <c:pt idx="782">
                  <c:v>0.644791663</c:v>
                </c:pt>
                <c:pt idx="783">
                  <c:v>0.644907415</c:v>
                </c:pt>
                <c:pt idx="784">
                  <c:v>0.645023167</c:v>
                </c:pt>
                <c:pt idx="785">
                  <c:v>0.64513886</c:v>
                </c:pt>
                <c:pt idx="786">
                  <c:v>0.645254612</c:v>
                </c:pt>
                <c:pt idx="787">
                  <c:v>0.645370364</c:v>
                </c:pt>
                <c:pt idx="788">
                  <c:v>0.645486116</c:v>
                </c:pt>
                <c:pt idx="789">
                  <c:v>0.645601869</c:v>
                </c:pt>
                <c:pt idx="790">
                  <c:v>0.645717621</c:v>
                </c:pt>
                <c:pt idx="791">
                  <c:v>0.645833313</c:v>
                </c:pt>
                <c:pt idx="792">
                  <c:v>0.645949066</c:v>
                </c:pt>
                <c:pt idx="793">
                  <c:v>0.646064818</c:v>
                </c:pt>
                <c:pt idx="794">
                  <c:v>0.64618057</c:v>
                </c:pt>
                <c:pt idx="795">
                  <c:v>0.646296322</c:v>
                </c:pt>
                <c:pt idx="796">
                  <c:v>0.646412015</c:v>
                </c:pt>
                <c:pt idx="797">
                  <c:v>0.646527767</c:v>
                </c:pt>
                <c:pt idx="798">
                  <c:v>0.646643519</c:v>
                </c:pt>
                <c:pt idx="799">
                  <c:v>0.646759272</c:v>
                </c:pt>
                <c:pt idx="800">
                  <c:v>0.646875024</c:v>
                </c:pt>
              </c:strCache>
            </c:strRef>
          </c:xVal>
          <c:yVal>
            <c:numRef>
              <c:f>Data!$Z$9:$Z$809</c:f>
              <c:numCache>
                <c:ptCount val="801"/>
                <c:pt idx="70">
                  <c:v>3.926</c:v>
                </c:pt>
                <c:pt idx="71">
                  <c:v>3.908</c:v>
                </c:pt>
                <c:pt idx="72">
                  <c:v>3.996</c:v>
                </c:pt>
                <c:pt idx="73">
                  <c:v>4.007</c:v>
                </c:pt>
                <c:pt idx="74">
                  <c:v>3.918</c:v>
                </c:pt>
                <c:pt idx="75">
                  <c:v>3.976</c:v>
                </c:pt>
                <c:pt idx="76">
                  <c:v>3.927</c:v>
                </c:pt>
                <c:pt idx="77">
                  <c:v>4.036</c:v>
                </c:pt>
                <c:pt idx="78">
                  <c:v>3.926</c:v>
                </c:pt>
                <c:pt idx="79">
                  <c:v>3.956</c:v>
                </c:pt>
                <c:pt idx="80">
                  <c:v>4.056</c:v>
                </c:pt>
                <c:pt idx="81">
                  <c:v>3.897</c:v>
                </c:pt>
                <c:pt idx="82">
                  <c:v>3.936</c:v>
                </c:pt>
                <c:pt idx="83">
                  <c:v>3.917</c:v>
                </c:pt>
                <c:pt idx="84">
                  <c:v>3.945</c:v>
                </c:pt>
                <c:pt idx="85">
                  <c:v>3.965</c:v>
                </c:pt>
                <c:pt idx="86">
                  <c:v>3.955</c:v>
                </c:pt>
                <c:pt idx="87">
                  <c:v>3.976</c:v>
                </c:pt>
                <c:pt idx="88">
                  <c:v>4.055</c:v>
                </c:pt>
                <c:pt idx="89">
                  <c:v>3.908</c:v>
                </c:pt>
                <c:pt idx="90">
                  <c:v>3.946</c:v>
                </c:pt>
                <c:pt idx="91">
                  <c:v>4.006</c:v>
                </c:pt>
                <c:pt idx="92">
                  <c:v>3.907</c:v>
                </c:pt>
                <c:pt idx="93">
                  <c:v>3.956</c:v>
                </c:pt>
                <c:pt idx="94">
                  <c:v>3.936</c:v>
                </c:pt>
                <c:pt idx="95">
                  <c:v>3.965</c:v>
                </c:pt>
                <c:pt idx="96">
                  <c:v>3.946</c:v>
                </c:pt>
                <c:pt idx="97">
                  <c:v>4.007</c:v>
                </c:pt>
                <c:pt idx="98">
                  <c:v>4.007</c:v>
                </c:pt>
                <c:pt idx="99">
                  <c:v>3.897</c:v>
                </c:pt>
                <c:pt idx="100">
                  <c:v>3.899</c:v>
                </c:pt>
                <c:pt idx="101">
                  <c:v>4.006</c:v>
                </c:pt>
                <c:pt idx="102">
                  <c:v>3.956</c:v>
                </c:pt>
                <c:pt idx="103">
                  <c:v>4.026</c:v>
                </c:pt>
                <c:pt idx="104">
                  <c:v>3.889</c:v>
                </c:pt>
                <c:pt idx="105">
                  <c:v>4.026</c:v>
                </c:pt>
                <c:pt idx="106">
                  <c:v>4.096</c:v>
                </c:pt>
                <c:pt idx="107">
                  <c:v>4.136</c:v>
                </c:pt>
                <c:pt idx="108">
                  <c:v>4.234</c:v>
                </c:pt>
                <c:pt idx="109">
                  <c:v>4.344</c:v>
                </c:pt>
                <c:pt idx="110">
                  <c:v>4.243</c:v>
                </c:pt>
                <c:pt idx="111">
                  <c:v>4.382</c:v>
                </c:pt>
                <c:pt idx="112">
                  <c:v>4.404</c:v>
                </c:pt>
                <c:pt idx="113">
                  <c:v>4.444</c:v>
                </c:pt>
                <c:pt idx="114">
                  <c:v>4.591</c:v>
                </c:pt>
                <c:pt idx="115">
                  <c:v>4.62</c:v>
                </c:pt>
                <c:pt idx="116">
                  <c:v>4.7</c:v>
                </c:pt>
                <c:pt idx="117">
                  <c:v>4.731</c:v>
                </c:pt>
                <c:pt idx="118">
                  <c:v>4.841</c:v>
                </c:pt>
                <c:pt idx="119">
                  <c:v>4.951</c:v>
                </c:pt>
                <c:pt idx="120">
                  <c:v>5.033</c:v>
                </c:pt>
                <c:pt idx="121">
                  <c:v>5.153</c:v>
                </c:pt>
                <c:pt idx="122">
                  <c:v>5.219</c:v>
                </c:pt>
                <c:pt idx="123">
                  <c:v>5.556</c:v>
                </c:pt>
                <c:pt idx="124">
                  <c:v>5.814</c:v>
                </c:pt>
                <c:pt idx="125">
                  <c:v>5.943</c:v>
                </c:pt>
                <c:pt idx="126">
                  <c:v>6.092</c:v>
                </c:pt>
                <c:pt idx="127">
                  <c:v>5.931</c:v>
                </c:pt>
                <c:pt idx="128">
                  <c:v>5.921</c:v>
                </c:pt>
                <c:pt idx="129">
                  <c:v>5.716</c:v>
                </c:pt>
                <c:pt idx="130">
                  <c:v>5.546</c:v>
                </c:pt>
                <c:pt idx="131">
                  <c:v>5.259</c:v>
                </c:pt>
                <c:pt idx="132">
                  <c:v>5.113</c:v>
                </c:pt>
                <c:pt idx="133">
                  <c:v>4.94</c:v>
                </c:pt>
                <c:pt idx="134">
                  <c:v>4.769</c:v>
                </c:pt>
                <c:pt idx="135">
                  <c:v>4.791</c:v>
                </c:pt>
                <c:pt idx="136">
                  <c:v>4.761</c:v>
                </c:pt>
                <c:pt idx="137">
                  <c:v>4.632</c:v>
                </c:pt>
                <c:pt idx="138">
                  <c:v>4.571</c:v>
                </c:pt>
                <c:pt idx="139">
                  <c:v>4.551</c:v>
                </c:pt>
                <c:pt idx="140">
                  <c:v>4.62</c:v>
                </c:pt>
                <c:pt idx="141">
                  <c:v>4.552</c:v>
                </c:pt>
                <c:pt idx="142">
                  <c:v>4.462</c:v>
                </c:pt>
                <c:pt idx="143">
                  <c:v>4.484</c:v>
                </c:pt>
                <c:pt idx="144">
                  <c:v>4.502</c:v>
                </c:pt>
                <c:pt idx="145">
                  <c:v>4.552</c:v>
                </c:pt>
                <c:pt idx="146">
                  <c:v>4.444</c:v>
                </c:pt>
                <c:pt idx="147">
                  <c:v>4.494</c:v>
                </c:pt>
                <c:pt idx="148">
                  <c:v>4.551</c:v>
                </c:pt>
                <c:pt idx="149">
                  <c:v>4.432</c:v>
                </c:pt>
                <c:pt idx="150">
                  <c:v>4.452</c:v>
                </c:pt>
                <c:pt idx="151">
                  <c:v>4.552</c:v>
                </c:pt>
                <c:pt idx="152">
                  <c:v>4.514</c:v>
                </c:pt>
                <c:pt idx="153">
                  <c:v>4.474</c:v>
                </c:pt>
                <c:pt idx="154">
                  <c:v>4.484</c:v>
                </c:pt>
                <c:pt idx="155">
                  <c:v>4.414</c:v>
                </c:pt>
                <c:pt idx="156">
                  <c:v>4.532</c:v>
                </c:pt>
                <c:pt idx="157">
                  <c:v>4.433</c:v>
                </c:pt>
                <c:pt idx="158">
                  <c:v>4.523</c:v>
                </c:pt>
                <c:pt idx="159">
                  <c:v>4.513</c:v>
                </c:pt>
                <c:pt idx="160">
                  <c:v>4.552</c:v>
                </c:pt>
                <c:pt idx="161">
                  <c:v>4.561</c:v>
                </c:pt>
                <c:pt idx="162">
                  <c:v>4.591</c:v>
                </c:pt>
                <c:pt idx="163">
                  <c:v>4.502</c:v>
                </c:pt>
                <c:pt idx="164">
                  <c:v>4.531</c:v>
                </c:pt>
                <c:pt idx="165">
                  <c:v>4.602</c:v>
                </c:pt>
                <c:pt idx="166">
                  <c:v>4.7</c:v>
                </c:pt>
                <c:pt idx="167">
                  <c:v>4.533</c:v>
                </c:pt>
                <c:pt idx="168">
                  <c:v>4.621</c:v>
                </c:pt>
                <c:pt idx="169">
                  <c:v>4.602</c:v>
                </c:pt>
                <c:pt idx="170">
                  <c:v>4.661</c:v>
                </c:pt>
                <c:pt idx="171">
                  <c:v>4.621</c:v>
                </c:pt>
                <c:pt idx="172">
                  <c:v>4.631</c:v>
                </c:pt>
                <c:pt idx="173">
                  <c:v>4.689</c:v>
                </c:pt>
                <c:pt idx="174">
                  <c:v>4.611</c:v>
                </c:pt>
                <c:pt idx="175">
                  <c:v>4.831</c:v>
                </c:pt>
                <c:pt idx="176">
                  <c:v>4.671</c:v>
                </c:pt>
                <c:pt idx="177">
                  <c:v>4.749</c:v>
                </c:pt>
                <c:pt idx="178">
                  <c:v>4.66</c:v>
                </c:pt>
                <c:pt idx="179">
                  <c:v>4.69</c:v>
                </c:pt>
                <c:pt idx="180">
                  <c:v>4.631</c:v>
                </c:pt>
                <c:pt idx="181">
                  <c:v>4.62</c:v>
                </c:pt>
                <c:pt idx="182">
                  <c:v>4.7</c:v>
                </c:pt>
                <c:pt idx="183">
                  <c:v>4.721</c:v>
                </c:pt>
                <c:pt idx="184">
                  <c:v>4.81</c:v>
                </c:pt>
                <c:pt idx="185">
                  <c:v>4.849</c:v>
                </c:pt>
                <c:pt idx="186">
                  <c:v>4.78</c:v>
                </c:pt>
                <c:pt idx="187">
                  <c:v>4.902</c:v>
                </c:pt>
                <c:pt idx="188">
                  <c:v>4.731</c:v>
                </c:pt>
                <c:pt idx="189">
                  <c:v>4.851</c:v>
                </c:pt>
                <c:pt idx="190">
                  <c:v>4.761</c:v>
                </c:pt>
                <c:pt idx="191">
                  <c:v>4.841</c:v>
                </c:pt>
                <c:pt idx="192">
                  <c:v>4.661</c:v>
                </c:pt>
                <c:pt idx="193">
                  <c:v>4.671</c:v>
                </c:pt>
                <c:pt idx="194">
                  <c:v>4.761</c:v>
                </c:pt>
                <c:pt idx="195">
                  <c:v>4.62</c:v>
                </c:pt>
                <c:pt idx="196">
                  <c:v>4.581</c:v>
                </c:pt>
                <c:pt idx="197">
                  <c:v>4.791</c:v>
                </c:pt>
                <c:pt idx="198">
                  <c:v>4.632</c:v>
                </c:pt>
                <c:pt idx="199">
                  <c:v>4.849</c:v>
                </c:pt>
                <c:pt idx="200">
                  <c:v>4.642</c:v>
                </c:pt>
                <c:pt idx="201">
                  <c:v>4.791</c:v>
                </c:pt>
                <c:pt idx="202">
                  <c:v>4.7</c:v>
                </c:pt>
                <c:pt idx="203">
                  <c:v>4.769</c:v>
                </c:pt>
                <c:pt idx="204">
                  <c:v>4.731</c:v>
                </c:pt>
                <c:pt idx="205">
                  <c:v>4.631</c:v>
                </c:pt>
                <c:pt idx="206">
                  <c:v>4.699</c:v>
                </c:pt>
                <c:pt idx="207">
                  <c:v>4.641</c:v>
                </c:pt>
                <c:pt idx="208">
                  <c:v>4.78</c:v>
                </c:pt>
                <c:pt idx="209">
                  <c:v>4.671</c:v>
                </c:pt>
                <c:pt idx="210">
                  <c:v>4.801</c:v>
                </c:pt>
                <c:pt idx="211">
                  <c:v>4.75</c:v>
                </c:pt>
                <c:pt idx="212">
                  <c:v>4.641</c:v>
                </c:pt>
                <c:pt idx="213">
                  <c:v>4.84</c:v>
                </c:pt>
                <c:pt idx="214">
                  <c:v>4.731</c:v>
                </c:pt>
                <c:pt idx="215">
                  <c:v>4.661</c:v>
                </c:pt>
                <c:pt idx="216">
                  <c:v>4.841</c:v>
                </c:pt>
                <c:pt idx="217">
                  <c:v>4.791</c:v>
                </c:pt>
                <c:pt idx="218">
                  <c:v>4.85</c:v>
                </c:pt>
                <c:pt idx="219">
                  <c:v>4.891</c:v>
                </c:pt>
                <c:pt idx="220">
                  <c:v>4.771</c:v>
                </c:pt>
                <c:pt idx="221">
                  <c:v>4.883</c:v>
                </c:pt>
                <c:pt idx="222">
                  <c:v>4.891</c:v>
                </c:pt>
                <c:pt idx="223">
                  <c:v>4.941</c:v>
                </c:pt>
                <c:pt idx="224">
                  <c:v>4.86</c:v>
                </c:pt>
                <c:pt idx="225">
                  <c:v>4.821</c:v>
                </c:pt>
                <c:pt idx="226">
                  <c:v>4.874</c:v>
                </c:pt>
                <c:pt idx="227">
                  <c:v>4.86</c:v>
                </c:pt>
                <c:pt idx="228">
                  <c:v>4.912</c:v>
                </c:pt>
                <c:pt idx="229">
                  <c:v>4.861</c:v>
                </c:pt>
                <c:pt idx="230">
                  <c:v>4.892</c:v>
                </c:pt>
                <c:pt idx="231">
                  <c:v>4.882</c:v>
                </c:pt>
                <c:pt idx="232">
                  <c:v>4.781</c:v>
                </c:pt>
                <c:pt idx="233">
                  <c:v>4.892</c:v>
                </c:pt>
                <c:pt idx="234">
                  <c:v>4.924</c:v>
                </c:pt>
                <c:pt idx="235">
                  <c:v>4.972</c:v>
                </c:pt>
                <c:pt idx="236">
                  <c:v>4.931</c:v>
                </c:pt>
                <c:pt idx="237">
                  <c:v>4.952</c:v>
                </c:pt>
                <c:pt idx="238">
                  <c:v>4.922</c:v>
                </c:pt>
                <c:pt idx="239">
                  <c:v>4.991</c:v>
                </c:pt>
                <c:pt idx="240">
                  <c:v>4.941</c:v>
                </c:pt>
                <c:pt idx="241">
                  <c:v>5.032</c:v>
                </c:pt>
                <c:pt idx="242">
                  <c:v>5.032</c:v>
                </c:pt>
                <c:pt idx="243">
                  <c:v>5.091</c:v>
                </c:pt>
                <c:pt idx="244">
                  <c:v>5.012</c:v>
                </c:pt>
                <c:pt idx="245">
                  <c:v>5.042</c:v>
                </c:pt>
                <c:pt idx="246">
                  <c:v>5.001</c:v>
                </c:pt>
                <c:pt idx="247">
                  <c:v>5.002</c:v>
                </c:pt>
                <c:pt idx="248">
                  <c:v>5.032</c:v>
                </c:pt>
                <c:pt idx="249">
                  <c:v>4.982</c:v>
                </c:pt>
                <c:pt idx="250">
                  <c:v>4.991</c:v>
                </c:pt>
                <c:pt idx="251">
                  <c:v>5.042</c:v>
                </c:pt>
                <c:pt idx="252">
                  <c:v>4.981</c:v>
                </c:pt>
                <c:pt idx="253">
                  <c:v>5.002</c:v>
                </c:pt>
                <c:pt idx="254">
                  <c:v>5.022</c:v>
                </c:pt>
                <c:pt idx="255">
                  <c:v>4.991</c:v>
                </c:pt>
                <c:pt idx="256">
                  <c:v>4.971</c:v>
                </c:pt>
                <c:pt idx="257">
                  <c:v>5.044</c:v>
                </c:pt>
                <c:pt idx="258">
                  <c:v>4.931</c:v>
                </c:pt>
                <c:pt idx="259">
                  <c:v>5.011</c:v>
                </c:pt>
                <c:pt idx="260">
                  <c:v>4.952</c:v>
                </c:pt>
                <c:pt idx="261">
                  <c:v>5.032</c:v>
                </c:pt>
                <c:pt idx="262">
                  <c:v>4.931</c:v>
                </c:pt>
                <c:pt idx="263">
                  <c:v>4.883</c:v>
                </c:pt>
                <c:pt idx="264">
                  <c:v>5.012</c:v>
                </c:pt>
                <c:pt idx="265">
                  <c:v>5.001</c:v>
                </c:pt>
                <c:pt idx="266">
                  <c:v>5.001</c:v>
                </c:pt>
                <c:pt idx="267">
                  <c:v>4.931</c:v>
                </c:pt>
                <c:pt idx="268">
                  <c:v>5.052</c:v>
                </c:pt>
                <c:pt idx="269">
                  <c:v>4.932</c:v>
                </c:pt>
                <c:pt idx="270">
                  <c:v>4.992</c:v>
                </c:pt>
                <c:pt idx="271">
                  <c:v>5.081</c:v>
                </c:pt>
                <c:pt idx="272">
                  <c:v>4.902</c:v>
                </c:pt>
                <c:pt idx="273">
                  <c:v>5.011</c:v>
                </c:pt>
                <c:pt idx="274">
                  <c:v>5.022</c:v>
                </c:pt>
                <c:pt idx="275">
                  <c:v>4.912</c:v>
                </c:pt>
                <c:pt idx="276">
                  <c:v>4.971</c:v>
                </c:pt>
                <c:pt idx="277">
                  <c:v>5.141</c:v>
                </c:pt>
                <c:pt idx="278">
                  <c:v>4.932</c:v>
                </c:pt>
                <c:pt idx="279">
                  <c:v>5.001</c:v>
                </c:pt>
                <c:pt idx="280">
                  <c:v>5.021</c:v>
                </c:pt>
                <c:pt idx="281">
                  <c:v>5.021</c:v>
                </c:pt>
                <c:pt idx="282">
                  <c:v>4.971</c:v>
                </c:pt>
                <c:pt idx="283">
                  <c:v>4.963</c:v>
                </c:pt>
                <c:pt idx="284">
                  <c:v>5.011</c:v>
                </c:pt>
                <c:pt idx="285">
                  <c:v>5.011</c:v>
                </c:pt>
                <c:pt idx="286">
                  <c:v>5.081</c:v>
                </c:pt>
                <c:pt idx="287">
                  <c:v>5.062</c:v>
                </c:pt>
                <c:pt idx="288">
                  <c:v>5.043</c:v>
                </c:pt>
                <c:pt idx="289">
                  <c:v>4.873</c:v>
                </c:pt>
                <c:pt idx="290">
                  <c:v>5.072</c:v>
                </c:pt>
                <c:pt idx="291">
                  <c:v>5.033</c:v>
                </c:pt>
                <c:pt idx="292">
                  <c:v>5.061</c:v>
                </c:pt>
                <c:pt idx="293">
                  <c:v>4.912</c:v>
                </c:pt>
                <c:pt idx="294">
                  <c:v>5.002</c:v>
                </c:pt>
                <c:pt idx="295">
                  <c:v>4.941</c:v>
                </c:pt>
                <c:pt idx="296">
                  <c:v>5.082</c:v>
                </c:pt>
                <c:pt idx="297">
                  <c:v>5.002</c:v>
                </c:pt>
                <c:pt idx="298">
                  <c:v>4.962</c:v>
                </c:pt>
                <c:pt idx="299">
                  <c:v>5.02</c:v>
                </c:pt>
                <c:pt idx="300">
                  <c:v>4.961</c:v>
                </c:pt>
                <c:pt idx="301">
                  <c:v>5.011</c:v>
                </c:pt>
                <c:pt idx="302">
                  <c:v>4.964</c:v>
                </c:pt>
                <c:pt idx="303">
                  <c:v>4.901</c:v>
                </c:pt>
                <c:pt idx="304">
                  <c:v>4.882</c:v>
                </c:pt>
                <c:pt idx="305">
                  <c:v>4.952</c:v>
                </c:pt>
                <c:pt idx="306">
                  <c:v>4.791</c:v>
                </c:pt>
                <c:pt idx="307">
                  <c:v>4.781</c:v>
                </c:pt>
                <c:pt idx="308">
                  <c:v>4.841</c:v>
                </c:pt>
                <c:pt idx="309">
                  <c:v>4.671</c:v>
                </c:pt>
                <c:pt idx="310">
                  <c:v>4.74</c:v>
                </c:pt>
                <c:pt idx="311">
                  <c:v>4.883</c:v>
                </c:pt>
                <c:pt idx="312">
                  <c:v>4.801</c:v>
                </c:pt>
                <c:pt idx="313">
                  <c:v>4.792</c:v>
                </c:pt>
                <c:pt idx="314">
                  <c:v>4.801</c:v>
                </c:pt>
                <c:pt idx="315">
                  <c:v>4.751</c:v>
                </c:pt>
                <c:pt idx="316">
                  <c:v>4.75</c:v>
                </c:pt>
                <c:pt idx="317">
                  <c:v>4.81</c:v>
                </c:pt>
                <c:pt idx="318">
                  <c:v>4.651</c:v>
                </c:pt>
                <c:pt idx="319">
                  <c:v>4.661</c:v>
                </c:pt>
                <c:pt idx="320">
                  <c:v>4.751</c:v>
                </c:pt>
                <c:pt idx="321">
                  <c:v>4.78</c:v>
                </c:pt>
                <c:pt idx="322">
                  <c:v>4.671</c:v>
                </c:pt>
                <c:pt idx="323">
                  <c:v>4.801</c:v>
                </c:pt>
                <c:pt idx="324">
                  <c:v>4.883</c:v>
                </c:pt>
                <c:pt idx="325">
                  <c:v>4.699</c:v>
                </c:pt>
                <c:pt idx="326">
                  <c:v>4.811</c:v>
                </c:pt>
                <c:pt idx="327">
                  <c:v>4.811</c:v>
                </c:pt>
                <c:pt idx="328">
                  <c:v>4.721</c:v>
                </c:pt>
                <c:pt idx="329">
                  <c:v>4.882</c:v>
                </c:pt>
                <c:pt idx="330">
                  <c:v>4.81</c:v>
                </c:pt>
                <c:pt idx="331">
                  <c:v>4.873</c:v>
                </c:pt>
                <c:pt idx="332">
                  <c:v>4.903</c:v>
                </c:pt>
                <c:pt idx="333">
                  <c:v>4.841</c:v>
                </c:pt>
                <c:pt idx="334">
                  <c:v>4.801</c:v>
                </c:pt>
                <c:pt idx="335">
                  <c:v>4.81</c:v>
                </c:pt>
                <c:pt idx="336">
                  <c:v>4.941</c:v>
                </c:pt>
                <c:pt idx="337">
                  <c:v>4.923</c:v>
                </c:pt>
                <c:pt idx="338">
                  <c:v>4.8</c:v>
                </c:pt>
                <c:pt idx="339">
                  <c:v>4.883</c:v>
                </c:pt>
                <c:pt idx="340">
                  <c:v>4.884</c:v>
                </c:pt>
                <c:pt idx="341">
                  <c:v>4.781</c:v>
                </c:pt>
                <c:pt idx="342">
                  <c:v>4.819</c:v>
                </c:pt>
                <c:pt idx="343">
                  <c:v>4.739</c:v>
                </c:pt>
                <c:pt idx="344">
                  <c:v>4.872</c:v>
                </c:pt>
                <c:pt idx="345">
                  <c:v>4.802</c:v>
                </c:pt>
                <c:pt idx="346">
                  <c:v>4.811</c:v>
                </c:pt>
                <c:pt idx="347">
                  <c:v>4.874</c:v>
                </c:pt>
                <c:pt idx="348">
                  <c:v>4.741</c:v>
                </c:pt>
                <c:pt idx="349">
                  <c:v>4.81</c:v>
                </c:pt>
                <c:pt idx="350">
                  <c:v>4.711</c:v>
                </c:pt>
                <c:pt idx="351">
                  <c:v>4.831</c:v>
                </c:pt>
                <c:pt idx="352">
                  <c:v>4.741</c:v>
                </c:pt>
                <c:pt idx="353">
                  <c:v>4.711</c:v>
                </c:pt>
                <c:pt idx="354">
                  <c:v>4.721</c:v>
                </c:pt>
                <c:pt idx="355">
                  <c:v>4.691</c:v>
                </c:pt>
                <c:pt idx="356">
                  <c:v>4.62</c:v>
                </c:pt>
                <c:pt idx="357">
                  <c:v>4.711</c:v>
                </c:pt>
                <c:pt idx="358">
                  <c:v>4.66</c:v>
                </c:pt>
                <c:pt idx="359">
                  <c:v>4.73</c:v>
                </c:pt>
                <c:pt idx="360">
                  <c:v>4.801</c:v>
                </c:pt>
                <c:pt idx="361">
                  <c:v>4.831</c:v>
                </c:pt>
                <c:pt idx="362">
                  <c:v>4.722</c:v>
                </c:pt>
                <c:pt idx="363">
                  <c:v>4.632</c:v>
                </c:pt>
                <c:pt idx="364">
                  <c:v>4.609</c:v>
                </c:pt>
                <c:pt idx="365">
                  <c:v>4.681</c:v>
                </c:pt>
                <c:pt idx="366">
                  <c:v>4.641</c:v>
                </c:pt>
                <c:pt idx="367">
                  <c:v>4.641</c:v>
                </c:pt>
                <c:pt idx="368">
                  <c:v>4.751</c:v>
                </c:pt>
                <c:pt idx="369">
                  <c:v>4.741</c:v>
                </c:pt>
                <c:pt idx="370">
                  <c:v>4.652</c:v>
                </c:pt>
                <c:pt idx="371">
                  <c:v>4.681</c:v>
                </c:pt>
                <c:pt idx="372">
                  <c:v>4.741</c:v>
                </c:pt>
                <c:pt idx="373">
                  <c:v>4.682</c:v>
                </c:pt>
                <c:pt idx="374">
                  <c:v>4.719</c:v>
                </c:pt>
                <c:pt idx="375">
                  <c:v>4.631</c:v>
                </c:pt>
                <c:pt idx="376">
                  <c:v>4.58</c:v>
                </c:pt>
                <c:pt idx="377">
                  <c:v>4.631</c:v>
                </c:pt>
                <c:pt idx="378">
                  <c:v>4.631</c:v>
                </c:pt>
                <c:pt idx="379">
                  <c:v>4.601</c:v>
                </c:pt>
                <c:pt idx="380">
                  <c:v>4.621</c:v>
                </c:pt>
                <c:pt idx="381">
                  <c:v>4.571</c:v>
                </c:pt>
                <c:pt idx="382">
                  <c:v>4.631</c:v>
                </c:pt>
                <c:pt idx="383">
                  <c:v>4.561</c:v>
                </c:pt>
                <c:pt idx="384">
                  <c:v>4.671</c:v>
                </c:pt>
                <c:pt idx="385">
                  <c:v>4.722</c:v>
                </c:pt>
                <c:pt idx="386">
                  <c:v>4.611</c:v>
                </c:pt>
                <c:pt idx="387">
                  <c:v>4.681</c:v>
                </c:pt>
                <c:pt idx="388">
                  <c:v>4.681</c:v>
                </c:pt>
                <c:pt idx="389">
                  <c:v>4.712</c:v>
                </c:pt>
                <c:pt idx="390">
                  <c:v>4.582</c:v>
                </c:pt>
                <c:pt idx="391">
                  <c:v>4.551</c:v>
                </c:pt>
                <c:pt idx="392">
                  <c:v>4.632</c:v>
                </c:pt>
                <c:pt idx="393">
                  <c:v>4.601</c:v>
                </c:pt>
                <c:pt idx="394">
                  <c:v>4.621</c:v>
                </c:pt>
                <c:pt idx="395">
                  <c:v>4.681</c:v>
                </c:pt>
                <c:pt idx="396">
                  <c:v>4.561</c:v>
                </c:pt>
                <c:pt idx="397">
                  <c:v>4.591</c:v>
                </c:pt>
                <c:pt idx="398">
                  <c:v>4.601</c:v>
                </c:pt>
                <c:pt idx="399">
                  <c:v>4.661</c:v>
                </c:pt>
                <c:pt idx="400">
                  <c:v>4.643</c:v>
                </c:pt>
                <c:pt idx="401">
                  <c:v>4.581</c:v>
                </c:pt>
                <c:pt idx="402">
                  <c:v>4.581</c:v>
                </c:pt>
                <c:pt idx="403">
                  <c:v>4.571</c:v>
                </c:pt>
                <c:pt idx="404">
                  <c:v>4.493</c:v>
                </c:pt>
                <c:pt idx="405">
                  <c:v>4.671</c:v>
                </c:pt>
                <c:pt idx="406">
                  <c:v>4.531</c:v>
                </c:pt>
                <c:pt idx="407">
                  <c:v>4.551</c:v>
                </c:pt>
                <c:pt idx="408">
                  <c:v>4.503</c:v>
                </c:pt>
                <c:pt idx="409">
                  <c:v>4.581</c:v>
                </c:pt>
                <c:pt idx="410">
                  <c:v>4.552</c:v>
                </c:pt>
                <c:pt idx="411">
                  <c:v>4.571</c:v>
                </c:pt>
                <c:pt idx="412">
                  <c:v>4.453</c:v>
                </c:pt>
                <c:pt idx="413">
                  <c:v>4.452</c:v>
                </c:pt>
                <c:pt idx="414">
                  <c:v>4.414</c:v>
                </c:pt>
                <c:pt idx="415">
                  <c:v>4.372</c:v>
                </c:pt>
                <c:pt idx="416">
                  <c:v>4.453</c:v>
                </c:pt>
                <c:pt idx="417">
                  <c:v>4.53</c:v>
                </c:pt>
                <c:pt idx="418">
                  <c:v>4.562</c:v>
                </c:pt>
                <c:pt idx="419">
                  <c:v>4.382</c:v>
                </c:pt>
                <c:pt idx="420">
                  <c:v>4.444</c:v>
                </c:pt>
                <c:pt idx="421">
                  <c:v>4.314</c:v>
                </c:pt>
                <c:pt idx="422">
                  <c:v>4.423</c:v>
                </c:pt>
                <c:pt idx="423">
                  <c:v>4.464</c:v>
                </c:pt>
                <c:pt idx="424">
                  <c:v>4.444</c:v>
                </c:pt>
                <c:pt idx="425">
                  <c:v>4.333</c:v>
                </c:pt>
                <c:pt idx="426">
                  <c:v>4.434</c:v>
                </c:pt>
                <c:pt idx="427">
                  <c:v>4.394</c:v>
                </c:pt>
                <c:pt idx="428">
                  <c:v>4.434</c:v>
                </c:pt>
                <c:pt idx="429">
                  <c:v>4.334</c:v>
                </c:pt>
                <c:pt idx="430">
                  <c:v>4.414</c:v>
                </c:pt>
                <c:pt idx="431">
                  <c:v>4.423</c:v>
                </c:pt>
                <c:pt idx="432">
                  <c:v>4.474</c:v>
                </c:pt>
                <c:pt idx="433">
                  <c:v>4.354</c:v>
                </c:pt>
                <c:pt idx="434">
                  <c:v>4.303</c:v>
                </c:pt>
                <c:pt idx="435">
                  <c:v>4.334</c:v>
                </c:pt>
                <c:pt idx="436">
                  <c:v>4.414</c:v>
                </c:pt>
                <c:pt idx="437">
                  <c:v>4.372</c:v>
                </c:pt>
                <c:pt idx="438">
                  <c:v>4.354</c:v>
                </c:pt>
                <c:pt idx="439">
                  <c:v>4.303</c:v>
                </c:pt>
                <c:pt idx="440">
                  <c:v>4.364</c:v>
                </c:pt>
                <c:pt idx="441">
                  <c:v>4.354</c:v>
                </c:pt>
                <c:pt idx="442">
                  <c:v>4.421</c:v>
                </c:pt>
                <c:pt idx="443">
                  <c:v>4.325</c:v>
                </c:pt>
                <c:pt idx="444">
                  <c:v>4.294</c:v>
                </c:pt>
                <c:pt idx="445">
                  <c:v>4.493</c:v>
                </c:pt>
                <c:pt idx="446">
                  <c:v>4.372</c:v>
                </c:pt>
                <c:pt idx="447">
                  <c:v>4.324</c:v>
                </c:pt>
                <c:pt idx="448">
                  <c:v>4.404</c:v>
                </c:pt>
                <c:pt idx="449">
                  <c:v>4.314</c:v>
                </c:pt>
                <c:pt idx="450">
                  <c:v>4.374</c:v>
                </c:pt>
                <c:pt idx="451">
                  <c:v>4.304</c:v>
                </c:pt>
                <c:pt idx="452">
                  <c:v>4.394</c:v>
                </c:pt>
                <c:pt idx="453">
                  <c:v>4.404</c:v>
                </c:pt>
                <c:pt idx="454">
                  <c:v>4.344</c:v>
                </c:pt>
                <c:pt idx="455">
                  <c:v>4.274</c:v>
                </c:pt>
                <c:pt idx="456">
                  <c:v>4.302</c:v>
                </c:pt>
                <c:pt idx="457">
                  <c:v>4.413</c:v>
                </c:pt>
                <c:pt idx="458">
                  <c:v>4.254</c:v>
                </c:pt>
                <c:pt idx="459">
                  <c:v>4.244</c:v>
                </c:pt>
                <c:pt idx="460">
                  <c:v>4.156</c:v>
                </c:pt>
                <c:pt idx="461">
                  <c:v>4.354</c:v>
                </c:pt>
                <c:pt idx="462">
                  <c:v>4.314</c:v>
                </c:pt>
                <c:pt idx="463">
                  <c:v>4.273</c:v>
                </c:pt>
                <c:pt idx="464">
                  <c:v>4.261</c:v>
                </c:pt>
                <c:pt idx="465">
                  <c:v>4.293</c:v>
                </c:pt>
                <c:pt idx="466">
                  <c:v>4.315</c:v>
                </c:pt>
                <c:pt idx="467">
                  <c:v>4.342</c:v>
                </c:pt>
                <c:pt idx="468">
                  <c:v>4.253</c:v>
                </c:pt>
                <c:pt idx="469">
                  <c:v>4.364</c:v>
                </c:pt>
                <c:pt idx="470">
                  <c:v>4.314</c:v>
                </c:pt>
                <c:pt idx="471">
                  <c:v>4.254</c:v>
                </c:pt>
                <c:pt idx="472">
                  <c:v>4.226</c:v>
                </c:pt>
                <c:pt idx="473">
                  <c:v>4.344</c:v>
                </c:pt>
                <c:pt idx="474">
                  <c:v>4.284</c:v>
                </c:pt>
                <c:pt idx="475">
                  <c:v>4.234</c:v>
                </c:pt>
                <c:pt idx="476">
                  <c:v>4.284</c:v>
                </c:pt>
                <c:pt idx="477">
                  <c:v>4.325</c:v>
                </c:pt>
                <c:pt idx="478">
                  <c:v>4.264</c:v>
                </c:pt>
                <c:pt idx="479">
                  <c:v>4.324</c:v>
                </c:pt>
                <c:pt idx="480">
                  <c:v>4.264</c:v>
                </c:pt>
                <c:pt idx="481">
                  <c:v>4.294</c:v>
                </c:pt>
                <c:pt idx="482">
                  <c:v>4.344</c:v>
                </c:pt>
                <c:pt idx="483">
                  <c:v>4.274</c:v>
                </c:pt>
                <c:pt idx="484">
                  <c:v>4.364</c:v>
                </c:pt>
                <c:pt idx="485">
                  <c:v>4.343</c:v>
                </c:pt>
                <c:pt idx="486">
                  <c:v>4.414</c:v>
                </c:pt>
                <c:pt idx="487">
                  <c:v>4.453</c:v>
                </c:pt>
                <c:pt idx="488">
                  <c:v>4.434</c:v>
                </c:pt>
                <c:pt idx="489">
                  <c:v>4.463</c:v>
                </c:pt>
                <c:pt idx="490">
                  <c:v>4.404</c:v>
                </c:pt>
                <c:pt idx="491">
                  <c:v>4.354</c:v>
                </c:pt>
                <c:pt idx="492">
                  <c:v>4.364</c:v>
                </c:pt>
                <c:pt idx="493">
                  <c:v>4.404</c:v>
                </c:pt>
                <c:pt idx="494">
                  <c:v>4.252</c:v>
                </c:pt>
                <c:pt idx="495">
                  <c:v>4.364</c:v>
                </c:pt>
                <c:pt idx="496">
                  <c:v>4.244</c:v>
                </c:pt>
                <c:pt idx="497">
                  <c:v>4.314</c:v>
                </c:pt>
                <c:pt idx="498">
                  <c:v>4.364</c:v>
                </c:pt>
                <c:pt idx="499">
                  <c:v>4.274</c:v>
                </c:pt>
                <c:pt idx="500">
                  <c:v>4.373</c:v>
                </c:pt>
                <c:pt idx="501">
                  <c:v>4.354</c:v>
                </c:pt>
                <c:pt idx="502">
                  <c:v>4.424</c:v>
                </c:pt>
                <c:pt idx="503">
                  <c:v>4.444</c:v>
                </c:pt>
                <c:pt idx="504">
                  <c:v>4.284</c:v>
                </c:pt>
                <c:pt idx="505">
                  <c:v>4.405</c:v>
                </c:pt>
                <c:pt idx="506">
                  <c:v>4.284</c:v>
                </c:pt>
                <c:pt idx="507">
                  <c:v>4.303</c:v>
                </c:pt>
                <c:pt idx="508">
                  <c:v>4.364</c:v>
                </c:pt>
                <c:pt idx="509">
                  <c:v>4.485</c:v>
                </c:pt>
                <c:pt idx="510">
                  <c:v>4.324</c:v>
                </c:pt>
                <c:pt idx="511">
                  <c:v>4.324</c:v>
                </c:pt>
                <c:pt idx="512">
                  <c:v>4.294</c:v>
                </c:pt>
                <c:pt idx="513">
                  <c:v>4.344</c:v>
                </c:pt>
                <c:pt idx="514">
                  <c:v>4.354</c:v>
                </c:pt>
                <c:pt idx="515">
                  <c:v>4.414</c:v>
                </c:pt>
                <c:pt idx="516">
                  <c:v>4.264</c:v>
                </c:pt>
                <c:pt idx="517">
                  <c:v>4.246</c:v>
                </c:pt>
                <c:pt idx="518">
                  <c:v>4.373</c:v>
                </c:pt>
                <c:pt idx="519">
                  <c:v>4.354</c:v>
                </c:pt>
                <c:pt idx="520">
                  <c:v>4.282</c:v>
                </c:pt>
                <c:pt idx="521">
                  <c:v>4.562</c:v>
                </c:pt>
                <c:pt idx="522">
                  <c:v>4.354</c:v>
                </c:pt>
                <c:pt idx="523">
                  <c:v>4.275</c:v>
                </c:pt>
                <c:pt idx="524">
                  <c:v>4.343</c:v>
                </c:pt>
                <c:pt idx="525">
                  <c:v>4.264</c:v>
                </c:pt>
                <c:pt idx="526">
                  <c:v>4.206</c:v>
                </c:pt>
                <c:pt idx="527">
                  <c:v>4.304</c:v>
                </c:pt>
                <c:pt idx="528">
                  <c:v>4.325</c:v>
                </c:pt>
                <c:pt idx="529">
                  <c:v>4.226</c:v>
                </c:pt>
                <c:pt idx="530">
                  <c:v>4.235</c:v>
                </c:pt>
                <c:pt idx="531">
                  <c:v>4.303</c:v>
                </c:pt>
                <c:pt idx="532">
                  <c:v>4.245</c:v>
                </c:pt>
                <c:pt idx="533">
                  <c:v>4.177</c:v>
                </c:pt>
                <c:pt idx="534">
                  <c:v>4.395</c:v>
                </c:pt>
                <c:pt idx="535">
                  <c:v>4.126</c:v>
                </c:pt>
                <c:pt idx="536">
                  <c:v>4.186</c:v>
                </c:pt>
                <c:pt idx="537">
                  <c:v>4.167</c:v>
                </c:pt>
                <c:pt idx="538">
                  <c:v>4.167</c:v>
                </c:pt>
                <c:pt idx="539">
                  <c:v>4.354</c:v>
                </c:pt>
                <c:pt idx="540">
                  <c:v>4.345</c:v>
                </c:pt>
                <c:pt idx="541">
                  <c:v>4.561</c:v>
                </c:pt>
                <c:pt idx="542">
                  <c:v>4.561</c:v>
                </c:pt>
                <c:pt idx="543">
                  <c:v>4.632</c:v>
                </c:pt>
                <c:pt idx="544">
                  <c:v>4.701</c:v>
                </c:pt>
                <c:pt idx="545">
                  <c:v>4.761</c:v>
                </c:pt>
                <c:pt idx="546">
                  <c:v>4.731</c:v>
                </c:pt>
                <c:pt idx="547">
                  <c:v>5.009</c:v>
                </c:pt>
                <c:pt idx="548">
                  <c:v>5.616</c:v>
                </c:pt>
                <c:pt idx="549">
                  <c:v>6.131</c:v>
                </c:pt>
                <c:pt idx="550">
                  <c:v>6.605</c:v>
                </c:pt>
                <c:pt idx="551">
                  <c:v>6.83</c:v>
                </c:pt>
                <c:pt idx="552">
                  <c:v>6.705</c:v>
                </c:pt>
                <c:pt idx="553">
                  <c:v>6.331</c:v>
                </c:pt>
                <c:pt idx="554">
                  <c:v>5.745</c:v>
                </c:pt>
                <c:pt idx="555">
                  <c:v>4.941</c:v>
                </c:pt>
                <c:pt idx="556">
                  <c:v>4.474</c:v>
                </c:pt>
                <c:pt idx="557">
                  <c:v>4.007</c:v>
                </c:pt>
                <c:pt idx="558">
                  <c:v>3.769</c:v>
                </c:pt>
                <c:pt idx="559">
                  <c:v>3.738</c:v>
                </c:pt>
                <c:pt idx="560">
                  <c:v>3.748</c:v>
                </c:pt>
                <c:pt idx="561">
                  <c:v>3.689</c:v>
                </c:pt>
                <c:pt idx="562">
                  <c:v>3.679</c:v>
                </c:pt>
                <c:pt idx="563">
                  <c:v>3.798</c:v>
                </c:pt>
                <c:pt idx="564">
                  <c:v>3.817</c:v>
                </c:pt>
                <c:pt idx="565">
                  <c:v>3.819</c:v>
                </c:pt>
                <c:pt idx="566">
                  <c:v>3.849</c:v>
                </c:pt>
                <c:pt idx="567">
                  <c:v>3.788</c:v>
                </c:pt>
                <c:pt idx="568">
                  <c:v>3.896</c:v>
                </c:pt>
                <c:pt idx="569">
                  <c:v>3.809</c:v>
                </c:pt>
                <c:pt idx="570">
                  <c:v>3.868</c:v>
                </c:pt>
                <c:pt idx="571">
                  <c:v>3.799</c:v>
                </c:pt>
                <c:pt idx="572">
                  <c:v>3.927</c:v>
                </c:pt>
                <c:pt idx="573">
                  <c:v>3.877</c:v>
                </c:pt>
                <c:pt idx="574">
                  <c:v>3.828</c:v>
                </c:pt>
                <c:pt idx="575">
                  <c:v>3.908</c:v>
                </c:pt>
                <c:pt idx="576">
                  <c:v>3.986</c:v>
                </c:pt>
                <c:pt idx="577">
                  <c:v>3.985</c:v>
                </c:pt>
                <c:pt idx="578">
                  <c:v>4.046</c:v>
                </c:pt>
                <c:pt idx="579">
                  <c:v>3.957</c:v>
                </c:pt>
                <c:pt idx="580">
                  <c:v>3.986</c:v>
                </c:pt>
                <c:pt idx="581">
                  <c:v>3.889</c:v>
                </c:pt>
                <c:pt idx="582">
                  <c:v>3.976</c:v>
                </c:pt>
                <c:pt idx="583">
                  <c:v>4.026</c:v>
                </c:pt>
                <c:pt idx="584">
                  <c:v>4.046</c:v>
                </c:pt>
                <c:pt idx="585">
                  <c:v>4.056</c:v>
                </c:pt>
                <c:pt idx="586">
                  <c:v>3.976</c:v>
                </c:pt>
                <c:pt idx="587">
                  <c:v>4.026</c:v>
                </c:pt>
                <c:pt idx="588">
                  <c:v>4.006</c:v>
                </c:pt>
                <c:pt idx="589">
                  <c:v>3.956</c:v>
                </c:pt>
                <c:pt idx="590">
                  <c:v>4.016</c:v>
                </c:pt>
                <c:pt idx="591">
                  <c:v>3.956</c:v>
                </c:pt>
                <c:pt idx="592">
                  <c:v>3.996</c:v>
                </c:pt>
                <c:pt idx="593">
                  <c:v>3.984</c:v>
                </c:pt>
                <c:pt idx="594">
                  <c:v>4.054</c:v>
                </c:pt>
                <c:pt idx="595">
                  <c:v>4.016</c:v>
                </c:pt>
                <c:pt idx="596">
                  <c:v>4.006</c:v>
                </c:pt>
                <c:pt idx="597">
                  <c:v>4.005</c:v>
                </c:pt>
                <c:pt idx="598">
                  <c:v>4.054</c:v>
                </c:pt>
                <c:pt idx="599">
                  <c:v>4.196</c:v>
                </c:pt>
                <c:pt idx="600">
                  <c:v>4.186</c:v>
                </c:pt>
                <c:pt idx="601">
                  <c:v>4.273</c:v>
                </c:pt>
                <c:pt idx="602">
                  <c:v>4.433</c:v>
                </c:pt>
                <c:pt idx="603">
                  <c:v>4.451</c:v>
                </c:pt>
                <c:pt idx="604">
                  <c:v>4.382</c:v>
                </c:pt>
                <c:pt idx="605">
                  <c:v>4.302</c:v>
                </c:pt>
                <c:pt idx="606">
                  <c:v>4.442</c:v>
                </c:pt>
                <c:pt idx="607">
                  <c:v>4.442</c:v>
                </c:pt>
                <c:pt idx="608">
                  <c:v>4.443</c:v>
                </c:pt>
                <c:pt idx="609">
                  <c:v>4.413</c:v>
                </c:pt>
                <c:pt idx="610">
                  <c:v>4.524</c:v>
                </c:pt>
                <c:pt idx="611">
                  <c:v>4.451</c:v>
                </c:pt>
                <c:pt idx="612">
                  <c:v>4.352</c:v>
                </c:pt>
                <c:pt idx="613">
                  <c:v>4.473</c:v>
                </c:pt>
                <c:pt idx="614">
                  <c:v>4.444</c:v>
                </c:pt>
                <c:pt idx="615">
                  <c:v>4.372</c:v>
                </c:pt>
                <c:pt idx="616">
                  <c:v>4.492</c:v>
                </c:pt>
                <c:pt idx="617">
                  <c:v>4.432</c:v>
                </c:pt>
                <c:pt idx="618">
                  <c:v>4.422</c:v>
                </c:pt>
                <c:pt idx="619">
                  <c:v>4.532</c:v>
                </c:pt>
                <c:pt idx="620">
                  <c:v>4.61</c:v>
                </c:pt>
                <c:pt idx="621">
                  <c:v>4.433</c:v>
                </c:pt>
                <c:pt idx="622">
                  <c:v>4.57</c:v>
                </c:pt>
                <c:pt idx="623">
                  <c:v>4.57</c:v>
                </c:pt>
                <c:pt idx="624">
                  <c:v>4.531</c:v>
                </c:pt>
                <c:pt idx="625">
                  <c:v>4.473</c:v>
                </c:pt>
                <c:pt idx="626">
                  <c:v>4.591</c:v>
                </c:pt>
                <c:pt idx="627">
                  <c:v>4.484</c:v>
                </c:pt>
                <c:pt idx="628">
                  <c:v>4.561</c:v>
                </c:pt>
                <c:pt idx="629">
                  <c:v>4.641</c:v>
                </c:pt>
                <c:pt idx="630">
                  <c:v>4.602</c:v>
                </c:pt>
                <c:pt idx="631">
                  <c:v>4.474</c:v>
                </c:pt>
                <c:pt idx="632">
                  <c:v>4.443</c:v>
                </c:pt>
                <c:pt idx="633">
                  <c:v>4.452</c:v>
                </c:pt>
                <c:pt idx="634">
                  <c:v>4.444</c:v>
                </c:pt>
                <c:pt idx="635">
                  <c:v>4.611</c:v>
                </c:pt>
                <c:pt idx="636">
                  <c:v>4.444</c:v>
                </c:pt>
                <c:pt idx="637">
                  <c:v>4.571</c:v>
                </c:pt>
                <c:pt idx="638">
                  <c:v>4.463</c:v>
                </c:pt>
                <c:pt idx="639">
                  <c:v>4.513</c:v>
                </c:pt>
                <c:pt idx="640">
                  <c:v>4.492</c:v>
                </c:pt>
                <c:pt idx="641">
                  <c:v>4.513</c:v>
                </c:pt>
                <c:pt idx="642">
                  <c:v>4.569</c:v>
                </c:pt>
                <c:pt idx="643">
                  <c:v>4.502</c:v>
                </c:pt>
                <c:pt idx="644">
                  <c:v>4.513</c:v>
                </c:pt>
                <c:pt idx="645">
                  <c:v>4.483</c:v>
                </c:pt>
                <c:pt idx="646">
                  <c:v>4.631</c:v>
                </c:pt>
                <c:pt idx="647">
                  <c:v>4.443</c:v>
                </c:pt>
                <c:pt idx="648">
                  <c:v>4.551</c:v>
                </c:pt>
                <c:pt idx="649">
                  <c:v>4.579</c:v>
                </c:pt>
                <c:pt idx="650">
                  <c:v>4.532</c:v>
                </c:pt>
                <c:pt idx="651">
                  <c:v>4.651</c:v>
                </c:pt>
                <c:pt idx="652">
                  <c:v>4.443</c:v>
                </c:pt>
                <c:pt idx="653">
                  <c:v>4.524</c:v>
                </c:pt>
                <c:pt idx="654">
                  <c:v>4.561</c:v>
                </c:pt>
                <c:pt idx="655">
                  <c:v>4.492</c:v>
                </c:pt>
                <c:pt idx="656">
                  <c:v>4.483</c:v>
                </c:pt>
                <c:pt idx="657">
                  <c:v>4.503</c:v>
                </c:pt>
                <c:pt idx="658">
                  <c:v>4.581</c:v>
                </c:pt>
                <c:pt idx="659">
                  <c:v>4.543</c:v>
                </c:pt>
                <c:pt idx="660">
                  <c:v>4.542</c:v>
                </c:pt>
                <c:pt idx="661">
                  <c:v>4.472</c:v>
                </c:pt>
                <c:pt idx="662">
                  <c:v>4.434</c:v>
                </c:pt>
                <c:pt idx="663">
                  <c:v>4.503</c:v>
                </c:pt>
                <c:pt idx="664">
                  <c:v>4.433</c:v>
                </c:pt>
                <c:pt idx="665">
                  <c:v>4.494</c:v>
                </c:pt>
                <c:pt idx="666">
                  <c:v>4.533</c:v>
                </c:pt>
                <c:pt idx="667">
                  <c:v>4.504</c:v>
                </c:pt>
                <c:pt idx="668">
                  <c:v>4.505</c:v>
                </c:pt>
                <c:pt idx="669">
                  <c:v>4.591</c:v>
                </c:pt>
                <c:pt idx="670">
                  <c:v>4.561</c:v>
                </c:pt>
                <c:pt idx="671">
                  <c:v>4.562</c:v>
                </c:pt>
                <c:pt idx="672">
                  <c:v>4.523</c:v>
                </c:pt>
                <c:pt idx="673">
                  <c:v>4.552</c:v>
                </c:pt>
                <c:pt idx="674">
                  <c:v>4.492</c:v>
                </c:pt>
                <c:pt idx="675">
                  <c:v>4.513</c:v>
                </c:pt>
                <c:pt idx="676">
                  <c:v>4.502</c:v>
                </c:pt>
                <c:pt idx="677">
                  <c:v>4.524</c:v>
                </c:pt>
                <c:pt idx="678">
                  <c:v>4.443</c:v>
                </c:pt>
                <c:pt idx="679">
                  <c:v>4.541</c:v>
                </c:pt>
                <c:pt idx="680">
                  <c:v>4.512</c:v>
                </c:pt>
                <c:pt idx="681">
                  <c:v>4.503</c:v>
                </c:pt>
                <c:pt idx="682">
                  <c:v>4.502</c:v>
                </c:pt>
                <c:pt idx="683">
                  <c:v>4.523</c:v>
                </c:pt>
                <c:pt idx="684">
                  <c:v>4.551</c:v>
                </c:pt>
                <c:pt idx="685">
                  <c:v>4.501</c:v>
                </c:pt>
                <c:pt idx="686">
                  <c:v>4.461</c:v>
                </c:pt>
                <c:pt idx="687">
                  <c:v>4.413</c:v>
                </c:pt>
                <c:pt idx="688">
                  <c:v>4.484</c:v>
                </c:pt>
                <c:pt idx="689">
                  <c:v>4.433</c:v>
                </c:pt>
                <c:pt idx="690">
                  <c:v>4.501</c:v>
                </c:pt>
                <c:pt idx="691">
                  <c:v>4.524</c:v>
                </c:pt>
                <c:pt idx="692">
                  <c:v>4.513</c:v>
                </c:pt>
                <c:pt idx="693">
                  <c:v>4.522</c:v>
                </c:pt>
                <c:pt idx="694">
                  <c:v>4.532</c:v>
                </c:pt>
                <c:pt idx="695">
                  <c:v>4.542</c:v>
                </c:pt>
                <c:pt idx="696">
                  <c:v>4.523</c:v>
                </c:pt>
                <c:pt idx="697">
                  <c:v>4.513</c:v>
                </c:pt>
                <c:pt idx="698">
                  <c:v>4.433</c:v>
                </c:pt>
                <c:pt idx="699">
                  <c:v>4.581</c:v>
                </c:pt>
                <c:pt idx="700">
                  <c:v>4.412</c:v>
                </c:pt>
                <c:pt idx="701">
                  <c:v>4.414</c:v>
                </c:pt>
                <c:pt idx="702">
                  <c:v>4.524</c:v>
                </c:pt>
                <c:pt idx="703">
                  <c:v>4.452</c:v>
                </c:pt>
                <c:pt idx="704">
                  <c:v>4.551</c:v>
                </c:pt>
                <c:pt idx="705">
                  <c:v>4.451</c:v>
                </c:pt>
                <c:pt idx="706">
                  <c:v>4.493</c:v>
                </c:pt>
                <c:pt idx="707">
                  <c:v>4.532</c:v>
                </c:pt>
                <c:pt idx="708">
                  <c:v>4.541</c:v>
                </c:pt>
                <c:pt idx="709">
                  <c:v>4.404</c:v>
                </c:pt>
                <c:pt idx="710">
                  <c:v>4.532</c:v>
                </c:pt>
                <c:pt idx="711">
                  <c:v>4.444</c:v>
                </c:pt>
                <c:pt idx="712">
                  <c:v>4.571</c:v>
                </c:pt>
                <c:pt idx="713">
                  <c:v>4.512</c:v>
                </c:pt>
                <c:pt idx="714">
                  <c:v>4.474</c:v>
                </c:pt>
                <c:pt idx="715">
                  <c:v>4.484</c:v>
                </c:pt>
                <c:pt idx="716">
                  <c:v>4.494</c:v>
                </c:pt>
                <c:pt idx="717">
                  <c:v>4.591</c:v>
                </c:pt>
                <c:pt idx="718">
                  <c:v>4.443</c:v>
                </c:pt>
                <c:pt idx="719">
                  <c:v>4.561</c:v>
                </c:pt>
                <c:pt idx="720">
                  <c:v>4.411</c:v>
                </c:pt>
                <c:pt idx="721">
                  <c:v>4.542</c:v>
                </c:pt>
                <c:pt idx="722">
                  <c:v>4.504</c:v>
                </c:pt>
                <c:pt idx="723">
                  <c:v>4.57</c:v>
                </c:pt>
                <c:pt idx="724">
                  <c:v>4.581</c:v>
                </c:pt>
                <c:pt idx="725">
                  <c:v>4.483</c:v>
                </c:pt>
                <c:pt idx="726">
                  <c:v>4.581</c:v>
                </c:pt>
                <c:pt idx="727">
                  <c:v>4.591</c:v>
                </c:pt>
                <c:pt idx="728">
                  <c:v>4.513</c:v>
                </c:pt>
                <c:pt idx="729">
                  <c:v>4.561</c:v>
                </c:pt>
                <c:pt idx="730">
                  <c:v>4.503</c:v>
                </c:pt>
                <c:pt idx="731">
                  <c:v>4.503</c:v>
                </c:pt>
                <c:pt idx="732">
                  <c:v>4.453</c:v>
                </c:pt>
                <c:pt idx="733">
                  <c:v>4.486</c:v>
                </c:pt>
                <c:pt idx="734">
                  <c:v>4.541</c:v>
                </c:pt>
                <c:pt idx="735">
                  <c:v>4.496</c:v>
                </c:pt>
                <c:pt idx="736">
                  <c:v>4.432</c:v>
                </c:pt>
                <c:pt idx="737">
                  <c:v>4.444</c:v>
                </c:pt>
                <c:pt idx="738">
                  <c:v>4.462</c:v>
                </c:pt>
                <c:pt idx="739">
                  <c:v>4.434</c:v>
                </c:pt>
                <c:pt idx="740">
                  <c:v>4.511</c:v>
                </c:pt>
                <c:pt idx="741">
                  <c:v>4.404</c:v>
                </c:pt>
                <c:pt idx="742">
                  <c:v>4.462</c:v>
                </c:pt>
                <c:pt idx="743">
                  <c:v>4.631</c:v>
                </c:pt>
                <c:pt idx="744">
                  <c:v>4.589</c:v>
                </c:pt>
                <c:pt idx="745">
                  <c:v>4.61</c:v>
                </c:pt>
                <c:pt idx="746">
                  <c:v>4.493</c:v>
                </c:pt>
                <c:pt idx="747">
                  <c:v>4.6</c:v>
                </c:pt>
                <c:pt idx="748">
                  <c:v>4.68</c:v>
                </c:pt>
                <c:pt idx="749">
                  <c:v>4.532</c:v>
                </c:pt>
                <c:pt idx="750">
                  <c:v>4.553</c:v>
                </c:pt>
                <c:pt idx="751">
                  <c:v>4.524</c:v>
                </c:pt>
                <c:pt idx="752">
                  <c:v>4.362</c:v>
                </c:pt>
                <c:pt idx="753">
                  <c:v>4.323</c:v>
                </c:pt>
                <c:pt idx="754">
                  <c:v>4.175</c:v>
                </c:pt>
                <c:pt idx="755">
                  <c:v>4.076</c:v>
                </c:pt>
                <c:pt idx="756">
                  <c:v>4.056</c:v>
                </c:pt>
                <c:pt idx="757">
                  <c:v>4.035</c:v>
                </c:pt>
                <c:pt idx="758">
                  <c:v>4.015</c:v>
                </c:pt>
                <c:pt idx="759">
                  <c:v>3.985</c:v>
                </c:pt>
                <c:pt idx="760">
                  <c:v>4.086</c:v>
                </c:pt>
                <c:pt idx="761">
                  <c:v>4.086</c:v>
                </c:pt>
                <c:pt idx="762">
                  <c:v>4.014</c:v>
                </c:pt>
                <c:pt idx="763">
                  <c:v>3.974</c:v>
                </c:pt>
                <c:pt idx="764">
                  <c:v>4.006</c:v>
                </c:pt>
                <c:pt idx="765">
                  <c:v>3.996</c:v>
                </c:pt>
                <c:pt idx="766">
                  <c:v>3.934</c:v>
                </c:pt>
                <c:pt idx="767">
                  <c:v>3.964</c:v>
                </c:pt>
                <c:pt idx="768">
                  <c:v>4.006</c:v>
                </c:pt>
                <c:pt idx="769">
                  <c:v>4.015</c:v>
                </c:pt>
                <c:pt idx="770">
                  <c:v>4.025</c:v>
                </c:pt>
                <c:pt idx="771">
                  <c:v>4.036</c:v>
                </c:pt>
                <c:pt idx="772">
                  <c:v>4.024</c:v>
                </c:pt>
                <c:pt idx="773">
                  <c:v>4.036</c:v>
                </c:pt>
                <c:pt idx="774">
                  <c:v>3.984</c:v>
                </c:pt>
                <c:pt idx="775">
                  <c:v>3.897</c:v>
                </c:pt>
                <c:pt idx="776">
                  <c:v>4.006</c:v>
                </c:pt>
                <c:pt idx="777">
                  <c:v>4.024</c:v>
                </c:pt>
              </c:numCache>
            </c:numRef>
          </c:yVal>
          <c:smooth val="0"/>
        </c:ser>
        <c:axId val="36110354"/>
        <c:axId val="56557731"/>
      </c:scatterChart>
      <c:valAx>
        <c:axId val="36110354"/>
        <c:scaling>
          <c:orientation val="minMax"/>
          <c:max val="0.65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7731"/>
        <c:crosses val="autoZero"/>
        <c:crossBetween val="midCat"/>
        <c:dispUnits/>
      </c:valAx>
      <c:valAx>
        <c:axId val="5655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10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RF-60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Data!$D$9:$D$809</c:f>
              <c:strCache>
                <c:ptCount val="801"/>
                <c:pt idx="0">
                  <c:v>0.5542824074074074</c:v>
                </c:pt>
                <c:pt idx="1">
                  <c:v>0.5543981481481481</c:v>
                </c:pt>
                <c:pt idx="2">
                  <c:v>0.554513872</c:v>
                </c:pt>
                <c:pt idx="3">
                  <c:v>0.554629624</c:v>
                </c:pt>
                <c:pt idx="4">
                  <c:v>0.554745376</c:v>
                </c:pt>
                <c:pt idx="5">
                  <c:v>0.554861128</c:v>
                </c:pt>
                <c:pt idx="6">
                  <c:v>0.554976881</c:v>
                </c:pt>
                <c:pt idx="7">
                  <c:v>0.555092573</c:v>
                </c:pt>
                <c:pt idx="8">
                  <c:v>0.555208325</c:v>
                </c:pt>
                <c:pt idx="9">
                  <c:v>0.555324078</c:v>
                </c:pt>
                <c:pt idx="10">
                  <c:v>0.55543983</c:v>
                </c:pt>
                <c:pt idx="11">
                  <c:v>0.555555582</c:v>
                </c:pt>
                <c:pt idx="12">
                  <c:v>0.555671275</c:v>
                </c:pt>
                <c:pt idx="13">
                  <c:v>0.555787027</c:v>
                </c:pt>
                <c:pt idx="14">
                  <c:v>0.555902779</c:v>
                </c:pt>
                <c:pt idx="15">
                  <c:v>0.556018531</c:v>
                </c:pt>
                <c:pt idx="16">
                  <c:v>0.556134284</c:v>
                </c:pt>
                <c:pt idx="17">
                  <c:v>0.556249976</c:v>
                </c:pt>
                <c:pt idx="18">
                  <c:v>0.556365728</c:v>
                </c:pt>
                <c:pt idx="19">
                  <c:v>0.556481481</c:v>
                </c:pt>
                <c:pt idx="20">
                  <c:v>0.556597233</c:v>
                </c:pt>
                <c:pt idx="21">
                  <c:v>0.556712985</c:v>
                </c:pt>
                <c:pt idx="22">
                  <c:v>0.556828678</c:v>
                </c:pt>
                <c:pt idx="23">
                  <c:v>0.55694443</c:v>
                </c:pt>
                <c:pt idx="24">
                  <c:v>0.557060182</c:v>
                </c:pt>
                <c:pt idx="25">
                  <c:v>0.557175934</c:v>
                </c:pt>
                <c:pt idx="26">
                  <c:v>0.557291687</c:v>
                </c:pt>
                <c:pt idx="27">
                  <c:v>0.557407379</c:v>
                </c:pt>
                <c:pt idx="28">
                  <c:v>0.557523131</c:v>
                </c:pt>
                <c:pt idx="29">
                  <c:v>0.557638884</c:v>
                </c:pt>
                <c:pt idx="30">
                  <c:v>0.557754636</c:v>
                </c:pt>
                <c:pt idx="31">
                  <c:v>0.557870388</c:v>
                </c:pt>
                <c:pt idx="32">
                  <c:v>0.55798614</c:v>
                </c:pt>
                <c:pt idx="33">
                  <c:v>0.558101833</c:v>
                </c:pt>
                <c:pt idx="34">
                  <c:v>0.558217585</c:v>
                </c:pt>
                <c:pt idx="35">
                  <c:v>0.558333337</c:v>
                </c:pt>
                <c:pt idx="36">
                  <c:v>0.55844909</c:v>
                </c:pt>
                <c:pt idx="37">
                  <c:v>0.558564842</c:v>
                </c:pt>
                <c:pt idx="38">
                  <c:v>0.558680534</c:v>
                </c:pt>
                <c:pt idx="39">
                  <c:v>0.558796287</c:v>
                </c:pt>
                <c:pt idx="40">
                  <c:v>0.558912039</c:v>
                </c:pt>
                <c:pt idx="41">
                  <c:v>0.559027791</c:v>
                </c:pt>
                <c:pt idx="42">
                  <c:v>0.559143543</c:v>
                </c:pt>
                <c:pt idx="43">
                  <c:v>0.559259236</c:v>
                </c:pt>
                <c:pt idx="44">
                  <c:v>0.559374988</c:v>
                </c:pt>
                <c:pt idx="45">
                  <c:v>0.55949074</c:v>
                </c:pt>
                <c:pt idx="46">
                  <c:v>0.559606493</c:v>
                </c:pt>
                <c:pt idx="47">
                  <c:v>0.559722245</c:v>
                </c:pt>
                <c:pt idx="48">
                  <c:v>0.559837937</c:v>
                </c:pt>
                <c:pt idx="49">
                  <c:v>0.55995369</c:v>
                </c:pt>
                <c:pt idx="50">
                  <c:v>0.560069442</c:v>
                </c:pt>
                <c:pt idx="51">
                  <c:v>0.560185194</c:v>
                </c:pt>
                <c:pt idx="52">
                  <c:v>0.560300946</c:v>
                </c:pt>
                <c:pt idx="53">
                  <c:v>0.560416639</c:v>
                </c:pt>
                <c:pt idx="54">
                  <c:v>0.560532391</c:v>
                </c:pt>
                <c:pt idx="55">
                  <c:v>0.560648143</c:v>
                </c:pt>
                <c:pt idx="56">
                  <c:v>0.560763896</c:v>
                </c:pt>
                <c:pt idx="57">
                  <c:v>0.560879648</c:v>
                </c:pt>
                <c:pt idx="58">
                  <c:v>0.5609954</c:v>
                </c:pt>
                <c:pt idx="59">
                  <c:v>0.561111093</c:v>
                </c:pt>
                <c:pt idx="60">
                  <c:v>0.561226845</c:v>
                </c:pt>
                <c:pt idx="61">
                  <c:v>0.561342597</c:v>
                </c:pt>
                <c:pt idx="62">
                  <c:v>0.561458349</c:v>
                </c:pt>
                <c:pt idx="63">
                  <c:v>0.561574101</c:v>
                </c:pt>
                <c:pt idx="64">
                  <c:v>0.561689794</c:v>
                </c:pt>
                <c:pt idx="65">
                  <c:v>0.561805546</c:v>
                </c:pt>
                <c:pt idx="66">
                  <c:v>0.561921299</c:v>
                </c:pt>
                <c:pt idx="67">
                  <c:v>0.562037051</c:v>
                </c:pt>
                <c:pt idx="68">
                  <c:v>0.562152803</c:v>
                </c:pt>
                <c:pt idx="69">
                  <c:v>0.562268496</c:v>
                </c:pt>
                <c:pt idx="70">
                  <c:v>0.562384248</c:v>
                </c:pt>
                <c:pt idx="71">
                  <c:v>0.5625</c:v>
                </c:pt>
                <c:pt idx="72">
                  <c:v>0.562615752</c:v>
                </c:pt>
                <c:pt idx="73">
                  <c:v>0.562731504</c:v>
                </c:pt>
                <c:pt idx="74">
                  <c:v>0.562847197</c:v>
                </c:pt>
                <c:pt idx="75">
                  <c:v>0.562962949</c:v>
                </c:pt>
                <c:pt idx="76">
                  <c:v>0.563078701</c:v>
                </c:pt>
                <c:pt idx="77">
                  <c:v>0.563194454</c:v>
                </c:pt>
                <c:pt idx="78">
                  <c:v>0.563310206</c:v>
                </c:pt>
                <c:pt idx="79">
                  <c:v>0.563425899</c:v>
                </c:pt>
                <c:pt idx="80">
                  <c:v>0.563541651</c:v>
                </c:pt>
                <c:pt idx="81">
                  <c:v>0.563657403</c:v>
                </c:pt>
                <c:pt idx="82">
                  <c:v>0.563773155</c:v>
                </c:pt>
                <c:pt idx="83">
                  <c:v>0.563888907</c:v>
                </c:pt>
                <c:pt idx="84">
                  <c:v>0.5640046</c:v>
                </c:pt>
                <c:pt idx="85">
                  <c:v>0.564120352</c:v>
                </c:pt>
                <c:pt idx="86">
                  <c:v>0.564236104</c:v>
                </c:pt>
                <c:pt idx="87">
                  <c:v>0.564351857</c:v>
                </c:pt>
                <c:pt idx="88">
                  <c:v>0.564467609</c:v>
                </c:pt>
                <c:pt idx="89">
                  <c:v>0.564583361</c:v>
                </c:pt>
                <c:pt idx="90">
                  <c:v>0.564699054</c:v>
                </c:pt>
                <c:pt idx="91">
                  <c:v>0.564814806</c:v>
                </c:pt>
                <c:pt idx="92">
                  <c:v>0.564930558</c:v>
                </c:pt>
                <c:pt idx="93">
                  <c:v>0.56504631</c:v>
                </c:pt>
                <c:pt idx="94">
                  <c:v>0.565162063</c:v>
                </c:pt>
                <c:pt idx="95">
                  <c:v>0.565277755</c:v>
                </c:pt>
                <c:pt idx="96">
                  <c:v>0.565393507</c:v>
                </c:pt>
                <c:pt idx="97">
                  <c:v>0.56550926</c:v>
                </c:pt>
                <c:pt idx="98">
                  <c:v>0.565625012</c:v>
                </c:pt>
                <c:pt idx="99">
                  <c:v>0.565740764</c:v>
                </c:pt>
                <c:pt idx="100">
                  <c:v>0.565856457</c:v>
                </c:pt>
                <c:pt idx="101">
                  <c:v>0.565972209</c:v>
                </c:pt>
                <c:pt idx="102">
                  <c:v>0.566087961</c:v>
                </c:pt>
                <c:pt idx="103">
                  <c:v>0.566203713</c:v>
                </c:pt>
                <c:pt idx="104">
                  <c:v>0.566319466</c:v>
                </c:pt>
                <c:pt idx="105">
                  <c:v>0.566435158</c:v>
                </c:pt>
                <c:pt idx="106">
                  <c:v>0.56655091</c:v>
                </c:pt>
                <c:pt idx="107">
                  <c:v>0.566666663</c:v>
                </c:pt>
                <c:pt idx="108">
                  <c:v>0.566782415</c:v>
                </c:pt>
                <c:pt idx="109">
                  <c:v>0.566898167</c:v>
                </c:pt>
                <c:pt idx="110">
                  <c:v>0.56701386</c:v>
                </c:pt>
                <c:pt idx="111">
                  <c:v>0.567129612</c:v>
                </c:pt>
                <c:pt idx="112">
                  <c:v>0.567245364</c:v>
                </c:pt>
                <c:pt idx="113">
                  <c:v>0.567361116</c:v>
                </c:pt>
                <c:pt idx="114">
                  <c:v>0.567476869</c:v>
                </c:pt>
                <c:pt idx="115">
                  <c:v>0.567592621</c:v>
                </c:pt>
                <c:pt idx="116">
                  <c:v>0.567708313</c:v>
                </c:pt>
                <c:pt idx="117">
                  <c:v>0.567824066</c:v>
                </c:pt>
                <c:pt idx="118">
                  <c:v>0.567939818</c:v>
                </c:pt>
                <c:pt idx="119">
                  <c:v>0.56805557</c:v>
                </c:pt>
                <c:pt idx="120">
                  <c:v>0.568171322</c:v>
                </c:pt>
                <c:pt idx="121">
                  <c:v>0.568287015</c:v>
                </c:pt>
                <c:pt idx="122">
                  <c:v>0.568402767</c:v>
                </c:pt>
                <c:pt idx="123">
                  <c:v>0.568518519</c:v>
                </c:pt>
                <c:pt idx="124">
                  <c:v>0.568634272</c:v>
                </c:pt>
                <c:pt idx="125">
                  <c:v>0.568750024</c:v>
                </c:pt>
                <c:pt idx="126">
                  <c:v>0.568865716</c:v>
                </c:pt>
                <c:pt idx="127">
                  <c:v>0.568981469</c:v>
                </c:pt>
                <c:pt idx="128">
                  <c:v>0.569097221</c:v>
                </c:pt>
                <c:pt idx="129">
                  <c:v>0.569212973</c:v>
                </c:pt>
                <c:pt idx="130">
                  <c:v>0.569328725</c:v>
                </c:pt>
                <c:pt idx="131">
                  <c:v>0.569444418</c:v>
                </c:pt>
                <c:pt idx="132">
                  <c:v>0.56956017</c:v>
                </c:pt>
                <c:pt idx="133">
                  <c:v>0.569675922</c:v>
                </c:pt>
                <c:pt idx="134">
                  <c:v>0.569791675</c:v>
                </c:pt>
                <c:pt idx="135">
                  <c:v>0.569907427</c:v>
                </c:pt>
                <c:pt idx="136">
                  <c:v>0.570023119</c:v>
                </c:pt>
                <c:pt idx="137">
                  <c:v>0.570138872</c:v>
                </c:pt>
                <c:pt idx="138">
                  <c:v>0.570254624</c:v>
                </c:pt>
                <c:pt idx="139">
                  <c:v>0.570370376</c:v>
                </c:pt>
                <c:pt idx="140">
                  <c:v>0.570486128</c:v>
                </c:pt>
                <c:pt idx="141">
                  <c:v>0.570601881</c:v>
                </c:pt>
                <c:pt idx="142">
                  <c:v>0.570717573</c:v>
                </c:pt>
                <c:pt idx="143">
                  <c:v>0.570833325</c:v>
                </c:pt>
                <c:pt idx="144">
                  <c:v>0.570949078</c:v>
                </c:pt>
                <c:pt idx="145">
                  <c:v>0.57106483</c:v>
                </c:pt>
                <c:pt idx="146">
                  <c:v>0.571180582</c:v>
                </c:pt>
                <c:pt idx="147">
                  <c:v>0.571296275</c:v>
                </c:pt>
                <c:pt idx="148">
                  <c:v>0.571412027</c:v>
                </c:pt>
                <c:pt idx="149">
                  <c:v>0.571527779</c:v>
                </c:pt>
                <c:pt idx="150">
                  <c:v>0.571643531</c:v>
                </c:pt>
                <c:pt idx="151">
                  <c:v>0.571759284</c:v>
                </c:pt>
                <c:pt idx="152">
                  <c:v>0.571874976</c:v>
                </c:pt>
                <c:pt idx="153">
                  <c:v>0.571990728</c:v>
                </c:pt>
                <c:pt idx="154">
                  <c:v>0.572106481</c:v>
                </c:pt>
                <c:pt idx="155">
                  <c:v>0.572222233</c:v>
                </c:pt>
                <c:pt idx="156">
                  <c:v>0.572337985</c:v>
                </c:pt>
                <c:pt idx="157">
                  <c:v>0.572453678</c:v>
                </c:pt>
                <c:pt idx="158">
                  <c:v>0.57256943</c:v>
                </c:pt>
                <c:pt idx="159">
                  <c:v>0.572685182</c:v>
                </c:pt>
                <c:pt idx="160">
                  <c:v>0.572800934</c:v>
                </c:pt>
                <c:pt idx="161">
                  <c:v>0.572916687</c:v>
                </c:pt>
                <c:pt idx="162">
                  <c:v>0.573032379</c:v>
                </c:pt>
                <c:pt idx="163">
                  <c:v>0.573148131</c:v>
                </c:pt>
                <c:pt idx="164">
                  <c:v>0.573263884</c:v>
                </c:pt>
                <c:pt idx="165">
                  <c:v>0.573379636</c:v>
                </c:pt>
                <c:pt idx="166">
                  <c:v>0.573495388</c:v>
                </c:pt>
                <c:pt idx="167">
                  <c:v>0.57361114</c:v>
                </c:pt>
                <c:pt idx="168">
                  <c:v>0.573726833</c:v>
                </c:pt>
                <c:pt idx="169">
                  <c:v>0.573842585</c:v>
                </c:pt>
                <c:pt idx="170">
                  <c:v>0.573958337</c:v>
                </c:pt>
                <c:pt idx="171">
                  <c:v>0.57407409</c:v>
                </c:pt>
                <c:pt idx="172">
                  <c:v>0.574189842</c:v>
                </c:pt>
                <c:pt idx="173">
                  <c:v>0.574305534</c:v>
                </c:pt>
                <c:pt idx="174">
                  <c:v>0.574421287</c:v>
                </c:pt>
                <c:pt idx="175">
                  <c:v>0.574537039</c:v>
                </c:pt>
                <c:pt idx="176">
                  <c:v>0.574652791</c:v>
                </c:pt>
                <c:pt idx="177">
                  <c:v>0.574768543</c:v>
                </c:pt>
                <c:pt idx="178">
                  <c:v>0.574884236</c:v>
                </c:pt>
                <c:pt idx="179">
                  <c:v>0.574999988</c:v>
                </c:pt>
                <c:pt idx="180">
                  <c:v>0.57511574</c:v>
                </c:pt>
                <c:pt idx="181">
                  <c:v>0.575231493</c:v>
                </c:pt>
                <c:pt idx="182">
                  <c:v>0.575347245</c:v>
                </c:pt>
                <c:pt idx="183">
                  <c:v>0.575462937</c:v>
                </c:pt>
                <c:pt idx="184">
                  <c:v>0.57557869</c:v>
                </c:pt>
                <c:pt idx="185">
                  <c:v>0.575694442</c:v>
                </c:pt>
                <c:pt idx="186">
                  <c:v>0.575810194</c:v>
                </c:pt>
                <c:pt idx="187">
                  <c:v>0.575925946</c:v>
                </c:pt>
                <c:pt idx="188">
                  <c:v>0.576041639</c:v>
                </c:pt>
                <c:pt idx="189">
                  <c:v>0.576157391</c:v>
                </c:pt>
                <c:pt idx="190">
                  <c:v>0.576273143</c:v>
                </c:pt>
                <c:pt idx="191">
                  <c:v>0.576388896</c:v>
                </c:pt>
                <c:pt idx="192">
                  <c:v>0.576504648</c:v>
                </c:pt>
                <c:pt idx="193">
                  <c:v>0.5766204</c:v>
                </c:pt>
                <c:pt idx="194">
                  <c:v>0.576736093</c:v>
                </c:pt>
                <c:pt idx="195">
                  <c:v>0.576851845</c:v>
                </c:pt>
                <c:pt idx="196">
                  <c:v>0.576967597</c:v>
                </c:pt>
                <c:pt idx="197">
                  <c:v>0.577083349</c:v>
                </c:pt>
                <c:pt idx="198">
                  <c:v>0.577199101</c:v>
                </c:pt>
                <c:pt idx="199">
                  <c:v>0.577314794</c:v>
                </c:pt>
                <c:pt idx="200">
                  <c:v>0.577430546</c:v>
                </c:pt>
                <c:pt idx="201">
                  <c:v>0.577546299</c:v>
                </c:pt>
                <c:pt idx="202">
                  <c:v>0.577662051</c:v>
                </c:pt>
                <c:pt idx="203">
                  <c:v>0.577777803</c:v>
                </c:pt>
                <c:pt idx="204">
                  <c:v>0.577893496</c:v>
                </c:pt>
                <c:pt idx="205">
                  <c:v>0.578009248</c:v>
                </c:pt>
                <c:pt idx="206">
                  <c:v>0.578125</c:v>
                </c:pt>
                <c:pt idx="207">
                  <c:v>0.578240752</c:v>
                </c:pt>
                <c:pt idx="208">
                  <c:v>0.578356504</c:v>
                </c:pt>
                <c:pt idx="209">
                  <c:v>0.578472197</c:v>
                </c:pt>
                <c:pt idx="210">
                  <c:v>0.578587949</c:v>
                </c:pt>
                <c:pt idx="211">
                  <c:v>0.578703701</c:v>
                </c:pt>
                <c:pt idx="212">
                  <c:v>0.578819454</c:v>
                </c:pt>
                <c:pt idx="213">
                  <c:v>0.578935206</c:v>
                </c:pt>
                <c:pt idx="214">
                  <c:v>0.579050899</c:v>
                </c:pt>
                <c:pt idx="215">
                  <c:v>0.579166651</c:v>
                </c:pt>
                <c:pt idx="216">
                  <c:v>0.579282403</c:v>
                </c:pt>
                <c:pt idx="217">
                  <c:v>0.579398155</c:v>
                </c:pt>
                <c:pt idx="218">
                  <c:v>0.579513907</c:v>
                </c:pt>
                <c:pt idx="219">
                  <c:v>0.5796296</c:v>
                </c:pt>
                <c:pt idx="220">
                  <c:v>0.579745352</c:v>
                </c:pt>
                <c:pt idx="221">
                  <c:v>0.579861104</c:v>
                </c:pt>
                <c:pt idx="222">
                  <c:v>0.579976857</c:v>
                </c:pt>
                <c:pt idx="223">
                  <c:v>0.580092609</c:v>
                </c:pt>
                <c:pt idx="224">
                  <c:v>0.580208361</c:v>
                </c:pt>
                <c:pt idx="225">
                  <c:v>0.580324054</c:v>
                </c:pt>
                <c:pt idx="226">
                  <c:v>0.580439806</c:v>
                </c:pt>
                <c:pt idx="227">
                  <c:v>0.580555558</c:v>
                </c:pt>
                <c:pt idx="228">
                  <c:v>0.58067131</c:v>
                </c:pt>
                <c:pt idx="229">
                  <c:v>0.580787063</c:v>
                </c:pt>
                <c:pt idx="230">
                  <c:v>0.580902755</c:v>
                </c:pt>
                <c:pt idx="231">
                  <c:v>0.581018507</c:v>
                </c:pt>
                <c:pt idx="232">
                  <c:v>0.58113426</c:v>
                </c:pt>
                <c:pt idx="233">
                  <c:v>0.581250012</c:v>
                </c:pt>
                <c:pt idx="234">
                  <c:v>0.581365764</c:v>
                </c:pt>
                <c:pt idx="235">
                  <c:v>0.581481457</c:v>
                </c:pt>
                <c:pt idx="236">
                  <c:v>0.581597209</c:v>
                </c:pt>
                <c:pt idx="237">
                  <c:v>0.581712961</c:v>
                </c:pt>
                <c:pt idx="238">
                  <c:v>0.581828713</c:v>
                </c:pt>
                <c:pt idx="239">
                  <c:v>0.581944466</c:v>
                </c:pt>
                <c:pt idx="240">
                  <c:v>0.582060158</c:v>
                </c:pt>
                <c:pt idx="241">
                  <c:v>0.58217591</c:v>
                </c:pt>
                <c:pt idx="242">
                  <c:v>0.582291663</c:v>
                </c:pt>
                <c:pt idx="243">
                  <c:v>0.582407415</c:v>
                </c:pt>
                <c:pt idx="244">
                  <c:v>0.582523167</c:v>
                </c:pt>
                <c:pt idx="245">
                  <c:v>0.58263886</c:v>
                </c:pt>
                <c:pt idx="246">
                  <c:v>0.582754612</c:v>
                </c:pt>
                <c:pt idx="247">
                  <c:v>0.582870364</c:v>
                </c:pt>
                <c:pt idx="248">
                  <c:v>0.582986116</c:v>
                </c:pt>
                <c:pt idx="249">
                  <c:v>0.583101869</c:v>
                </c:pt>
                <c:pt idx="250">
                  <c:v>0.583217621</c:v>
                </c:pt>
                <c:pt idx="251">
                  <c:v>0.583333313</c:v>
                </c:pt>
                <c:pt idx="252">
                  <c:v>0.583449066</c:v>
                </c:pt>
                <c:pt idx="253">
                  <c:v>0.583564818</c:v>
                </c:pt>
                <c:pt idx="254">
                  <c:v>0.58368057</c:v>
                </c:pt>
                <c:pt idx="255">
                  <c:v>0.583796322</c:v>
                </c:pt>
                <c:pt idx="256">
                  <c:v>0.583912015</c:v>
                </c:pt>
                <c:pt idx="257">
                  <c:v>0.584027767</c:v>
                </c:pt>
                <c:pt idx="258">
                  <c:v>0.584143519</c:v>
                </c:pt>
                <c:pt idx="259">
                  <c:v>0.584259272</c:v>
                </c:pt>
                <c:pt idx="260">
                  <c:v>0.584375024</c:v>
                </c:pt>
                <c:pt idx="261">
                  <c:v>0.584490716</c:v>
                </c:pt>
                <c:pt idx="262">
                  <c:v>0.584606469</c:v>
                </c:pt>
                <c:pt idx="263">
                  <c:v>0.584722221</c:v>
                </c:pt>
                <c:pt idx="264">
                  <c:v>0.584837973</c:v>
                </c:pt>
                <c:pt idx="265">
                  <c:v>0.584953725</c:v>
                </c:pt>
                <c:pt idx="266">
                  <c:v>0.585069418</c:v>
                </c:pt>
                <c:pt idx="267">
                  <c:v>0.58518517</c:v>
                </c:pt>
                <c:pt idx="268">
                  <c:v>0.585300922</c:v>
                </c:pt>
                <c:pt idx="269">
                  <c:v>0.585416675</c:v>
                </c:pt>
                <c:pt idx="270">
                  <c:v>0.585532427</c:v>
                </c:pt>
                <c:pt idx="271">
                  <c:v>0.585648119</c:v>
                </c:pt>
                <c:pt idx="272">
                  <c:v>0.585763872</c:v>
                </c:pt>
                <c:pt idx="273">
                  <c:v>0.585879624</c:v>
                </c:pt>
                <c:pt idx="274">
                  <c:v>0.585995376</c:v>
                </c:pt>
                <c:pt idx="275">
                  <c:v>0.586111128</c:v>
                </c:pt>
                <c:pt idx="276">
                  <c:v>0.586226881</c:v>
                </c:pt>
                <c:pt idx="277">
                  <c:v>0.586342573</c:v>
                </c:pt>
                <c:pt idx="278">
                  <c:v>0.586458325</c:v>
                </c:pt>
                <c:pt idx="279">
                  <c:v>0.586574078</c:v>
                </c:pt>
                <c:pt idx="280">
                  <c:v>0.58668983</c:v>
                </c:pt>
                <c:pt idx="281">
                  <c:v>0.586805582</c:v>
                </c:pt>
                <c:pt idx="282">
                  <c:v>0.586921275</c:v>
                </c:pt>
                <c:pt idx="283">
                  <c:v>0.587037027</c:v>
                </c:pt>
                <c:pt idx="284">
                  <c:v>0.587152779</c:v>
                </c:pt>
                <c:pt idx="285">
                  <c:v>0.587268531</c:v>
                </c:pt>
                <c:pt idx="286">
                  <c:v>0.587384284</c:v>
                </c:pt>
                <c:pt idx="287">
                  <c:v>0.587499976</c:v>
                </c:pt>
                <c:pt idx="288">
                  <c:v>0.587615728</c:v>
                </c:pt>
                <c:pt idx="289">
                  <c:v>0.587731481</c:v>
                </c:pt>
                <c:pt idx="290">
                  <c:v>0.587847233</c:v>
                </c:pt>
                <c:pt idx="291">
                  <c:v>0.587962985</c:v>
                </c:pt>
                <c:pt idx="292">
                  <c:v>0.588078678</c:v>
                </c:pt>
                <c:pt idx="293">
                  <c:v>0.58819443</c:v>
                </c:pt>
                <c:pt idx="294">
                  <c:v>0.588310182</c:v>
                </c:pt>
                <c:pt idx="295">
                  <c:v>0.588425934</c:v>
                </c:pt>
                <c:pt idx="296">
                  <c:v>0.588541687</c:v>
                </c:pt>
                <c:pt idx="297">
                  <c:v>0.588657379</c:v>
                </c:pt>
                <c:pt idx="298">
                  <c:v>0.588773131</c:v>
                </c:pt>
                <c:pt idx="299">
                  <c:v>0.588888884</c:v>
                </c:pt>
                <c:pt idx="300">
                  <c:v>0.589004636</c:v>
                </c:pt>
                <c:pt idx="301">
                  <c:v>0.589120388</c:v>
                </c:pt>
                <c:pt idx="302">
                  <c:v>0.58923614</c:v>
                </c:pt>
                <c:pt idx="303">
                  <c:v>0.589351833</c:v>
                </c:pt>
                <c:pt idx="304">
                  <c:v>0.589467585</c:v>
                </c:pt>
                <c:pt idx="305">
                  <c:v>0.589583337</c:v>
                </c:pt>
                <c:pt idx="306">
                  <c:v>0.58969909</c:v>
                </c:pt>
                <c:pt idx="307">
                  <c:v>0.589814842</c:v>
                </c:pt>
                <c:pt idx="308">
                  <c:v>0.589930534</c:v>
                </c:pt>
                <c:pt idx="309">
                  <c:v>0.590046287</c:v>
                </c:pt>
                <c:pt idx="310">
                  <c:v>0.590162039</c:v>
                </c:pt>
                <c:pt idx="311">
                  <c:v>0.590277791</c:v>
                </c:pt>
                <c:pt idx="312">
                  <c:v>0.590393543</c:v>
                </c:pt>
                <c:pt idx="313">
                  <c:v>0.590509236</c:v>
                </c:pt>
                <c:pt idx="314">
                  <c:v>0.590624988</c:v>
                </c:pt>
                <c:pt idx="315">
                  <c:v>0.59074074</c:v>
                </c:pt>
                <c:pt idx="316">
                  <c:v>0.590856493</c:v>
                </c:pt>
                <c:pt idx="317">
                  <c:v>0.590972245</c:v>
                </c:pt>
                <c:pt idx="318">
                  <c:v>0.591087937</c:v>
                </c:pt>
                <c:pt idx="319">
                  <c:v>0.59120369</c:v>
                </c:pt>
                <c:pt idx="320">
                  <c:v>0.591319442</c:v>
                </c:pt>
                <c:pt idx="321">
                  <c:v>0.591435194</c:v>
                </c:pt>
                <c:pt idx="322">
                  <c:v>0.591550946</c:v>
                </c:pt>
                <c:pt idx="323">
                  <c:v>0.591666639</c:v>
                </c:pt>
                <c:pt idx="324">
                  <c:v>0.591782391</c:v>
                </c:pt>
                <c:pt idx="325">
                  <c:v>0.591898143</c:v>
                </c:pt>
                <c:pt idx="326">
                  <c:v>0.592013896</c:v>
                </c:pt>
                <c:pt idx="327">
                  <c:v>0.592129648</c:v>
                </c:pt>
                <c:pt idx="328">
                  <c:v>0.5922454</c:v>
                </c:pt>
                <c:pt idx="329">
                  <c:v>0.592361093</c:v>
                </c:pt>
                <c:pt idx="330">
                  <c:v>0.592476845</c:v>
                </c:pt>
                <c:pt idx="331">
                  <c:v>0.592592597</c:v>
                </c:pt>
                <c:pt idx="332">
                  <c:v>0.592708349</c:v>
                </c:pt>
                <c:pt idx="333">
                  <c:v>0.592824101</c:v>
                </c:pt>
                <c:pt idx="334">
                  <c:v>0.592939794</c:v>
                </c:pt>
                <c:pt idx="335">
                  <c:v>0.593055546</c:v>
                </c:pt>
                <c:pt idx="336">
                  <c:v>0.593171299</c:v>
                </c:pt>
                <c:pt idx="337">
                  <c:v>0.593287051</c:v>
                </c:pt>
                <c:pt idx="338">
                  <c:v>0.593402803</c:v>
                </c:pt>
                <c:pt idx="339">
                  <c:v>0.593518496</c:v>
                </c:pt>
                <c:pt idx="340">
                  <c:v>0.593634248</c:v>
                </c:pt>
                <c:pt idx="341">
                  <c:v>0.59375</c:v>
                </c:pt>
                <c:pt idx="342">
                  <c:v>0.593865752</c:v>
                </c:pt>
                <c:pt idx="343">
                  <c:v>0.593981504</c:v>
                </c:pt>
                <c:pt idx="344">
                  <c:v>0.594097197</c:v>
                </c:pt>
                <c:pt idx="345">
                  <c:v>0.594212949</c:v>
                </c:pt>
                <c:pt idx="346">
                  <c:v>0.594328701</c:v>
                </c:pt>
                <c:pt idx="347">
                  <c:v>0.594444454</c:v>
                </c:pt>
                <c:pt idx="348">
                  <c:v>0.594560206</c:v>
                </c:pt>
                <c:pt idx="349">
                  <c:v>0.594675899</c:v>
                </c:pt>
                <c:pt idx="350">
                  <c:v>0.594791651</c:v>
                </c:pt>
                <c:pt idx="351">
                  <c:v>0.594907403</c:v>
                </c:pt>
                <c:pt idx="352">
                  <c:v>0.595023155</c:v>
                </c:pt>
                <c:pt idx="353">
                  <c:v>0.595138907</c:v>
                </c:pt>
                <c:pt idx="354">
                  <c:v>0.5952546</c:v>
                </c:pt>
                <c:pt idx="355">
                  <c:v>0.595370352</c:v>
                </c:pt>
                <c:pt idx="356">
                  <c:v>0.595486104</c:v>
                </c:pt>
                <c:pt idx="357">
                  <c:v>0.595601857</c:v>
                </c:pt>
                <c:pt idx="358">
                  <c:v>0.595717609</c:v>
                </c:pt>
                <c:pt idx="359">
                  <c:v>0.595833361</c:v>
                </c:pt>
                <c:pt idx="360">
                  <c:v>0.595949054</c:v>
                </c:pt>
                <c:pt idx="361">
                  <c:v>0.596064806</c:v>
                </c:pt>
                <c:pt idx="362">
                  <c:v>0.596180558</c:v>
                </c:pt>
                <c:pt idx="363">
                  <c:v>0.59629631</c:v>
                </c:pt>
                <c:pt idx="364">
                  <c:v>0.596412063</c:v>
                </c:pt>
                <c:pt idx="365">
                  <c:v>0.596527755</c:v>
                </c:pt>
                <c:pt idx="366">
                  <c:v>0.596643507</c:v>
                </c:pt>
                <c:pt idx="367">
                  <c:v>0.59675926</c:v>
                </c:pt>
                <c:pt idx="368">
                  <c:v>0.596875012</c:v>
                </c:pt>
                <c:pt idx="369">
                  <c:v>0.596990764</c:v>
                </c:pt>
                <c:pt idx="370">
                  <c:v>0.597106457</c:v>
                </c:pt>
                <c:pt idx="371">
                  <c:v>0.597222209</c:v>
                </c:pt>
                <c:pt idx="372">
                  <c:v>0.597337961</c:v>
                </c:pt>
                <c:pt idx="373">
                  <c:v>0.597453713</c:v>
                </c:pt>
                <c:pt idx="374">
                  <c:v>0.597569466</c:v>
                </c:pt>
                <c:pt idx="375">
                  <c:v>0.597685158</c:v>
                </c:pt>
                <c:pt idx="376">
                  <c:v>0.59780091</c:v>
                </c:pt>
                <c:pt idx="377">
                  <c:v>0.597916663</c:v>
                </c:pt>
                <c:pt idx="378">
                  <c:v>0.598032415</c:v>
                </c:pt>
                <c:pt idx="379">
                  <c:v>0.598148167</c:v>
                </c:pt>
                <c:pt idx="380">
                  <c:v>0.59826386</c:v>
                </c:pt>
                <c:pt idx="381">
                  <c:v>0.598379612</c:v>
                </c:pt>
                <c:pt idx="382">
                  <c:v>0.598495364</c:v>
                </c:pt>
                <c:pt idx="383">
                  <c:v>0.598611116</c:v>
                </c:pt>
                <c:pt idx="384">
                  <c:v>0.598726869</c:v>
                </c:pt>
                <c:pt idx="385">
                  <c:v>0.598842621</c:v>
                </c:pt>
                <c:pt idx="386">
                  <c:v>0.598958313</c:v>
                </c:pt>
                <c:pt idx="387">
                  <c:v>0.599074066</c:v>
                </c:pt>
                <c:pt idx="388">
                  <c:v>0.599189818</c:v>
                </c:pt>
                <c:pt idx="389">
                  <c:v>0.59930557</c:v>
                </c:pt>
                <c:pt idx="390">
                  <c:v>0.599421322</c:v>
                </c:pt>
                <c:pt idx="391">
                  <c:v>0.599537015</c:v>
                </c:pt>
                <c:pt idx="392">
                  <c:v>0.599652767</c:v>
                </c:pt>
                <c:pt idx="393">
                  <c:v>0.599768519</c:v>
                </c:pt>
                <c:pt idx="394">
                  <c:v>0.599884272</c:v>
                </c:pt>
                <c:pt idx="395">
                  <c:v>0.600000024</c:v>
                </c:pt>
                <c:pt idx="396">
                  <c:v>0.600115716</c:v>
                </c:pt>
                <c:pt idx="397">
                  <c:v>0.600231469</c:v>
                </c:pt>
                <c:pt idx="398">
                  <c:v>0.600347221</c:v>
                </c:pt>
                <c:pt idx="399">
                  <c:v>0.600462973</c:v>
                </c:pt>
                <c:pt idx="400">
                  <c:v>0.600578725</c:v>
                </c:pt>
                <c:pt idx="401">
                  <c:v>0.600694418</c:v>
                </c:pt>
                <c:pt idx="402">
                  <c:v>0.60081017</c:v>
                </c:pt>
                <c:pt idx="403">
                  <c:v>0.600925922</c:v>
                </c:pt>
                <c:pt idx="404">
                  <c:v>0.601041675</c:v>
                </c:pt>
                <c:pt idx="405">
                  <c:v>0.601157427</c:v>
                </c:pt>
                <c:pt idx="406">
                  <c:v>0.601273119</c:v>
                </c:pt>
                <c:pt idx="407">
                  <c:v>0.601388872</c:v>
                </c:pt>
                <c:pt idx="408">
                  <c:v>0.601504624</c:v>
                </c:pt>
                <c:pt idx="409">
                  <c:v>0.601620376</c:v>
                </c:pt>
                <c:pt idx="410">
                  <c:v>0.601736128</c:v>
                </c:pt>
                <c:pt idx="411">
                  <c:v>0.601851881</c:v>
                </c:pt>
                <c:pt idx="412">
                  <c:v>0.601967573</c:v>
                </c:pt>
                <c:pt idx="413">
                  <c:v>0.602083325</c:v>
                </c:pt>
                <c:pt idx="414">
                  <c:v>0.602199078</c:v>
                </c:pt>
                <c:pt idx="415">
                  <c:v>0.60231483</c:v>
                </c:pt>
                <c:pt idx="416">
                  <c:v>0.602430582</c:v>
                </c:pt>
                <c:pt idx="417">
                  <c:v>0.602546275</c:v>
                </c:pt>
                <c:pt idx="418">
                  <c:v>0.602662027</c:v>
                </c:pt>
                <c:pt idx="419">
                  <c:v>0.602777779</c:v>
                </c:pt>
                <c:pt idx="420">
                  <c:v>0.602893531</c:v>
                </c:pt>
                <c:pt idx="421">
                  <c:v>0.603009284</c:v>
                </c:pt>
                <c:pt idx="422">
                  <c:v>0.603124976</c:v>
                </c:pt>
                <c:pt idx="423">
                  <c:v>0.603240728</c:v>
                </c:pt>
                <c:pt idx="424">
                  <c:v>0.603356481</c:v>
                </c:pt>
                <c:pt idx="425">
                  <c:v>0.603472233</c:v>
                </c:pt>
                <c:pt idx="426">
                  <c:v>0.603587985</c:v>
                </c:pt>
                <c:pt idx="427">
                  <c:v>0.603703678</c:v>
                </c:pt>
                <c:pt idx="428">
                  <c:v>0.60381943</c:v>
                </c:pt>
                <c:pt idx="429">
                  <c:v>0.603935182</c:v>
                </c:pt>
                <c:pt idx="430">
                  <c:v>0.604050934</c:v>
                </c:pt>
                <c:pt idx="431">
                  <c:v>0.604166687</c:v>
                </c:pt>
                <c:pt idx="432">
                  <c:v>0.604282379</c:v>
                </c:pt>
                <c:pt idx="433">
                  <c:v>0.604398131</c:v>
                </c:pt>
                <c:pt idx="434">
                  <c:v>0.604513884</c:v>
                </c:pt>
                <c:pt idx="435">
                  <c:v>0.604629636</c:v>
                </c:pt>
                <c:pt idx="436">
                  <c:v>0.604745388</c:v>
                </c:pt>
                <c:pt idx="437">
                  <c:v>0.60486114</c:v>
                </c:pt>
                <c:pt idx="438">
                  <c:v>0.604976833</c:v>
                </c:pt>
                <c:pt idx="439">
                  <c:v>0.605092585</c:v>
                </c:pt>
                <c:pt idx="440">
                  <c:v>0.605208337</c:v>
                </c:pt>
                <c:pt idx="441">
                  <c:v>0.60532409</c:v>
                </c:pt>
                <c:pt idx="442">
                  <c:v>0.605439842</c:v>
                </c:pt>
                <c:pt idx="443">
                  <c:v>0.605555534</c:v>
                </c:pt>
                <c:pt idx="444">
                  <c:v>0.605671287</c:v>
                </c:pt>
                <c:pt idx="445">
                  <c:v>0.605787039</c:v>
                </c:pt>
                <c:pt idx="446">
                  <c:v>0.605902791</c:v>
                </c:pt>
                <c:pt idx="447">
                  <c:v>0.606018543</c:v>
                </c:pt>
                <c:pt idx="448">
                  <c:v>0.606134236</c:v>
                </c:pt>
                <c:pt idx="449">
                  <c:v>0.606249988</c:v>
                </c:pt>
                <c:pt idx="450">
                  <c:v>0.60636574</c:v>
                </c:pt>
                <c:pt idx="451">
                  <c:v>0.606481493</c:v>
                </c:pt>
                <c:pt idx="452">
                  <c:v>0.606597245</c:v>
                </c:pt>
                <c:pt idx="453">
                  <c:v>0.606712937</c:v>
                </c:pt>
                <c:pt idx="454">
                  <c:v>0.60682869</c:v>
                </c:pt>
                <c:pt idx="455">
                  <c:v>0.606944442</c:v>
                </c:pt>
                <c:pt idx="456">
                  <c:v>0.607060194</c:v>
                </c:pt>
                <c:pt idx="457">
                  <c:v>0.607175946</c:v>
                </c:pt>
                <c:pt idx="458">
                  <c:v>0.607291639</c:v>
                </c:pt>
                <c:pt idx="459">
                  <c:v>0.607407391</c:v>
                </c:pt>
                <c:pt idx="460">
                  <c:v>0.607523143</c:v>
                </c:pt>
                <c:pt idx="461">
                  <c:v>0.607638896</c:v>
                </c:pt>
                <c:pt idx="462">
                  <c:v>0.607754648</c:v>
                </c:pt>
                <c:pt idx="463">
                  <c:v>0.6078704</c:v>
                </c:pt>
                <c:pt idx="464">
                  <c:v>0.607986093</c:v>
                </c:pt>
                <c:pt idx="465">
                  <c:v>0.608101845</c:v>
                </c:pt>
                <c:pt idx="466">
                  <c:v>0.608217597</c:v>
                </c:pt>
                <c:pt idx="467">
                  <c:v>0.608333349</c:v>
                </c:pt>
                <c:pt idx="468">
                  <c:v>0.608449101</c:v>
                </c:pt>
                <c:pt idx="469">
                  <c:v>0.608564794</c:v>
                </c:pt>
                <c:pt idx="470">
                  <c:v>0.608680546</c:v>
                </c:pt>
                <c:pt idx="471">
                  <c:v>0.608796299</c:v>
                </c:pt>
                <c:pt idx="472">
                  <c:v>0.608912051</c:v>
                </c:pt>
                <c:pt idx="473">
                  <c:v>0.609027803</c:v>
                </c:pt>
                <c:pt idx="474">
                  <c:v>0.609143496</c:v>
                </c:pt>
                <c:pt idx="475">
                  <c:v>0.609259248</c:v>
                </c:pt>
                <c:pt idx="476">
                  <c:v>0.609375</c:v>
                </c:pt>
                <c:pt idx="477">
                  <c:v>0.609490752</c:v>
                </c:pt>
                <c:pt idx="478">
                  <c:v>0.609606504</c:v>
                </c:pt>
                <c:pt idx="479">
                  <c:v>0.609722197</c:v>
                </c:pt>
                <c:pt idx="480">
                  <c:v>0.609837949</c:v>
                </c:pt>
                <c:pt idx="481">
                  <c:v>0.609953701</c:v>
                </c:pt>
                <c:pt idx="482">
                  <c:v>0.610069454</c:v>
                </c:pt>
                <c:pt idx="483">
                  <c:v>0.610185206</c:v>
                </c:pt>
                <c:pt idx="484">
                  <c:v>0.610300899</c:v>
                </c:pt>
                <c:pt idx="485">
                  <c:v>0.610416651</c:v>
                </c:pt>
                <c:pt idx="486">
                  <c:v>0.610532403</c:v>
                </c:pt>
                <c:pt idx="487">
                  <c:v>0.610648155</c:v>
                </c:pt>
                <c:pt idx="488">
                  <c:v>0.610763907</c:v>
                </c:pt>
                <c:pt idx="489">
                  <c:v>0.6108796</c:v>
                </c:pt>
                <c:pt idx="490">
                  <c:v>0.610995352</c:v>
                </c:pt>
                <c:pt idx="491">
                  <c:v>0.611111104</c:v>
                </c:pt>
                <c:pt idx="492">
                  <c:v>0.611226857</c:v>
                </c:pt>
                <c:pt idx="493">
                  <c:v>0.611342609</c:v>
                </c:pt>
                <c:pt idx="494">
                  <c:v>0.611458361</c:v>
                </c:pt>
                <c:pt idx="495">
                  <c:v>0.611574054</c:v>
                </c:pt>
                <c:pt idx="496">
                  <c:v>0.611689806</c:v>
                </c:pt>
                <c:pt idx="497">
                  <c:v>0.611805558</c:v>
                </c:pt>
                <c:pt idx="498">
                  <c:v>0.61192131</c:v>
                </c:pt>
                <c:pt idx="499">
                  <c:v>0.612037063</c:v>
                </c:pt>
                <c:pt idx="500">
                  <c:v>0.612152755</c:v>
                </c:pt>
                <c:pt idx="501">
                  <c:v>0.612268507</c:v>
                </c:pt>
                <c:pt idx="502">
                  <c:v>0.61238426</c:v>
                </c:pt>
                <c:pt idx="503">
                  <c:v>0.612500012</c:v>
                </c:pt>
                <c:pt idx="504">
                  <c:v>0.612615764</c:v>
                </c:pt>
                <c:pt idx="505">
                  <c:v>0.612731457</c:v>
                </c:pt>
                <c:pt idx="506">
                  <c:v>0.612847209</c:v>
                </c:pt>
                <c:pt idx="507">
                  <c:v>0.612962961</c:v>
                </c:pt>
                <c:pt idx="508">
                  <c:v>0.613078713</c:v>
                </c:pt>
                <c:pt idx="509">
                  <c:v>0.613194466</c:v>
                </c:pt>
                <c:pt idx="510">
                  <c:v>0.613310158</c:v>
                </c:pt>
                <c:pt idx="511">
                  <c:v>0.61342591</c:v>
                </c:pt>
                <c:pt idx="512">
                  <c:v>0.613541663</c:v>
                </c:pt>
                <c:pt idx="513">
                  <c:v>0.613657415</c:v>
                </c:pt>
                <c:pt idx="514">
                  <c:v>0.613773167</c:v>
                </c:pt>
                <c:pt idx="515">
                  <c:v>0.61388886</c:v>
                </c:pt>
                <c:pt idx="516">
                  <c:v>0.614004612</c:v>
                </c:pt>
                <c:pt idx="517">
                  <c:v>0.614120364</c:v>
                </c:pt>
                <c:pt idx="518">
                  <c:v>0.614236116</c:v>
                </c:pt>
                <c:pt idx="519">
                  <c:v>0.614351869</c:v>
                </c:pt>
                <c:pt idx="520">
                  <c:v>0.614467621</c:v>
                </c:pt>
                <c:pt idx="521">
                  <c:v>0.614583313</c:v>
                </c:pt>
                <c:pt idx="522">
                  <c:v>0.614699066</c:v>
                </c:pt>
                <c:pt idx="523">
                  <c:v>0.614814818</c:v>
                </c:pt>
                <c:pt idx="524">
                  <c:v>0.61493057</c:v>
                </c:pt>
                <c:pt idx="525">
                  <c:v>0.615046322</c:v>
                </c:pt>
                <c:pt idx="526">
                  <c:v>0.615162015</c:v>
                </c:pt>
                <c:pt idx="527">
                  <c:v>0.615277767</c:v>
                </c:pt>
                <c:pt idx="528">
                  <c:v>0.615393519</c:v>
                </c:pt>
                <c:pt idx="529">
                  <c:v>0.615509272</c:v>
                </c:pt>
                <c:pt idx="530">
                  <c:v>0.615625024</c:v>
                </c:pt>
                <c:pt idx="531">
                  <c:v>0.615740716</c:v>
                </c:pt>
                <c:pt idx="532">
                  <c:v>0.615856469</c:v>
                </c:pt>
                <c:pt idx="533">
                  <c:v>0.615972221</c:v>
                </c:pt>
                <c:pt idx="534">
                  <c:v>0.616087973</c:v>
                </c:pt>
                <c:pt idx="535">
                  <c:v>0.616203725</c:v>
                </c:pt>
                <c:pt idx="536">
                  <c:v>0.616319418</c:v>
                </c:pt>
                <c:pt idx="537">
                  <c:v>0.61643517</c:v>
                </c:pt>
                <c:pt idx="538">
                  <c:v>0.616550922</c:v>
                </c:pt>
                <c:pt idx="539">
                  <c:v>0.616666675</c:v>
                </c:pt>
                <c:pt idx="540">
                  <c:v>0.616782427</c:v>
                </c:pt>
                <c:pt idx="541">
                  <c:v>0.616898119</c:v>
                </c:pt>
                <c:pt idx="542">
                  <c:v>0.617013872</c:v>
                </c:pt>
                <c:pt idx="543">
                  <c:v>0.617129624</c:v>
                </c:pt>
                <c:pt idx="544">
                  <c:v>0.617245376</c:v>
                </c:pt>
                <c:pt idx="545">
                  <c:v>0.617361128</c:v>
                </c:pt>
                <c:pt idx="546">
                  <c:v>0.617476881</c:v>
                </c:pt>
                <c:pt idx="547">
                  <c:v>0.617592573</c:v>
                </c:pt>
                <c:pt idx="548">
                  <c:v>0.617708325</c:v>
                </c:pt>
                <c:pt idx="549">
                  <c:v>0.617824078</c:v>
                </c:pt>
                <c:pt idx="550">
                  <c:v>0.61793983</c:v>
                </c:pt>
                <c:pt idx="551">
                  <c:v>0.618055582</c:v>
                </c:pt>
                <c:pt idx="552">
                  <c:v>0.618171275</c:v>
                </c:pt>
                <c:pt idx="553">
                  <c:v>0.618287027</c:v>
                </c:pt>
                <c:pt idx="554">
                  <c:v>0.618402779</c:v>
                </c:pt>
                <c:pt idx="555">
                  <c:v>0.618518531</c:v>
                </c:pt>
                <c:pt idx="556">
                  <c:v>0.618634284</c:v>
                </c:pt>
                <c:pt idx="557">
                  <c:v>0.618749976</c:v>
                </c:pt>
                <c:pt idx="558">
                  <c:v>0.618865728</c:v>
                </c:pt>
                <c:pt idx="559">
                  <c:v>0.618981481</c:v>
                </c:pt>
                <c:pt idx="560">
                  <c:v>0.619097233</c:v>
                </c:pt>
                <c:pt idx="561">
                  <c:v>0.619212985</c:v>
                </c:pt>
                <c:pt idx="562">
                  <c:v>0.619328678</c:v>
                </c:pt>
                <c:pt idx="563">
                  <c:v>0.61944443</c:v>
                </c:pt>
                <c:pt idx="564">
                  <c:v>0.619560182</c:v>
                </c:pt>
                <c:pt idx="565">
                  <c:v>0.619675934</c:v>
                </c:pt>
                <c:pt idx="566">
                  <c:v>0.619791687</c:v>
                </c:pt>
                <c:pt idx="567">
                  <c:v>0.619907379</c:v>
                </c:pt>
                <c:pt idx="568">
                  <c:v>0.620023131</c:v>
                </c:pt>
                <c:pt idx="569">
                  <c:v>0.620138884</c:v>
                </c:pt>
                <c:pt idx="570">
                  <c:v>0.620254636</c:v>
                </c:pt>
                <c:pt idx="571">
                  <c:v>0.620370388</c:v>
                </c:pt>
                <c:pt idx="572">
                  <c:v>0.62048614</c:v>
                </c:pt>
                <c:pt idx="573">
                  <c:v>0.620601833</c:v>
                </c:pt>
                <c:pt idx="574">
                  <c:v>0.620717585</c:v>
                </c:pt>
                <c:pt idx="575">
                  <c:v>0.620833337</c:v>
                </c:pt>
                <c:pt idx="576">
                  <c:v>0.62094909</c:v>
                </c:pt>
                <c:pt idx="577">
                  <c:v>0.621064842</c:v>
                </c:pt>
                <c:pt idx="578">
                  <c:v>0.621180534</c:v>
                </c:pt>
                <c:pt idx="579">
                  <c:v>0.621296287</c:v>
                </c:pt>
                <c:pt idx="580">
                  <c:v>0.621412039</c:v>
                </c:pt>
                <c:pt idx="581">
                  <c:v>0.621527791</c:v>
                </c:pt>
                <c:pt idx="582">
                  <c:v>0.621643543</c:v>
                </c:pt>
                <c:pt idx="583">
                  <c:v>0.621759236</c:v>
                </c:pt>
                <c:pt idx="584">
                  <c:v>0.621874988</c:v>
                </c:pt>
                <c:pt idx="585">
                  <c:v>0.62199074</c:v>
                </c:pt>
                <c:pt idx="586">
                  <c:v>0.622106493</c:v>
                </c:pt>
                <c:pt idx="587">
                  <c:v>0.622222245</c:v>
                </c:pt>
                <c:pt idx="588">
                  <c:v>0.622337937</c:v>
                </c:pt>
                <c:pt idx="589">
                  <c:v>0.62245369</c:v>
                </c:pt>
                <c:pt idx="590">
                  <c:v>0.622569442</c:v>
                </c:pt>
                <c:pt idx="591">
                  <c:v>0.622685194</c:v>
                </c:pt>
                <c:pt idx="592">
                  <c:v>0.622800946</c:v>
                </c:pt>
                <c:pt idx="593">
                  <c:v>0.622916639</c:v>
                </c:pt>
                <c:pt idx="594">
                  <c:v>0.623032391</c:v>
                </c:pt>
                <c:pt idx="595">
                  <c:v>0.623148143</c:v>
                </c:pt>
                <c:pt idx="596">
                  <c:v>0.623263896</c:v>
                </c:pt>
                <c:pt idx="597">
                  <c:v>0.623379648</c:v>
                </c:pt>
                <c:pt idx="598">
                  <c:v>0.6234954</c:v>
                </c:pt>
                <c:pt idx="599">
                  <c:v>0.623611093</c:v>
                </c:pt>
                <c:pt idx="600">
                  <c:v>0.623726845</c:v>
                </c:pt>
                <c:pt idx="601">
                  <c:v>0.623842597</c:v>
                </c:pt>
                <c:pt idx="602">
                  <c:v>0.623958349</c:v>
                </c:pt>
                <c:pt idx="603">
                  <c:v>0.624074101</c:v>
                </c:pt>
                <c:pt idx="604">
                  <c:v>0.624189794</c:v>
                </c:pt>
                <c:pt idx="605">
                  <c:v>0.624305546</c:v>
                </c:pt>
                <c:pt idx="606">
                  <c:v>0.624421299</c:v>
                </c:pt>
                <c:pt idx="607">
                  <c:v>0.624537051</c:v>
                </c:pt>
                <c:pt idx="608">
                  <c:v>0.624652803</c:v>
                </c:pt>
                <c:pt idx="609">
                  <c:v>0.624768496</c:v>
                </c:pt>
                <c:pt idx="610">
                  <c:v>0.624884248</c:v>
                </c:pt>
                <c:pt idx="611">
                  <c:v>0.625</c:v>
                </c:pt>
                <c:pt idx="612">
                  <c:v>0.625115752</c:v>
                </c:pt>
                <c:pt idx="613">
                  <c:v>0.625231504</c:v>
                </c:pt>
                <c:pt idx="614">
                  <c:v>0.625347197</c:v>
                </c:pt>
                <c:pt idx="615">
                  <c:v>0.625462949</c:v>
                </c:pt>
                <c:pt idx="616">
                  <c:v>0.625578701</c:v>
                </c:pt>
                <c:pt idx="617">
                  <c:v>0.625694454</c:v>
                </c:pt>
                <c:pt idx="618">
                  <c:v>0.625810206</c:v>
                </c:pt>
                <c:pt idx="619">
                  <c:v>0.625925899</c:v>
                </c:pt>
                <c:pt idx="620">
                  <c:v>0.626041651</c:v>
                </c:pt>
                <c:pt idx="621">
                  <c:v>0.626157403</c:v>
                </c:pt>
                <c:pt idx="622">
                  <c:v>0.626273155</c:v>
                </c:pt>
                <c:pt idx="623">
                  <c:v>0.626388907</c:v>
                </c:pt>
                <c:pt idx="624">
                  <c:v>0.6265046</c:v>
                </c:pt>
                <c:pt idx="625">
                  <c:v>0.626620352</c:v>
                </c:pt>
                <c:pt idx="626">
                  <c:v>0.626736104</c:v>
                </c:pt>
                <c:pt idx="627">
                  <c:v>0.626851857</c:v>
                </c:pt>
                <c:pt idx="628">
                  <c:v>0.626967609</c:v>
                </c:pt>
                <c:pt idx="629">
                  <c:v>0.627083361</c:v>
                </c:pt>
                <c:pt idx="630">
                  <c:v>0.627199054</c:v>
                </c:pt>
                <c:pt idx="631">
                  <c:v>0.627314806</c:v>
                </c:pt>
                <c:pt idx="632">
                  <c:v>0.627430558</c:v>
                </c:pt>
                <c:pt idx="633">
                  <c:v>0.62754631</c:v>
                </c:pt>
                <c:pt idx="634">
                  <c:v>0.627662063</c:v>
                </c:pt>
                <c:pt idx="635">
                  <c:v>0.627777755</c:v>
                </c:pt>
                <c:pt idx="636">
                  <c:v>0.627893507</c:v>
                </c:pt>
                <c:pt idx="637">
                  <c:v>0.62800926</c:v>
                </c:pt>
                <c:pt idx="638">
                  <c:v>0.628125012</c:v>
                </c:pt>
                <c:pt idx="639">
                  <c:v>0.628240764</c:v>
                </c:pt>
                <c:pt idx="640">
                  <c:v>0.628356457</c:v>
                </c:pt>
                <c:pt idx="641">
                  <c:v>0.628472209</c:v>
                </c:pt>
                <c:pt idx="642">
                  <c:v>0.628587961</c:v>
                </c:pt>
                <c:pt idx="643">
                  <c:v>0.628703713</c:v>
                </c:pt>
                <c:pt idx="644">
                  <c:v>0.628819466</c:v>
                </c:pt>
                <c:pt idx="645">
                  <c:v>0.628935158</c:v>
                </c:pt>
                <c:pt idx="646">
                  <c:v>0.62905091</c:v>
                </c:pt>
                <c:pt idx="647">
                  <c:v>0.629166663</c:v>
                </c:pt>
                <c:pt idx="648">
                  <c:v>0.629282415</c:v>
                </c:pt>
                <c:pt idx="649">
                  <c:v>0.629398167</c:v>
                </c:pt>
                <c:pt idx="650">
                  <c:v>0.62951386</c:v>
                </c:pt>
                <c:pt idx="651">
                  <c:v>0.629629612</c:v>
                </c:pt>
                <c:pt idx="652">
                  <c:v>0.629745364</c:v>
                </c:pt>
                <c:pt idx="653">
                  <c:v>0.629861116</c:v>
                </c:pt>
                <c:pt idx="654">
                  <c:v>0.629976869</c:v>
                </c:pt>
                <c:pt idx="655">
                  <c:v>0.630092621</c:v>
                </c:pt>
                <c:pt idx="656">
                  <c:v>0.630208313</c:v>
                </c:pt>
                <c:pt idx="657">
                  <c:v>0.630324066</c:v>
                </c:pt>
                <c:pt idx="658">
                  <c:v>0.630439818</c:v>
                </c:pt>
                <c:pt idx="659">
                  <c:v>0.63055557</c:v>
                </c:pt>
                <c:pt idx="660">
                  <c:v>0.630671322</c:v>
                </c:pt>
                <c:pt idx="661">
                  <c:v>0.630787015</c:v>
                </c:pt>
                <c:pt idx="662">
                  <c:v>0.630902767</c:v>
                </c:pt>
                <c:pt idx="663">
                  <c:v>0.631018519</c:v>
                </c:pt>
                <c:pt idx="664">
                  <c:v>0.631134272</c:v>
                </c:pt>
                <c:pt idx="665">
                  <c:v>0.631250024</c:v>
                </c:pt>
                <c:pt idx="666">
                  <c:v>0.631365716</c:v>
                </c:pt>
                <c:pt idx="667">
                  <c:v>0.631481469</c:v>
                </c:pt>
                <c:pt idx="668">
                  <c:v>0.631597221</c:v>
                </c:pt>
                <c:pt idx="669">
                  <c:v>0.631712973</c:v>
                </c:pt>
                <c:pt idx="670">
                  <c:v>0.631828725</c:v>
                </c:pt>
                <c:pt idx="671">
                  <c:v>0.631944418</c:v>
                </c:pt>
                <c:pt idx="672">
                  <c:v>0.63206017</c:v>
                </c:pt>
                <c:pt idx="673">
                  <c:v>0.632175922</c:v>
                </c:pt>
                <c:pt idx="674">
                  <c:v>0.632291675</c:v>
                </c:pt>
                <c:pt idx="675">
                  <c:v>0.632407427</c:v>
                </c:pt>
                <c:pt idx="676">
                  <c:v>0.632523119</c:v>
                </c:pt>
                <c:pt idx="677">
                  <c:v>0.632638872</c:v>
                </c:pt>
                <c:pt idx="678">
                  <c:v>0.632754624</c:v>
                </c:pt>
                <c:pt idx="679">
                  <c:v>0.632870376</c:v>
                </c:pt>
                <c:pt idx="680">
                  <c:v>0.632986128</c:v>
                </c:pt>
                <c:pt idx="681">
                  <c:v>0.633101881</c:v>
                </c:pt>
                <c:pt idx="682">
                  <c:v>0.633217573</c:v>
                </c:pt>
                <c:pt idx="683">
                  <c:v>0.633333325</c:v>
                </c:pt>
                <c:pt idx="684">
                  <c:v>0.633449078</c:v>
                </c:pt>
                <c:pt idx="685">
                  <c:v>0.63356483</c:v>
                </c:pt>
                <c:pt idx="686">
                  <c:v>0.633680582</c:v>
                </c:pt>
                <c:pt idx="687">
                  <c:v>0.633796275</c:v>
                </c:pt>
                <c:pt idx="688">
                  <c:v>0.633912027</c:v>
                </c:pt>
                <c:pt idx="689">
                  <c:v>0.634027779</c:v>
                </c:pt>
                <c:pt idx="690">
                  <c:v>0.634143531</c:v>
                </c:pt>
                <c:pt idx="691">
                  <c:v>0.634259284</c:v>
                </c:pt>
                <c:pt idx="692">
                  <c:v>0.634374976</c:v>
                </c:pt>
                <c:pt idx="693">
                  <c:v>0.634490728</c:v>
                </c:pt>
                <c:pt idx="694">
                  <c:v>0.634606481</c:v>
                </c:pt>
                <c:pt idx="695">
                  <c:v>0.634722233</c:v>
                </c:pt>
                <c:pt idx="696">
                  <c:v>0.634837985</c:v>
                </c:pt>
                <c:pt idx="697">
                  <c:v>0.634953678</c:v>
                </c:pt>
                <c:pt idx="698">
                  <c:v>0.63506943</c:v>
                </c:pt>
                <c:pt idx="699">
                  <c:v>0.635185182</c:v>
                </c:pt>
                <c:pt idx="700">
                  <c:v>0.635300934</c:v>
                </c:pt>
                <c:pt idx="701">
                  <c:v>0.635416687</c:v>
                </c:pt>
                <c:pt idx="702">
                  <c:v>0.635532379</c:v>
                </c:pt>
                <c:pt idx="703">
                  <c:v>0.635648131</c:v>
                </c:pt>
                <c:pt idx="704">
                  <c:v>0.635763884</c:v>
                </c:pt>
                <c:pt idx="705">
                  <c:v>0.635879636</c:v>
                </c:pt>
                <c:pt idx="706">
                  <c:v>0.635995388</c:v>
                </c:pt>
                <c:pt idx="707">
                  <c:v>0.63611114</c:v>
                </c:pt>
                <c:pt idx="708">
                  <c:v>0.636226833</c:v>
                </c:pt>
                <c:pt idx="709">
                  <c:v>0.636342585</c:v>
                </c:pt>
                <c:pt idx="710">
                  <c:v>0.636458337</c:v>
                </c:pt>
                <c:pt idx="711">
                  <c:v>0.63657409</c:v>
                </c:pt>
                <c:pt idx="712">
                  <c:v>0.636689842</c:v>
                </c:pt>
                <c:pt idx="713">
                  <c:v>0.636805534</c:v>
                </c:pt>
                <c:pt idx="714">
                  <c:v>0.636921287</c:v>
                </c:pt>
                <c:pt idx="715">
                  <c:v>0.637037039</c:v>
                </c:pt>
                <c:pt idx="716">
                  <c:v>0.637152791</c:v>
                </c:pt>
                <c:pt idx="717">
                  <c:v>0.637268543</c:v>
                </c:pt>
                <c:pt idx="718">
                  <c:v>0.637384236</c:v>
                </c:pt>
                <c:pt idx="719">
                  <c:v>0.637499988</c:v>
                </c:pt>
                <c:pt idx="720">
                  <c:v>0.63761574</c:v>
                </c:pt>
                <c:pt idx="721">
                  <c:v>0.637731493</c:v>
                </c:pt>
                <c:pt idx="722">
                  <c:v>0.637847245</c:v>
                </c:pt>
                <c:pt idx="723">
                  <c:v>0.637962937</c:v>
                </c:pt>
                <c:pt idx="724">
                  <c:v>0.63807869</c:v>
                </c:pt>
                <c:pt idx="725">
                  <c:v>0.638194442</c:v>
                </c:pt>
                <c:pt idx="726">
                  <c:v>0.638310194</c:v>
                </c:pt>
                <c:pt idx="727">
                  <c:v>0.638425946</c:v>
                </c:pt>
                <c:pt idx="728">
                  <c:v>0.638541639</c:v>
                </c:pt>
                <c:pt idx="729">
                  <c:v>0.638657391</c:v>
                </c:pt>
                <c:pt idx="730">
                  <c:v>0.638773143</c:v>
                </c:pt>
                <c:pt idx="731">
                  <c:v>0.638888896</c:v>
                </c:pt>
                <c:pt idx="732">
                  <c:v>0.639004648</c:v>
                </c:pt>
                <c:pt idx="733">
                  <c:v>0.6391204</c:v>
                </c:pt>
                <c:pt idx="734">
                  <c:v>0.639236093</c:v>
                </c:pt>
                <c:pt idx="735">
                  <c:v>0.639351845</c:v>
                </c:pt>
                <c:pt idx="736">
                  <c:v>0.639467597</c:v>
                </c:pt>
                <c:pt idx="737">
                  <c:v>0.639583349</c:v>
                </c:pt>
                <c:pt idx="738">
                  <c:v>0.639699101</c:v>
                </c:pt>
                <c:pt idx="739">
                  <c:v>0.639814794</c:v>
                </c:pt>
                <c:pt idx="740">
                  <c:v>0.639930546</c:v>
                </c:pt>
                <c:pt idx="741">
                  <c:v>0.640046299</c:v>
                </c:pt>
                <c:pt idx="742">
                  <c:v>0.640162051</c:v>
                </c:pt>
                <c:pt idx="743">
                  <c:v>0.640277803</c:v>
                </c:pt>
                <c:pt idx="744">
                  <c:v>0.640393496</c:v>
                </c:pt>
                <c:pt idx="745">
                  <c:v>0.640509248</c:v>
                </c:pt>
                <c:pt idx="746">
                  <c:v>0.640625</c:v>
                </c:pt>
                <c:pt idx="747">
                  <c:v>0.640740752</c:v>
                </c:pt>
                <c:pt idx="748">
                  <c:v>0.640856504</c:v>
                </c:pt>
                <c:pt idx="749">
                  <c:v>0.640972197</c:v>
                </c:pt>
                <c:pt idx="750">
                  <c:v>0.641087949</c:v>
                </c:pt>
                <c:pt idx="751">
                  <c:v>0.641203701</c:v>
                </c:pt>
                <c:pt idx="752">
                  <c:v>0.641319454</c:v>
                </c:pt>
                <c:pt idx="753">
                  <c:v>0.641435206</c:v>
                </c:pt>
                <c:pt idx="754">
                  <c:v>0.641550899</c:v>
                </c:pt>
                <c:pt idx="755">
                  <c:v>0.641666651</c:v>
                </c:pt>
                <c:pt idx="756">
                  <c:v>0.641782403</c:v>
                </c:pt>
                <c:pt idx="757">
                  <c:v>0.641898155</c:v>
                </c:pt>
                <c:pt idx="758">
                  <c:v>0.642013907</c:v>
                </c:pt>
                <c:pt idx="759">
                  <c:v>0.6421296</c:v>
                </c:pt>
                <c:pt idx="760">
                  <c:v>0.642245352</c:v>
                </c:pt>
                <c:pt idx="761">
                  <c:v>0.642361104</c:v>
                </c:pt>
                <c:pt idx="762">
                  <c:v>0.642476857</c:v>
                </c:pt>
                <c:pt idx="763">
                  <c:v>0.642592609</c:v>
                </c:pt>
                <c:pt idx="764">
                  <c:v>0.642708361</c:v>
                </c:pt>
                <c:pt idx="765">
                  <c:v>0.642824054</c:v>
                </c:pt>
                <c:pt idx="766">
                  <c:v>0.642939806</c:v>
                </c:pt>
                <c:pt idx="767">
                  <c:v>0.643055558</c:v>
                </c:pt>
                <c:pt idx="768">
                  <c:v>0.64317131</c:v>
                </c:pt>
                <c:pt idx="769">
                  <c:v>0.643287063</c:v>
                </c:pt>
                <c:pt idx="770">
                  <c:v>0.643402755</c:v>
                </c:pt>
                <c:pt idx="771">
                  <c:v>0.643518507</c:v>
                </c:pt>
                <c:pt idx="772">
                  <c:v>0.64363426</c:v>
                </c:pt>
                <c:pt idx="773">
                  <c:v>0.643750012</c:v>
                </c:pt>
                <c:pt idx="774">
                  <c:v>0.643865764</c:v>
                </c:pt>
                <c:pt idx="775">
                  <c:v>0.643981457</c:v>
                </c:pt>
                <c:pt idx="776">
                  <c:v>0.644097209</c:v>
                </c:pt>
                <c:pt idx="777">
                  <c:v>0.644212961</c:v>
                </c:pt>
                <c:pt idx="778">
                  <c:v>0.644328713</c:v>
                </c:pt>
                <c:pt idx="779">
                  <c:v>0.644444466</c:v>
                </c:pt>
                <c:pt idx="780">
                  <c:v>0.644560158</c:v>
                </c:pt>
                <c:pt idx="781">
                  <c:v>0.64467591</c:v>
                </c:pt>
                <c:pt idx="782">
                  <c:v>0.644791663</c:v>
                </c:pt>
                <c:pt idx="783">
                  <c:v>0.644907415</c:v>
                </c:pt>
                <c:pt idx="784">
                  <c:v>0.645023167</c:v>
                </c:pt>
                <c:pt idx="785">
                  <c:v>0.64513886</c:v>
                </c:pt>
                <c:pt idx="786">
                  <c:v>0.645254612</c:v>
                </c:pt>
                <c:pt idx="787">
                  <c:v>0.645370364</c:v>
                </c:pt>
                <c:pt idx="788">
                  <c:v>0.645486116</c:v>
                </c:pt>
                <c:pt idx="789">
                  <c:v>0.645601869</c:v>
                </c:pt>
                <c:pt idx="790">
                  <c:v>0.645717621</c:v>
                </c:pt>
                <c:pt idx="791">
                  <c:v>0.645833313</c:v>
                </c:pt>
                <c:pt idx="792">
                  <c:v>0.645949066</c:v>
                </c:pt>
                <c:pt idx="793">
                  <c:v>0.646064818</c:v>
                </c:pt>
                <c:pt idx="794">
                  <c:v>0.64618057</c:v>
                </c:pt>
                <c:pt idx="795">
                  <c:v>0.646296322</c:v>
                </c:pt>
                <c:pt idx="796">
                  <c:v>0.646412015</c:v>
                </c:pt>
                <c:pt idx="797">
                  <c:v>0.646527767</c:v>
                </c:pt>
                <c:pt idx="798">
                  <c:v>0.646643519</c:v>
                </c:pt>
                <c:pt idx="799">
                  <c:v>0.646759272</c:v>
                </c:pt>
                <c:pt idx="800">
                  <c:v>0.646875024</c:v>
                </c:pt>
              </c:strCache>
            </c:strRef>
          </c:xVal>
          <c:yVal>
            <c:numRef>
              <c:f>Data!$AC$9:$AC$809</c:f>
              <c:numCache>
                <c:ptCount val="801"/>
                <c:pt idx="59">
                  <c:v>0.111</c:v>
                </c:pt>
                <c:pt idx="60">
                  <c:v>0.111</c:v>
                </c:pt>
                <c:pt idx="61">
                  <c:v>0.112</c:v>
                </c:pt>
                <c:pt idx="62">
                  <c:v>0.112</c:v>
                </c:pt>
                <c:pt idx="63">
                  <c:v>0.111</c:v>
                </c:pt>
                <c:pt idx="64">
                  <c:v>0.101</c:v>
                </c:pt>
                <c:pt idx="65">
                  <c:v>0.112</c:v>
                </c:pt>
                <c:pt idx="66">
                  <c:v>0.111</c:v>
                </c:pt>
                <c:pt idx="67">
                  <c:v>0.112</c:v>
                </c:pt>
                <c:pt idx="68">
                  <c:v>0.111</c:v>
                </c:pt>
                <c:pt idx="69">
                  <c:v>0.111</c:v>
                </c:pt>
                <c:pt idx="70">
                  <c:v>0.112</c:v>
                </c:pt>
                <c:pt idx="71">
                  <c:v>0.112</c:v>
                </c:pt>
                <c:pt idx="72">
                  <c:v>0.111</c:v>
                </c:pt>
                <c:pt idx="73">
                  <c:v>0.101</c:v>
                </c:pt>
                <c:pt idx="74">
                  <c:v>0.112</c:v>
                </c:pt>
                <c:pt idx="75">
                  <c:v>0.111</c:v>
                </c:pt>
                <c:pt idx="76">
                  <c:v>0.112</c:v>
                </c:pt>
                <c:pt idx="77">
                  <c:v>0.111</c:v>
                </c:pt>
                <c:pt idx="78">
                  <c:v>0.111</c:v>
                </c:pt>
                <c:pt idx="79">
                  <c:v>0.112</c:v>
                </c:pt>
                <c:pt idx="80">
                  <c:v>0.112</c:v>
                </c:pt>
                <c:pt idx="81">
                  <c:v>0.111</c:v>
                </c:pt>
                <c:pt idx="82">
                  <c:v>0.101</c:v>
                </c:pt>
                <c:pt idx="83">
                  <c:v>0.112</c:v>
                </c:pt>
                <c:pt idx="84">
                  <c:v>0.111</c:v>
                </c:pt>
                <c:pt idx="85">
                  <c:v>0.112</c:v>
                </c:pt>
                <c:pt idx="86">
                  <c:v>0.111</c:v>
                </c:pt>
                <c:pt idx="87">
                  <c:v>0.111</c:v>
                </c:pt>
                <c:pt idx="88">
                  <c:v>0.112</c:v>
                </c:pt>
                <c:pt idx="89">
                  <c:v>0.112</c:v>
                </c:pt>
                <c:pt idx="90">
                  <c:v>0.111</c:v>
                </c:pt>
                <c:pt idx="91">
                  <c:v>0.101</c:v>
                </c:pt>
                <c:pt idx="92">
                  <c:v>0.112</c:v>
                </c:pt>
                <c:pt idx="93">
                  <c:v>0.111</c:v>
                </c:pt>
                <c:pt idx="94">
                  <c:v>0.112</c:v>
                </c:pt>
                <c:pt idx="95">
                  <c:v>0.111</c:v>
                </c:pt>
                <c:pt idx="96">
                  <c:v>0.111</c:v>
                </c:pt>
                <c:pt idx="97">
                  <c:v>0.112</c:v>
                </c:pt>
                <c:pt idx="98">
                  <c:v>0.112</c:v>
                </c:pt>
                <c:pt idx="99">
                  <c:v>0.111</c:v>
                </c:pt>
                <c:pt idx="100">
                  <c:v>0.101</c:v>
                </c:pt>
                <c:pt idx="101">
                  <c:v>0.112</c:v>
                </c:pt>
                <c:pt idx="102">
                  <c:v>0.111</c:v>
                </c:pt>
                <c:pt idx="103">
                  <c:v>0.112</c:v>
                </c:pt>
                <c:pt idx="104">
                  <c:v>0.102</c:v>
                </c:pt>
                <c:pt idx="105">
                  <c:v>0.142</c:v>
                </c:pt>
                <c:pt idx="106">
                  <c:v>0.203</c:v>
                </c:pt>
                <c:pt idx="107">
                  <c:v>0.272</c:v>
                </c:pt>
                <c:pt idx="108">
                  <c:v>0.303</c:v>
                </c:pt>
                <c:pt idx="109">
                  <c:v>0.301</c:v>
                </c:pt>
                <c:pt idx="110">
                  <c:v>0.321</c:v>
                </c:pt>
                <c:pt idx="111">
                  <c:v>0.332</c:v>
                </c:pt>
                <c:pt idx="112">
                  <c:v>0.342</c:v>
                </c:pt>
                <c:pt idx="113">
                  <c:v>0.332</c:v>
                </c:pt>
                <c:pt idx="114">
                  <c:v>0.321</c:v>
                </c:pt>
                <c:pt idx="115">
                  <c:v>0.323</c:v>
                </c:pt>
                <c:pt idx="116">
                  <c:v>0.311</c:v>
                </c:pt>
                <c:pt idx="117">
                  <c:v>0.322</c:v>
                </c:pt>
                <c:pt idx="118">
                  <c:v>0.331</c:v>
                </c:pt>
                <c:pt idx="119">
                  <c:v>0.341</c:v>
                </c:pt>
                <c:pt idx="120">
                  <c:v>0.352</c:v>
                </c:pt>
                <c:pt idx="121">
                  <c:v>0.343</c:v>
                </c:pt>
                <c:pt idx="122">
                  <c:v>0.361</c:v>
                </c:pt>
                <c:pt idx="123">
                  <c:v>0.342</c:v>
                </c:pt>
                <c:pt idx="124">
                  <c:v>0.362</c:v>
                </c:pt>
                <c:pt idx="125">
                  <c:v>0.363</c:v>
                </c:pt>
                <c:pt idx="126">
                  <c:v>0.354</c:v>
                </c:pt>
                <c:pt idx="127">
                  <c:v>0.372</c:v>
                </c:pt>
                <c:pt idx="128">
                  <c:v>0.321</c:v>
                </c:pt>
                <c:pt idx="129">
                  <c:v>0.381</c:v>
                </c:pt>
                <c:pt idx="130">
                  <c:v>0.321</c:v>
                </c:pt>
                <c:pt idx="131">
                  <c:v>0.342</c:v>
                </c:pt>
                <c:pt idx="132">
                  <c:v>0.312</c:v>
                </c:pt>
                <c:pt idx="133">
                  <c:v>0.341</c:v>
                </c:pt>
                <c:pt idx="134">
                  <c:v>0.352</c:v>
                </c:pt>
                <c:pt idx="135">
                  <c:v>0.342</c:v>
                </c:pt>
                <c:pt idx="136">
                  <c:v>0.352</c:v>
                </c:pt>
                <c:pt idx="137">
                  <c:v>0.363</c:v>
                </c:pt>
                <c:pt idx="138">
                  <c:v>0.362</c:v>
                </c:pt>
                <c:pt idx="139">
                  <c:v>0.351</c:v>
                </c:pt>
                <c:pt idx="140">
                  <c:v>0.344</c:v>
                </c:pt>
                <c:pt idx="141">
                  <c:v>0.381</c:v>
                </c:pt>
                <c:pt idx="142">
                  <c:v>0.371</c:v>
                </c:pt>
                <c:pt idx="143">
                  <c:v>0.371</c:v>
                </c:pt>
                <c:pt idx="144">
                  <c:v>0.342</c:v>
                </c:pt>
                <c:pt idx="145">
                  <c:v>0.353</c:v>
                </c:pt>
                <c:pt idx="146">
                  <c:v>0.343</c:v>
                </c:pt>
                <c:pt idx="147">
                  <c:v>0.293</c:v>
                </c:pt>
                <c:pt idx="148">
                  <c:v>0.301</c:v>
                </c:pt>
                <c:pt idx="149">
                  <c:v>0.321</c:v>
                </c:pt>
                <c:pt idx="150">
                  <c:v>0.302</c:v>
                </c:pt>
                <c:pt idx="151">
                  <c:v>0.302</c:v>
                </c:pt>
                <c:pt idx="152">
                  <c:v>0.312</c:v>
                </c:pt>
                <c:pt idx="153">
                  <c:v>0.313</c:v>
                </c:pt>
                <c:pt idx="154">
                  <c:v>0.311</c:v>
                </c:pt>
                <c:pt idx="155">
                  <c:v>0.302</c:v>
                </c:pt>
                <c:pt idx="156">
                  <c:v>0.302</c:v>
                </c:pt>
                <c:pt idx="157">
                  <c:v>0.312</c:v>
                </c:pt>
                <c:pt idx="158">
                  <c:v>0.312</c:v>
                </c:pt>
                <c:pt idx="159">
                  <c:v>0.282</c:v>
                </c:pt>
                <c:pt idx="160">
                  <c:v>0.351</c:v>
                </c:pt>
                <c:pt idx="161">
                  <c:v>0.281</c:v>
                </c:pt>
                <c:pt idx="162">
                  <c:v>0.272</c:v>
                </c:pt>
                <c:pt idx="163">
                  <c:v>0.281</c:v>
                </c:pt>
                <c:pt idx="164">
                  <c:v>0.291</c:v>
                </c:pt>
                <c:pt idx="165">
                  <c:v>0.263</c:v>
                </c:pt>
                <c:pt idx="166">
                  <c:v>0.262</c:v>
                </c:pt>
                <c:pt idx="167">
                  <c:v>0.272</c:v>
                </c:pt>
                <c:pt idx="168">
                  <c:v>0.281</c:v>
                </c:pt>
                <c:pt idx="169">
                  <c:v>0.262</c:v>
                </c:pt>
                <c:pt idx="170">
                  <c:v>0.232</c:v>
                </c:pt>
                <c:pt idx="171">
                  <c:v>0.264</c:v>
                </c:pt>
                <c:pt idx="172">
                  <c:v>0.261</c:v>
                </c:pt>
                <c:pt idx="173">
                  <c:v>0.281</c:v>
                </c:pt>
                <c:pt idx="174">
                  <c:v>0.283</c:v>
                </c:pt>
                <c:pt idx="175">
                  <c:v>0.231</c:v>
                </c:pt>
                <c:pt idx="176">
                  <c:v>0.252</c:v>
                </c:pt>
                <c:pt idx="177">
                  <c:v>0.241</c:v>
                </c:pt>
                <c:pt idx="178">
                  <c:v>0.233</c:v>
                </c:pt>
                <c:pt idx="179">
                  <c:v>0.242</c:v>
                </c:pt>
                <c:pt idx="180">
                  <c:v>0.223</c:v>
                </c:pt>
                <c:pt idx="181">
                  <c:v>0.252</c:v>
                </c:pt>
                <c:pt idx="182">
                  <c:v>0.232</c:v>
                </c:pt>
                <c:pt idx="183">
                  <c:v>0.212</c:v>
                </c:pt>
                <c:pt idx="184">
                  <c:v>0.251</c:v>
                </c:pt>
                <c:pt idx="185">
                  <c:v>0.223</c:v>
                </c:pt>
                <c:pt idx="186">
                  <c:v>0.234</c:v>
                </c:pt>
                <c:pt idx="187">
                  <c:v>0.222</c:v>
                </c:pt>
                <c:pt idx="188">
                  <c:v>0.211</c:v>
                </c:pt>
                <c:pt idx="189">
                  <c:v>0.213</c:v>
                </c:pt>
                <c:pt idx="190">
                  <c:v>0.213</c:v>
                </c:pt>
                <c:pt idx="191">
                  <c:v>0.192</c:v>
                </c:pt>
                <c:pt idx="192">
                  <c:v>0.212</c:v>
                </c:pt>
                <c:pt idx="193">
                  <c:v>0.202</c:v>
                </c:pt>
                <c:pt idx="194">
                  <c:v>0.204</c:v>
                </c:pt>
                <c:pt idx="195">
                  <c:v>0.183</c:v>
                </c:pt>
                <c:pt idx="196">
                  <c:v>0.191</c:v>
                </c:pt>
                <c:pt idx="197">
                  <c:v>0.171</c:v>
                </c:pt>
                <c:pt idx="198">
                  <c:v>0.181</c:v>
                </c:pt>
                <c:pt idx="199">
                  <c:v>0.173</c:v>
                </c:pt>
                <c:pt idx="200">
                  <c:v>0.172</c:v>
                </c:pt>
                <c:pt idx="201">
                  <c:v>0.162</c:v>
                </c:pt>
                <c:pt idx="202">
                  <c:v>0.181</c:v>
                </c:pt>
                <c:pt idx="203">
                  <c:v>0.181</c:v>
                </c:pt>
                <c:pt idx="204">
                  <c:v>0.152</c:v>
                </c:pt>
                <c:pt idx="205">
                  <c:v>0.153</c:v>
                </c:pt>
                <c:pt idx="206">
                  <c:v>0.151</c:v>
                </c:pt>
                <c:pt idx="207">
                  <c:v>0.171</c:v>
                </c:pt>
                <c:pt idx="208">
                  <c:v>0.151</c:v>
                </c:pt>
                <c:pt idx="209">
                  <c:v>0.152</c:v>
                </c:pt>
                <c:pt idx="210">
                  <c:v>0.142</c:v>
                </c:pt>
                <c:pt idx="211">
                  <c:v>0.161</c:v>
                </c:pt>
                <c:pt idx="212">
                  <c:v>0.161</c:v>
                </c:pt>
                <c:pt idx="213">
                  <c:v>0.152</c:v>
                </c:pt>
                <c:pt idx="214">
                  <c:v>0.153</c:v>
                </c:pt>
                <c:pt idx="215">
                  <c:v>0.162</c:v>
                </c:pt>
                <c:pt idx="216">
                  <c:v>0.131</c:v>
                </c:pt>
                <c:pt idx="217">
                  <c:v>0.152</c:v>
                </c:pt>
                <c:pt idx="218">
                  <c:v>0.154</c:v>
                </c:pt>
                <c:pt idx="219">
                  <c:v>0.173</c:v>
                </c:pt>
                <c:pt idx="220">
                  <c:v>0.143</c:v>
                </c:pt>
                <c:pt idx="221">
                  <c:v>0.131</c:v>
                </c:pt>
                <c:pt idx="222">
                  <c:v>0.131</c:v>
                </c:pt>
                <c:pt idx="223">
                  <c:v>0.163</c:v>
                </c:pt>
                <c:pt idx="224">
                  <c:v>0.154</c:v>
                </c:pt>
                <c:pt idx="225">
                  <c:v>0.143</c:v>
                </c:pt>
                <c:pt idx="226">
                  <c:v>0.142</c:v>
                </c:pt>
                <c:pt idx="227">
                  <c:v>0.182</c:v>
                </c:pt>
                <c:pt idx="228">
                  <c:v>0.162</c:v>
                </c:pt>
                <c:pt idx="229">
                  <c:v>0.163</c:v>
                </c:pt>
                <c:pt idx="230">
                  <c:v>0.154</c:v>
                </c:pt>
                <c:pt idx="231">
                  <c:v>0.161</c:v>
                </c:pt>
                <c:pt idx="232">
                  <c:v>0.172</c:v>
                </c:pt>
                <c:pt idx="233">
                  <c:v>0.162</c:v>
                </c:pt>
                <c:pt idx="234">
                  <c:v>0.164</c:v>
                </c:pt>
                <c:pt idx="235">
                  <c:v>0.152</c:v>
                </c:pt>
                <c:pt idx="236">
                  <c:v>0.161</c:v>
                </c:pt>
                <c:pt idx="237">
                  <c:v>0.161</c:v>
                </c:pt>
                <c:pt idx="238">
                  <c:v>0.162</c:v>
                </c:pt>
                <c:pt idx="239">
                  <c:v>0.152</c:v>
                </c:pt>
                <c:pt idx="240">
                  <c:v>0.151</c:v>
                </c:pt>
                <c:pt idx="241">
                  <c:v>0.152</c:v>
                </c:pt>
                <c:pt idx="242">
                  <c:v>0.151</c:v>
                </c:pt>
                <c:pt idx="243">
                  <c:v>0.153</c:v>
                </c:pt>
                <c:pt idx="244">
                  <c:v>0.154</c:v>
                </c:pt>
                <c:pt idx="245">
                  <c:v>0.171</c:v>
                </c:pt>
                <c:pt idx="246">
                  <c:v>0.131</c:v>
                </c:pt>
                <c:pt idx="247">
                  <c:v>0.163</c:v>
                </c:pt>
                <c:pt idx="248">
                  <c:v>0.153</c:v>
                </c:pt>
                <c:pt idx="249">
                  <c:v>0.162</c:v>
                </c:pt>
                <c:pt idx="250">
                  <c:v>0.131</c:v>
                </c:pt>
                <c:pt idx="251">
                  <c:v>0.132</c:v>
                </c:pt>
                <c:pt idx="252">
                  <c:v>0.131</c:v>
                </c:pt>
                <c:pt idx="253">
                  <c:v>0.153</c:v>
                </c:pt>
                <c:pt idx="254">
                  <c:v>0.143</c:v>
                </c:pt>
                <c:pt idx="255">
                  <c:v>0.152</c:v>
                </c:pt>
                <c:pt idx="256">
                  <c:v>0.131</c:v>
                </c:pt>
                <c:pt idx="257">
                  <c:v>0.143</c:v>
                </c:pt>
                <c:pt idx="258">
                  <c:v>0.142</c:v>
                </c:pt>
                <c:pt idx="259">
                  <c:v>0.163</c:v>
                </c:pt>
                <c:pt idx="260">
                  <c:v>0.131</c:v>
                </c:pt>
                <c:pt idx="261">
                  <c:v>0.151</c:v>
                </c:pt>
                <c:pt idx="262">
                  <c:v>0.154</c:v>
                </c:pt>
                <c:pt idx="263">
                  <c:v>0.123</c:v>
                </c:pt>
                <c:pt idx="264">
                  <c:v>0.123</c:v>
                </c:pt>
                <c:pt idx="265">
                  <c:v>0.141</c:v>
                </c:pt>
                <c:pt idx="266">
                  <c:v>0.142</c:v>
                </c:pt>
                <c:pt idx="267">
                  <c:v>0.134</c:v>
                </c:pt>
                <c:pt idx="268">
                  <c:v>0.122</c:v>
                </c:pt>
                <c:pt idx="269">
                  <c:v>0.142</c:v>
                </c:pt>
                <c:pt idx="270">
                  <c:v>0.171</c:v>
                </c:pt>
                <c:pt idx="271">
                  <c:v>0.131</c:v>
                </c:pt>
                <c:pt idx="272">
                  <c:v>0.154</c:v>
                </c:pt>
                <c:pt idx="273">
                  <c:v>0.132</c:v>
                </c:pt>
                <c:pt idx="274">
                  <c:v>0.153</c:v>
                </c:pt>
                <c:pt idx="275">
                  <c:v>0.132</c:v>
                </c:pt>
                <c:pt idx="276">
                  <c:v>0.163</c:v>
                </c:pt>
                <c:pt idx="277">
                  <c:v>0.143</c:v>
                </c:pt>
                <c:pt idx="278">
                  <c:v>0.143</c:v>
                </c:pt>
                <c:pt idx="279">
                  <c:v>0.121</c:v>
                </c:pt>
                <c:pt idx="280">
                  <c:v>0.132</c:v>
                </c:pt>
                <c:pt idx="281">
                  <c:v>0.131</c:v>
                </c:pt>
                <c:pt idx="282">
                  <c:v>0.123</c:v>
                </c:pt>
                <c:pt idx="283">
                  <c:v>0.124</c:v>
                </c:pt>
                <c:pt idx="284">
                  <c:v>0.152</c:v>
                </c:pt>
                <c:pt idx="285">
                  <c:v>0.131</c:v>
                </c:pt>
                <c:pt idx="286">
                  <c:v>0.121</c:v>
                </c:pt>
                <c:pt idx="287">
                  <c:v>0.124</c:v>
                </c:pt>
                <c:pt idx="288">
                  <c:v>0.134</c:v>
                </c:pt>
                <c:pt idx="289">
                  <c:v>0.14</c:v>
                </c:pt>
                <c:pt idx="290">
                  <c:v>0.121</c:v>
                </c:pt>
                <c:pt idx="291">
                  <c:v>0.133</c:v>
                </c:pt>
                <c:pt idx="292">
                  <c:v>0.143</c:v>
                </c:pt>
                <c:pt idx="293">
                  <c:v>0.133</c:v>
                </c:pt>
                <c:pt idx="294">
                  <c:v>0.141</c:v>
                </c:pt>
                <c:pt idx="295">
                  <c:v>0.102</c:v>
                </c:pt>
                <c:pt idx="296">
                  <c:v>0.113</c:v>
                </c:pt>
                <c:pt idx="297">
                  <c:v>0.144</c:v>
                </c:pt>
                <c:pt idx="298">
                  <c:v>0.122</c:v>
                </c:pt>
                <c:pt idx="299">
                  <c:v>0.131</c:v>
                </c:pt>
                <c:pt idx="300">
                  <c:v>0.102</c:v>
                </c:pt>
                <c:pt idx="301">
                  <c:v>0.122</c:v>
                </c:pt>
                <c:pt idx="302">
                  <c:v>0.113</c:v>
                </c:pt>
                <c:pt idx="303">
                  <c:v>0.124</c:v>
                </c:pt>
                <c:pt idx="304">
                  <c:v>0.121</c:v>
                </c:pt>
                <c:pt idx="305">
                  <c:v>0.132</c:v>
                </c:pt>
                <c:pt idx="306">
                  <c:v>0.094</c:v>
                </c:pt>
                <c:pt idx="307">
                  <c:v>0.114</c:v>
                </c:pt>
                <c:pt idx="308">
                  <c:v>0.113</c:v>
                </c:pt>
                <c:pt idx="309">
                  <c:v>0.132</c:v>
                </c:pt>
                <c:pt idx="310">
                  <c:v>0.101</c:v>
                </c:pt>
                <c:pt idx="311">
                  <c:v>0.112</c:v>
                </c:pt>
                <c:pt idx="312">
                  <c:v>0.131</c:v>
                </c:pt>
                <c:pt idx="313">
                  <c:v>0.113</c:v>
                </c:pt>
                <c:pt idx="314">
                  <c:v>0.111</c:v>
                </c:pt>
                <c:pt idx="315">
                  <c:v>0.131</c:v>
                </c:pt>
                <c:pt idx="316">
                  <c:v>0.112</c:v>
                </c:pt>
                <c:pt idx="317">
                  <c:v>0.103</c:v>
                </c:pt>
                <c:pt idx="318">
                  <c:v>0.102</c:v>
                </c:pt>
                <c:pt idx="319">
                  <c:v>0.111</c:v>
                </c:pt>
                <c:pt idx="320">
                  <c:v>0.112</c:v>
                </c:pt>
                <c:pt idx="321">
                  <c:v>0.103</c:v>
                </c:pt>
                <c:pt idx="322">
                  <c:v>0.122</c:v>
                </c:pt>
                <c:pt idx="323">
                  <c:v>0.111</c:v>
                </c:pt>
                <c:pt idx="324">
                  <c:v>0.111</c:v>
                </c:pt>
                <c:pt idx="325">
                  <c:v>0.111</c:v>
                </c:pt>
                <c:pt idx="326">
                  <c:v>0.124</c:v>
                </c:pt>
                <c:pt idx="327">
                  <c:v>0.112</c:v>
                </c:pt>
                <c:pt idx="328">
                  <c:v>0.132</c:v>
                </c:pt>
                <c:pt idx="329">
                  <c:v>0.091</c:v>
                </c:pt>
                <c:pt idx="330">
                  <c:v>0.131</c:v>
                </c:pt>
                <c:pt idx="331">
                  <c:v>0.123</c:v>
                </c:pt>
                <c:pt idx="332">
                  <c:v>0.123</c:v>
                </c:pt>
                <c:pt idx="333">
                  <c:v>0.122</c:v>
                </c:pt>
                <c:pt idx="334">
                  <c:v>0.141</c:v>
                </c:pt>
                <c:pt idx="335">
                  <c:v>0.142</c:v>
                </c:pt>
                <c:pt idx="336">
                  <c:v>0.133</c:v>
                </c:pt>
                <c:pt idx="337">
                  <c:v>0.112</c:v>
                </c:pt>
                <c:pt idx="338">
                  <c:v>0.131</c:v>
                </c:pt>
                <c:pt idx="339">
                  <c:v>0.114</c:v>
                </c:pt>
                <c:pt idx="340">
                  <c:v>0.122</c:v>
                </c:pt>
                <c:pt idx="341">
                  <c:v>0.122</c:v>
                </c:pt>
                <c:pt idx="342">
                  <c:v>0.122</c:v>
                </c:pt>
                <c:pt idx="343">
                  <c:v>0.111</c:v>
                </c:pt>
                <c:pt idx="344">
                  <c:v>0.111</c:v>
                </c:pt>
                <c:pt idx="345">
                  <c:v>0.114</c:v>
                </c:pt>
                <c:pt idx="346">
                  <c:v>0.114</c:v>
                </c:pt>
                <c:pt idx="347">
                  <c:v>0.124</c:v>
                </c:pt>
                <c:pt idx="348">
                  <c:v>0.121</c:v>
                </c:pt>
                <c:pt idx="349">
                  <c:v>0.121</c:v>
                </c:pt>
                <c:pt idx="350">
                  <c:v>0.142</c:v>
                </c:pt>
                <c:pt idx="351">
                  <c:v>0.122</c:v>
                </c:pt>
                <c:pt idx="352">
                  <c:v>0.112</c:v>
                </c:pt>
                <c:pt idx="353">
                  <c:v>0.111</c:v>
                </c:pt>
                <c:pt idx="354">
                  <c:v>0.102</c:v>
                </c:pt>
                <c:pt idx="355">
                  <c:v>0.123</c:v>
                </c:pt>
                <c:pt idx="356">
                  <c:v>0.123</c:v>
                </c:pt>
                <c:pt idx="357">
                  <c:v>0.121</c:v>
                </c:pt>
                <c:pt idx="358">
                  <c:v>0.121</c:v>
                </c:pt>
                <c:pt idx="359">
                  <c:v>0.122</c:v>
                </c:pt>
                <c:pt idx="360">
                  <c:v>0.113</c:v>
                </c:pt>
                <c:pt idx="361">
                  <c:v>0.124</c:v>
                </c:pt>
                <c:pt idx="362">
                  <c:v>0.122</c:v>
                </c:pt>
                <c:pt idx="363">
                  <c:v>0.112</c:v>
                </c:pt>
                <c:pt idx="364">
                  <c:v>0.122</c:v>
                </c:pt>
                <c:pt idx="365">
                  <c:v>0.143</c:v>
                </c:pt>
                <c:pt idx="366">
                  <c:v>0.153</c:v>
                </c:pt>
                <c:pt idx="367">
                  <c:v>0.143</c:v>
                </c:pt>
                <c:pt idx="368">
                  <c:v>0.122</c:v>
                </c:pt>
                <c:pt idx="369">
                  <c:v>0.131</c:v>
                </c:pt>
                <c:pt idx="370">
                  <c:v>0.132</c:v>
                </c:pt>
                <c:pt idx="371">
                  <c:v>0.133</c:v>
                </c:pt>
                <c:pt idx="372">
                  <c:v>0.132</c:v>
                </c:pt>
                <c:pt idx="373">
                  <c:v>0.132</c:v>
                </c:pt>
                <c:pt idx="374">
                  <c:v>0.142</c:v>
                </c:pt>
                <c:pt idx="375">
                  <c:v>0.142</c:v>
                </c:pt>
                <c:pt idx="376">
                  <c:v>0.123</c:v>
                </c:pt>
                <c:pt idx="377">
                  <c:v>0.132</c:v>
                </c:pt>
                <c:pt idx="378">
                  <c:v>0.131</c:v>
                </c:pt>
                <c:pt idx="379">
                  <c:v>0.132</c:v>
                </c:pt>
                <c:pt idx="380">
                  <c:v>0.123</c:v>
                </c:pt>
                <c:pt idx="381">
                  <c:v>0.133</c:v>
                </c:pt>
                <c:pt idx="382">
                  <c:v>0.141</c:v>
                </c:pt>
                <c:pt idx="383">
                  <c:v>0.153</c:v>
                </c:pt>
                <c:pt idx="384">
                  <c:v>0.132</c:v>
                </c:pt>
                <c:pt idx="385">
                  <c:v>0.163</c:v>
                </c:pt>
                <c:pt idx="386">
                  <c:v>0.132</c:v>
                </c:pt>
                <c:pt idx="387">
                  <c:v>0.142</c:v>
                </c:pt>
                <c:pt idx="388">
                  <c:v>0.151</c:v>
                </c:pt>
                <c:pt idx="389">
                  <c:v>0.154</c:v>
                </c:pt>
                <c:pt idx="390">
                  <c:v>0.112</c:v>
                </c:pt>
                <c:pt idx="391">
                  <c:v>0.153</c:v>
                </c:pt>
                <c:pt idx="392">
                  <c:v>0.141</c:v>
                </c:pt>
                <c:pt idx="393">
                  <c:v>0.151</c:v>
                </c:pt>
                <c:pt idx="394">
                  <c:v>0.153</c:v>
                </c:pt>
                <c:pt idx="395">
                  <c:v>0.142</c:v>
                </c:pt>
                <c:pt idx="396">
                  <c:v>0.181</c:v>
                </c:pt>
                <c:pt idx="397">
                  <c:v>0.141</c:v>
                </c:pt>
                <c:pt idx="398">
                  <c:v>0.132</c:v>
                </c:pt>
                <c:pt idx="399">
                  <c:v>0.133</c:v>
                </c:pt>
                <c:pt idx="400">
                  <c:v>0.153</c:v>
                </c:pt>
                <c:pt idx="401">
                  <c:v>0.141</c:v>
                </c:pt>
                <c:pt idx="402">
                  <c:v>0.132</c:v>
                </c:pt>
                <c:pt idx="403">
                  <c:v>0.151</c:v>
                </c:pt>
                <c:pt idx="404">
                  <c:v>0.153</c:v>
                </c:pt>
                <c:pt idx="405">
                  <c:v>0.164</c:v>
                </c:pt>
                <c:pt idx="406">
                  <c:v>0.122</c:v>
                </c:pt>
                <c:pt idx="407">
                  <c:v>0.141</c:v>
                </c:pt>
                <c:pt idx="408">
                  <c:v>0.131</c:v>
                </c:pt>
                <c:pt idx="409">
                  <c:v>0.142</c:v>
                </c:pt>
                <c:pt idx="410">
                  <c:v>0.141</c:v>
                </c:pt>
                <c:pt idx="411">
                  <c:v>0.141</c:v>
                </c:pt>
                <c:pt idx="412">
                  <c:v>0.131</c:v>
                </c:pt>
                <c:pt idx="413">
                  <c:v>0.141</c:v>
                </c:pt>
                <c:pt idx="414">
                  <c:v>0.151</c:v>
                </c:pt>
                <c:pt idx="415">
                  <c:v>0.131</c:v>
                </c:pt>
                <c:pt idx="416">
                  <c:v>0.143</c:v>
                </c:pt>
                <c:pt idx="417">
                  <c:v>0.141</c:v>
                </c:pt>
                <c:pt idx="418">
                  <c:v>0.153</c:v>
                </c:pt>
                <c:pt idx="419">
                  <c:v>0.132</c:v>
                </c:pt>
                <c:pt idx="420">
                  <c:v>0.132</c:v>
                </c:pt>
                <c:pt idx="421">
                  <c:v>0.132</c:v>
                </c:pt>
                <c:pt idx="422">
                  <c:v>0.141</c:v>
                </c:pt>
                <c:pt idx="423">
                  <c:v>0.133</c:v>
                </c:pt>
                <c:pt idx="424">
                  <c:v>0.112</c:v>
                </c:pt>
                <c:pt idx="425">
                  <c:v>0.154</c:v>
                </c:pt>
                <c:pt idx="426">
                  <c:v>0.122</c:v>
                </c:pt>
                <c:pt idx="427">
                  <c:v>0.141</c:v>
                </c:pt>
                <c:pt idx="428">
                  <c:v>0.132</c:v>
                </c:pt>
                <c:pt idx="429">
                  <c:v>0.132</c:v>
                </c:pt>
                <c:pt idx="430">
                  <c:v>0.143</c:v>
                </c:pt>
                <c:pt idx="431">
                  <c:v>0.131</c:v>
                </c:pt>
                <c:pt idx="432">
                  <c:v>0.132</c:v>
                </c:pt>
                <c:pt idx="433">
                  <c:v>0.152</c:v>
                </c:pt>
                <c:pt idx="434">
                  <c:v>0.163</c:v>
                </c:pt>
                <c:pt idx="435">
                  <c:v>0.142</c:v>
                </c:pt>
                <c:pt idx="436">
                  <c:v>0.131</c:v>
                </c:pt>
                <c:pt idx="437">
                  <c:v>0.142</c:v>
                </c:pt>
                <c:pt idx="438">
                  <c:v>0.152</c:v>
                </c:pt>
                <c:pt idx="439">
                  <c:v>0.183</c:v>
                </c:pt>
                <c:pt idx="440">
                  <c:v>0.141</c:v>
                </c:pt>
                <c:pt idx="441">
                  <c:v>0.152</c:v>
                </c:pt>
                <c:pt idx="442">
                  <c:v>0.151</c:v>
                </c:pt>
                <c:pt idx="443">
                  <c:v>0.173</c:v>
                </c:pt>
                <c:pt idx="444">
                  <c:v>0.141</c:v>
                </c:pt>
                <c:pt idx="445">
                  <c:v>0.151</c:v>
                </c:pt>
                <c:pt idx="446">
                  <c:v>0.151</c:v>
                </c:pt>
                <c:pt idx="447">
                  <c:v>0.151</c:v>
                </c:pt>
                <c:pt idx="448">
                  <c:v>0.132</c:v>
                </c:pt>
                <c:pt idx="449">
                  <c:v>0.153</c:v>
                </c:pt>
                <c:pt idx="450">
                  <c:v>0.172</c:v>
                </c:pt>
                <c:pt idx="451">
                  <c:v>0.152</c:v>
                </c:pt>
                <c:pt idx="452">
                  <c:v>0.152</c:v>
                </c:pt>
                <c:pt idx="453">
                  <c:v>0.143</c:v>
                </c:pt>
                <c:pt idx="454">
                  <c:v>0.163</c:v>
                </c:pt>
                <c:pt idx="455">
                  <c:v>0.152</c:v>
                </c:pt>
                <c:pt idx="456">
                  <c:v>0.181</c:v>
                </c:pt>
                <c:pt idx="457">
                  <c:v>0.171</c:v>
                </c:pt>
                <c:pt idx="458">
                  <c:v>0.182</c:v>
                </c:pt>
                <c:pt idx="459">
                  <c:v>0.171</c:v>
                </c:pt>
                <c:pt idx="460">
                  <c:v>0.192</c:v>
                </c:pt>
                <c:pt idx="461">
                  <c:v>0.191</c:v>
                </c:pt>
                <c:pt idx="462">
                  <c:v>0.192</c:v>
                </c:pt>
                <c:pt idx="463">
                  <c:v>0.202</c:v>
                </c:pt>
                <c:pt idx="464">
                  <c:v>0.191</c:v>
                </c:pt>
                <c:pt idx="465">
                  <c:v>0.202</c:v>
                </c:pt>
                <c:pt idx="466">
                  <c:v>0.221</c:v>
                </c:pt>
                <c:pt idx="467">
                  <c:v>0.181</c:v>
                </c:pt>
                <c:pt idx="468">
                  <c:v>0.211</c:v>
                </c:pt>
                <c:pt idx="469">
                  <c:v>0.212</c:v>
                </c:pt>
                <c:pt idx="470">
                  <c:v>0.201</c:v>
                </c:pt>
                <c:pt idx="471">
                  <c:v>0.211</c:v>
                </c:pt>
                <c:pt idx="472">
                  <c:v>0.203</c:v>
                </c:pt>
                <c:pt idx="473">
                  <c:v>0.212</c:v>
                </c:pt>
                <c:pt idx="474">
                  <c:v>0.192</c:v>
                </c:pt>
                <c:pt idx="475">
                  <c:v>0.192</c:v>
                </c:pt>
                <c:pt idx="476">
                  <c:v>0.222</c:v>
                </c:pt>
                <c:pt idx="477">
                  <c:v>0.193</c:v>
                </c:pt>
                <c:pt idx="478">
                  <c:v>0.212</c:v>
                </c:pt>
                <c:pt idx="479">
                  <c:v>0.212</c:v>
                </c:pt>
                <c:pt idx="480">
                  <c:v>0.201</c:v>
                </c:pt>
                <c:pt idx="481">
                  <c:v>0.202</c:v>
                </c:pt>
                <c:pt idx="482">
                  <c:v>0.201</c:v>
                </c:pt>
                <c:pt idx="483">
                  <c:v>0.222</c:v>
                </c:pt>
                <c:pt idx="484">
                  <c:v>0.251</c:v>
                </c:pt>
                <c:pt idx="485">
                  <c:v>0.232</c:v>
                </c:pt>
                <c:pt idx="486">
                  <c:v>0.231</c:v>
                </c:pt>
                <c:pt idx="487">
                  <c:v>0.222</c:v>
                </c:pt>
                <c:pt idx="488">
                  <c:v>0.233</c:v>
                </c:pt>
                <c:pt idx="489">
                  <c:v>0.241</c:v>
                </c:pt>
                <c:pt idx="490">
                  <c:v>0.22</c:v>
                </c:pt>
                <c:pt idx="491">
                  <c:v>0.223</c:v>
                </c:pt>
                <c:pt idx="492">
                  <c:v>0.252</c:v>
                </c:pt>
                <c:pt idx="493">
                  <c:v>0.211</c:v>
                </c:pt>
                <c:pt idx="494">
                  <c:v>0.192</c:v>
                </c:pt>
                <c:pt idx="495">
                  <c:v>0.232</c:v>
                </c:pt>
                <c:pt idx="496">
                  <c:v>0.172</c:v>
                </c:pt>
                <c:pt idx="497">
                  <c:v>0.191</c:v>
                </c:pt>
                <c:pt idx="498">
                  <c:v>0.202</c:v>
                </c:pt>
                <c:pt idx="499">
                  <c:v>0.202</c:v>
                </c:pt>
                <c:pt idx="500">
                  <c:v>0.242</c:v>
                </c:pt>
                <c:pt idx="501">
                  <c:v>0.204</c:v>
                </c:pt>
                <c:pt idx="502">
                  <c:v>0.252</c:v>
                </c:pt>
                <c:pt idx="503">
                  <c:v>0.233</c:v>
                </c:pt>
                <c:pt idx="504">
                  <c:v>0.242</c:v>
                </c:pt>
                <c:pt idx="505">
                  <c:v>0.243</c:v>
                </c:pt>
                <c:pt idx="506">
                  <c:v>0.253</c:v>
                </c:pt>
                <c:pt idx="507">
                  <c:v>0.282</c:v>
                </c:pt>
                <c:pt idx="508">
                  <c:v>0.232</c:v>
                </c:pt>
                <c:pt idx="509">
                  <c:v>0.234</c:v>
                </c:pt>
                <c:pt idx="510">
                  <c:v>0.213</c:v>
                </c:pt>
                <c:pt idx="511">
                  <c:v>0.231</c:v>
                </c:pt>
                <c:pt idx="512">
                  <c:v>0.253</c:v>
                </c:pt>
                <c:pt idx="513">
                  <c:v>0.263</c:v>
                </c:pt>
                <c:pt idx="514">
                  <c:v>0.273</c:v>
                </c:pt>
                <c:pt idx="515">
                  <c:v>0.232</c:v>
                </c:pt>
                <c:pt idx="516">
                  <c:v>0.232</c:v>
                </c:pt>
                <c:pt idx="517">
                  <c:v>0.232</c:v>
                </c:pt>
                <c:pt idx="518">
                  <c:v>0.263</c:v>
                </c:pt>
                <c:pt idx="519">
                  <c:v>0.243</c:v>
                </c:pt>
                <c:pt idx="520">
                  <c:v>0.276</c:v>
                </c:pt>
                <c:pt idx="521">
                  <c:v>0.232</c:v>
                </c:pt>
                <c:pt idx="522">
                  <c:v>0.222</c:v>
                </c:pt>
                <c:pt idx="523">
                  <c:v>0.252</c:v>
                </c:pt>
                <c:pt idx="524">
                  <c:v>0.241</c:v>
                </c:pt>
                <c:pt idx="525">
                  <c:v>0.263</c:v>
                </c:pt>
                <c:pt idx="526">
                  <c:v>0.252</c:v>
                </c:pt>
                <c:pt idx="527">
                  <c:v>0.251</c:v>
                </c:pt>
                <c:pt idx="528">
                  <c:v>0.223</c:v>
                </c:pt>
                <c:pt idx="529">
                  <c:v>0.242</c:v>
                </c:pt>
                <c:pt idx="530">
                  <c:v>0.243</c:v>
                </c:pt>
                <c:pt idx="531">
                  <c:v>0.283</c:v>
                </c:pt>
                <c:pt idx="532">
                  <c:v>0.272</c:v>
                </c:pt>
                <c:pt idx="533">
                  <c:v>0.291</c:v>
                </c:pt>
                <c:pt idx="534">
                  <c:v>0.293</c:v>
                </c:pt>
                <c:pt idx="535">
                  <c:v>0.282</c:v>
                </c:pt>
                <c:pt idx="536">
                  <c:v>0.322</c:v>
                </c:pt>
                <c:pt idx="537">
                  <c:v>0.301</c:v>
                </c:pt>
                <c:pt idx="538">
                  <c:v>0.332</c:v>
                </c:pt>
                <c:pt idx="539">
                  <c:v>0.282</c:v>
                </c:pt>
                <c:pt idx="540">
                  <c:v>0.321</c:v>
                </c:pt>
                <c:pt idx="541">
                  <c:v>0.351</c:v>
                </c:pt>
                <c:pt idx="542">
                  <c:v>0.363</c:v>
                </c:pt>
                <c:pt idx="543">
                  <c:v>0.343</c:v>
                </c:pt>
                <c:pt idx="544">
                  <c:v>0.443</c:v>
                </c:pt>
                <c:pt idx="545">
                  <c:v>0.462</c:v>
                </c:pt>
                <c:pt idx="546">
                  <c:v>0.533</c:v>
                </c:pt>
                <c:pt idx="547">
                  <c:v>0.529</c:v>
                </c:pt>
                <c:pt idx="548">
                  <c:v>0.572</c:v>
                </c:pt>
                <c:pt idx="549">
                  <c:v>0.542</c:v>
                </c:pt>
                <c:pt idx="550">
                  <c:v>0.521</c:v>
                </c:pt>
                <c:pt idx="551">
                  <c:v>0.503</c:v>
                </c:pt>
                <c:pt idx="552">
                  <c:v>0.512</c:v>
                </c:pt>
                <c:pt idx="553">
                  <c:v>0.471</c:v>
                </c:pt>
                <c:pt idx="554">
                  <c:v>0.34</c:v>
                </c:pt>
                <c:pt idx="555">
                  <c:v>0.273</c:v>
                </c:pt>
                <c:pt idx="556">
                  <c:v>0.232</c:v>
                </c:pt>
                <c:pt idx="557">
                  <c:v>0.202</c:v>
                </c:pt>
                <c:pt idx="558">
                  <c:v>0.211</c:v>
                </c:pt>
                <c:pt idx="559">
                  <c:v>0.211</c:v>
                </c:pt>
                <c:pt idx="560">
                  <c:v>0.183</c:v>
                </c:pt>
                <c:pt idx="561">
                  <c:v>0.213</c:v>
                </c:pt>
                <c:pt idx="562">
                  <c:v>0.172</c:v>
                </c:pt>
                <c:pt idx="563">
                  <c:v>0.151</c:v>
                </c:pt>
                <c:pt idx="564">
                  <c:v>0.151</c:v>
                </c:pt>
                <c:pt idx="565">
                  <c:v>0.153</c:v>
                </c:pt>
                <c:pt idx="566">
                  <c:v>0.163</c:v>
                </c:pt>
                <c:pt idx="567">
                  <c:v>0.141</c:v>
                </c:pt>
                <c:pt idx="568">
                  <c:v>0.151</c:v>
                </c:pt>
                <c:pt idx="569">
                  <c:v>0.141</c:v>
                </c:pt>
                <c:pt idx="570">
                  <c:v>0.132</c:v>
                </c:pt>
                <c:pt idx="571">
                  <c:v>0.141</c:v>
                </c:pt>
                <c:pt idx="572">
                  <c:v>0.142</c:v>
                </c:pt>
                <c:pt idx="573">
                  <c:v>0.131</c:v>
                </c:pt>
                <c:pt idx="574">
                  <c:v>0.132</c:v>
                </c:pt>
                <c:pt idx="575">
                  <c:v>0.153</c:v>
                </c:pt>
                <c:pt idx="576">
                  <c:v>0.164</c:v>
                </c:pt>
                <c:pt idx="577">
                  <c:v>0.132</c:v>
                </c:pt>
                <c:pt idx="578">
                  <c:v>0.151</c:v>
                </c:pt>
                <c:pt idx="579">
                  <c:v>0.134</c:v>
                </c:pt>
                <c:pt idx="580">
                  <c:v>0.143</c:v>
                </c:pt>
                <c:pt idx="581">
                  <c:v>0.132</c:v>
                </c:pt>
                <c:pt idx="582">
                  <c:v>0.123</c:v>
                </c:pt>
                <c:pt idx="583">
                  <c:v>0.143</c:v>
                </c:pt>
                <c:pt idx="584">
                  <c:v>0.112</c:v>
                </c:pt>
                <c:pt idx="585">
                  <c:v>0.123</c:v>
                </c:pt>
                <c:pt idx="586">
                  <c:v>0.113</c:v>
                </c:pt>
                <c:pt idx="587">
                  <c:v>0.102</c:v>
                </c:pt>
                <c:pt idx="588">
                  <c:v>0.131</c:v>
                </c:pt>
                <c:pt idx="589">
                  <c:v>0.133</c:v>
                </c:pt>
                <c:pt idx="590">
                  <c:v>0.133</c:v>
                </c:pt>
                <c:pt idx="591">
                  <c:v>0.102</c:v>
                </c:pt>
                <c:pt idx="592">
                  <c:v>0.132</c:v>
                </c:pt>
                <c:pt idx="593">
                  <c:v>0.091</c:v>
                </c:pt>
                <c:pt idx="594">
                  <c:v>0.122</c:v>
                </c:pt>
                <c:pt idx="595">
                  <c:v>0.122</c:v>
                </c:pt>
                <c:pt idx="596">
                  <c:v>0.112</c:v>
                </c:pt>
                <c:pt idx="597">
                  <c:v>0.121</c:v>
                </c:pt>
                <c:pt idx="598">
                  <c:v>0.121</c:v>
                </c:pt>
                <c:pt idx="599">
                  <c:v>0.161</c:v>
                </c:pt>
                <c:pt idx="600">
                  <c:v>0.183</c:v>
                </c:pt>
                <c:pt idx="601">
                  <c:v>0.222</c:v>
                </c:pt>
                <c:pt idx="602">
                  <c:v>0.221</c:v>
                </c:pt>
                <c:pt idx="603">
                  <c:v>0.211</c:v>
                </c:pt>
                <c:pt idx="604">
                  <c:v>0.222</c:v>
                </c:pt>
                <c:pt idx="605">
                  <c:v>0.273</c:v>
                </c:pt>
                <c:pt idx="606">
                  <c:v>0.261</c:v>
                </c:pt>
                <c:pt idx="607">
                  <c:v>0.271</c:v>
                </c:pt>
                <c:pt idx="608">
                  <c:v>0.291</c:v>
                </c:pt>
                <c:pt idx="609">
                  <c:v>0.282</c:v>
                </c:pt>
                <c:pt idx="610">
                  <c:v>0.292</c:v>
                </c:pt>
                <c:pt idx="611">
                  <c:v>0.312</c:v>
                </c:pt>
                <c:pt idx="612">
                  <c:v>0.321</c:v>
                </c:pt>
                <c:pt idx="613">
                  <c:v>0.312</c:v>
                </c:pt>
                <c:pt idx="614">
                  <c:v>0.312</c:v>
                </c:pt>
                <c:pt idx="615">
                  <c:v>0.322</c:v>
                </c:pt>
                <c:pt idx="616">
                  <c:v>0.342</c:v>
                </c:pt>
                <c:pt idx="617">
                  <c:v>0.331</c:v>
                </c:pt>
                <c:pt idx="618">
                  <c:v>0.341</c:v>
                </c:pt>
                <c:pt idx="619">
                  <c:v>0.343</c:v>
                </c:pt>
                <c:pt idx="620">
                  <c:v>0.353</c:v>
                </c:pt>
                <c:pt idx="621">
                  <c:v>0.371</c:v>
                </c:pt>
                <c:pt idx="622">
                  <c:v>0.361</c:v>
                </c:pt>
                <c:pt idx="623">
                  <c:v>0.383</c:v>
                </c:pt>
                <c:pt idx="624">
                  <c:v>0.312</c:v>
                </c:pt>
                <c:pt idx="625">
                  <c:v>0.351</c:v>
                </c:pt>
                <c:pt idx="626">
                  <c:v>0.343</c:v>
                </c:pt>
                <c:pt idx="627">
                  <c:v>0.321</c:v>
                </c:pt>
                <c:pt idx="628">
                  <c:v>0.332</c:v>
                </c:pt>
                <c:pt idx="629">
                  <c:v>0.302</c:v>
                </c:pt>
                <c:pt idx="630">
                  <c:v>0.332</c:v>
                </c:pt>
                <c:pt idx="631">
                  <c:v>0.311</c:v>
                </c:pt>
                <c:pt idx="632">
                  <c:v>0.331</c:v>
                </c:pt>
                <c:pt idx="633">
                  <c:v>0.292</c:v>
                </c:pt>
                <c:pt idx="634">
                  <c:v>0.323</c:v>
                </c:pt>
                <c:pt idx="635">
                  <c:v>0.312</c:v>
                </c:pt>
                <c:pt idx="636">
                  <c:v>0.301</c:v>
                </c:pt>
                <c:pt idx="637">
                  <c:v>0.312</c:v>
                </c:pt>
                <c:pt idx="638">
                  <c:v>0.292</c:v>
                </c:pt>
                <c:pt idx="639">
                  <c:v>0.291</c:v>
                </c:pt>
                <c:pt idx="640">
                  <c:v>0.282</c:v>
                </c:pt>
                <c:pt idx="641">
                  <c:v>0.251</c:v>
                </c:pt>
                <c:pt idx="642">
                  <c:v>0.262</c:v>
                </c:pt>
                <c:pt idx="643">
                  <c:v>0.253</c:v>
                </c:pt>
                <c:pt idx="644">
                  <c:v>0.213</c:v>
                </c:pt>
                <c:pt idx="645">
                  <c:v>0.222</c:v>
                </c:pt>
                <c:pt idx="646">
                  <c:v>0.231</c:v>
                </c:pt>
                <c:pt idx="647">
                  <c:v>0.251</c:v>
                </c:pt>
                <c:pt idx="648">
                  <c:v>0.232</c:v>
                </c:pt>
                <c:pt idx="649">
                  <c:v>0.232</c:v>
                </c:pt>
                <c:pt idx="650">
                  <c:v>0.223</c:v>
                </c:pt>
                <c:pt idx="651">
                  <c:v>0.232</c:v>
                </c:pt>
                <c:pt idx="652">
                  <c:v>0.223</c:v>
                </c:pt>
                <c:pt idx="653">
                  <c:v>0.263</c:v>
                </c:pt>
                <c:pt idx="654">
                  <c:v>0.232</c:v>
                </c:pt>
                <c:pt idx="655">
                  <c:v>0.221</c:v>
                </c:pt>
                <c:pt idx="656">
                  <c:v>0.182</c:v>
                </c:pt>
                <c:pt idx="657">
                  <c:v>0.191</c:v>
                </c:pt>
                <c:pt idx="658">
                  <c:v>0.213</c:v>
                </c:pt>
                <c:pt idx="659">
                  <c:v>0.213</c:v>
                </c:pt>
                <c:pt idx="660">
                  <c:v>0.223</c:v>
                </c:pt>
                <c:pt idx="661">
                  <c:v>0.211</c:v>
                </c:pt>
                <c:pt idx="662">
                  <c:v>0.222</c:v>
                </c:pt>
                <c:pt idx="663">
                  <c:v>0.223</c:v>
                </c:pt>
                <c:pt idx="664">
                  <c:v>0.213</c:v>
                </c:pt>
                <c:pt idx="665">
                  <c:v>0.202</c:v>
                </c:pt>
                <c:pt idx="666">
                  <c:v>0.211</c:v>
                </c:pt>
                <c:pt idx="667">
                  <c:v>0.263</c:v>
                </c:pt>
                <c:pt idx="668">
                  <c:v>0.301</c:v>
                </c:pt>
                <c:pt idx="669">
                  <c:v>0.352</c:v>
                </c:pt>
                <c:pt idx="670">
                  <c:v>0.382</c:v>
                </c:pt>
                <c:pt idx="671">
                  <c:v>0.379</c:v>
                </c:pt>
                <c:pt idx="672">
                  <c:v>0.412</c:v>
                </c:pt>
                <c:pt idx="673">
                  <c:v>0.422</c:v>
                </c:pt>
                <c:pt idx="674">
                  <c:v>0.451</c:v>
                </c:pt>
                <c:pt idx="675">
                  <c:v>0.451</c:v>
                </c:pt>
                <c:pt idx="676">
                  <c:v>0.421</c:v>
                </c:pt>
                <c:pt idx="677">
                  <c:v>0.443</c:v>
                </c:pt>
                <c:pt idx="678">
                  <c:v>0.442</c:v>
                </c:pt>
                <c:pt idx="679">
                  <c:v>0.401</c:v>
                </c:pt>
                <c:pt idx="680">
                  <c:v>0.451</c:v>
                </c:pt>
                <c:pt idx="681">
                  <c:v>0.441</c:v>
                </c:pt>
                <c:pt idx="682">
                  <c:v>0.401</c:v>
                </c:pt>
                <c:pt idx="683">
                  <c:v>0.393</c:v>
                </c:pt>
                <c:pt idx="684">
                  <c:v>0.402</c:v>
                </c:pt>
                <c:pt idx="685">
                  <c:v>0.401</c:v>
                </c:pt>
                <c:pt idx="686">
                  <c:v>0.412</c:v>
                </c:pt>
                <c:pt idx="687">
                  <c:v>0.403</c:v>
                </c:pt>
                <c:pt idx="688">
                  <c:v>0.412</c:v>
                </c:pt>
                <c:pt idx="689">
                  <c:v>0.432</c:v>
                </c:pt>
                <c:pt idx="690">
                  <c:v>0.399</c:v>
                </c:pt>
                <c:pt idx="691">
                  <c:v>0.396</c:v>
                </c:pt>
                <c:pt idx="692">
                  <c:v>0.402</c:v>
                </c:pt>
                <c:pt idx="693">
                  <c:v>0.412</c:v>
                </c:pt>
                <c:pt idx="694">
                  <c:v>0.402</c:v>
                </c:pt>
                <c:pt idx="695">
                  <c:v>0.403</c:v>
                </c:pt>
                <c:pt idx="696">
                  <c:v>0.402</c:v>
                </c:pt>
                <c:pt idx="697">
                  <c:v>0.443</c:v>
                </c:pt>
                <c:pt idx="698">
                  <c:v>0.422</c:v>
                </c:pt>
                <c:pt idx="699">
                  <c:v>0.412</c:v>
                </c:pt>
                <c:pt idx="700">
                  <c:v>0.411</c:v>
                </c:pt>
                <c:pt idx="701">
                  <c:v>0.402</c:v>
                </c:pt>
                <c:pt idx="702">
                  <c:v>0.422</c:v>
                </c:pt>
                <c:pt idx="703">
                  <c:v>0.412</c:v>
                </c:pt>
                <c:pt idx="704">
                  <c:v>0.431</c:v>
                </c:pt>
                <c:pt idx="705">
                  <c:v>0.411</c:v>
                </c:pt>
                <c:pt idx="706">
                  <c:v>0.392</c:v>
                </c:pt>
                <c:pt idx="707">
                  <c:v>0.381</c:v>
                </c:pt>
                <c:pt idx="708">
                  <c:v>0.361</c:v>
                </c:pt>
                <c:pt idx="709">
                  <c:v>0.401</c:v>
                </c:pt>
                <c:pt idx="710">
                  <c:v>0.411</c:v>
                </c:pt>
                <c:pt idx="711">
                  <c:v>0.403</c:v>
                </c:pt>
                <c:pt idx="712">
                  <c:v>0.393</c:v>
                </c:pt>
                <c:pt idx="713">
                  <c:v>0.381</c:v>
                </c:pt>
                <c:pt idx="714">
                  <c:v>0.392</c:v>
                </c:pt>
                <c:pt idx="715">
                  <c:v>0.381</c:v>
                </c:pt>
                <c:pt idx="716">
                  <c:v>0.413</c:v>
                </c:pt>
                <c:pt idx="717">
                  <c:v>0.403</c:v>
                </c:pt>
                <c:pt idx="718">
                  <c:v>0.401</c:v>
                </c:pt>
                <c:pt idx="719">
                  <c:v>0.422</c:v>
                </c:pt>
                <c:pt idx="720">
                  <c:v>0.381</c:v>
                </c:pt>
                <c:pt idx="721">
                  <c:v>0.392</c:v>
                </c:pt>
                <c:pt idx="722">
                  <c:v>0.412</c:v>
                </c:pt>
                <c:pt idx="723">
                  <c:v>0.441</c:v>
                </c:pt>
                <c:pt idx="724">
                  <c:v>0.433</c:v>
                </c:pt>
                <c:pt idx="725">
                  <c:v>0.431</c:v>
                </c:pt>
                <c:pt idx="726">
                  <c:v>0.412</c:v>
                </c:pt>
                <c:pt idx="727">
                  <c:v>0.414</c:v>
                </c:pt>
                <c:pt idx="728">
                  <c:v>0.441</c:v>
                </c:pt>
                <c:pt idx="729">
                  <c:v>0.442</c:v>
                </c:pt>
                <c:pt idx="730">
                  <c:v>0.452</c:v>
                </c:pt>
                <c:pt idx="731">
                  <c:v>0.454</c:v>
                </c:pt>
                <c:pt idx="732">
                  <c:v>0.453</c:v>
                </c:pt>
                <c:pt idx="733">
                  <c:v>0.482</c:v>
                </c:pt>
                <c:pt idx="734">
                  <c:v>0.541</c:v>
                </c:pt>
                <c:pt idx="735">
                  <c:v>0.611</c:v>
                </c:pt>
                <c:pt idx="736">
                  <c:v>0.662</c:v>
                </c:pt>
                <c:pt idx="737">
                  <c:v>0.621</c:v>
                </c:pt>
                <c:pt idx="738">
                  <c:v>0.672</c:v>
                </c:pt>
                <c:pt idx="739">
                  <c:v>0.583</c:v>
                </c:pt>
                <c:pt idx="740">
                  <c:v>0.592</c:v>
                </c:pt>
                <c:pt idx="741">
                  <c:v>0.553</c:v>
                </c:pt>
                <c:pt idx="742">
                  <c:v>0.532</c:v>
                </c:pt>
                <c:pt idx="743">
                  <c:v>0.491</c:v>
                </c:pt>
                <c:pt idx="744">
                  <c:v>0.511</c:v>
                </c:pt>
                <c:pt idx="745">
                  <c:v>0.482</c:v>
                </c:pt>
                <c:pt idx="746">
                  <c:v>0.541</c:v>
                </c:pt>
                <c:pt idx="747">
                  <c:v>0.511</c:v>
                </c:pt>
                <c:pt idx="748">
                  <c:v>0.531</c:v>
                </c:pt>
                <c:pt idx="749">
                  <c:v>0.541</c:v>
                </c:pt>
                <c:pt idx="750">
                  <c:v>0.583</c:v>
                </c:pt>
                <c:pt idx="751">
                  <c:v>0.433</c:v>
                </c:pt>
                <c:pt idx="752">
                  <c:v>0.341</c:v>
                </c:pt>
                <c:pt idx="753">
                  <c:v>0.283</c:v>
                </c:pt>
                <c:pt idx="754">
                  <c:v>0.241</c:v>
                </c:pt>
                <c:pt idx="755">
                  <c:v>0.201</c:v>
                </c:pt>
                <c:pt idx="756">
                  <c:v>0.173</c:v>
                </c:pt>
                <c:pt idx="757">
                  <c:v>0.141</c:v>
                </c:pt>
                <c:pt idx="758">
                  <c:v>0.161</c:v>
                </c:pt>
                <c:pt idx="759">
                  <c:v>0.133</c:v>
                </c:pt>
                <c:pt idx="760">
                  <c:v>0.123</c:v>
                </c:pt>
                <c:pt idx="761">
                  <c:v>0.143</c:v>
                </c:pt>
                <c:pt idx="762">
                  <c:v>0.119</c:v>
                </c:pt>
                <c:pt idx="763">
                  <c:v>0.141</c:v>
                </c:pt>
                <c:pt idx="764">
                  <c:v>0.141</c:v>
                </c:pt>
                <c:pt idx="765">
                  <c:v>0.113</c:v>
                </c:pt>
                <c:pt idx="766">
                  <c:v>0.143</c:v>
                </c:pt>
                <c:pt idx="767">
                  <c:v>0.131</c:v>
                </c:pt>
                <c:pt idx="768">
                  <c:v>0.132</c:v>
                </c:pt>
                <c:pt idx="769">
                  <c:v>0.133</c:v>
                </c:pt>
                <c:pt idx="770">
                  <c:v>0.133</c:v>
                </c:pt>
                <c:pt idx="771">
                  <c:v>0.123</c:v>
                </c:pt>
                <c:pt idx="772">
                  <c:v>0.131</c:v>
                </c:pt>
                <c:pt idx="773">
                  <c:v>0.102</c:v>
                </c:pt>
                <c:pt idx="774">
                  <c:v>0.142</c:v>
                </c:pt>
                <c:pt idx="775">
                  <c:v>0.122</c:v>
                </c:pt>
                <c:pt idx="776">
                  <c:v>0.113</c:v>
                </c:pt>
                <c:pt idx="777">
                  <c:v>0.141</c:v>
                </c:pt>
                <c:pt idx="778">
                  <c:v>0.151</c:v>
                </c:pt>
                <c:pt idx="779">
                  <c:v>0.123</c:v>
                </c:pt>
                <c:pt idx="780">
                  <c:v>0.124</c:v>
                </c:pt>
                <c:pt idx="781">
                  <c:v>0.133</c:v>
                </c:pt>
                <c:pt idx="782">
                  <c:v>0.141</c:v>
                </c:pt>
                <c:pt idx="783">
                  <c:v>0.13</c:v>
                </c:pt>
                <c:pt idx="784">
                  <c:v>0.123</c:v>
                </c:pt>
                <c:pt idx="785">
                  <c:v>0.142</c:v>
                </c:pt>
                <c:pt idx="786">
                  <c:v>0.122</c:v>
                </c:pt>
                <c:pt idx="787">
                  <c:v>0.132</c:v>
                </c:pt>
                <c:pt idx="788">
                  <c:v>0.111</c:v>
                </c:pt>
                <c:pt idx="789">
                  <c:v>0.132</c:v>
                </c:pt>
                <c:pt idx="790">
                  <c:v>0.142</c:v>
                </c:pt>
                <c:pt idx="791">
                  <c:v>0.132</c:v>
                </c:pt>
              </c:numCache>
            </c:numRef>
          </c:yVal>
          <c:smooth val="0"/>
        </c:ser>
        <c:axId val="39257532"/>
        <c:axId val="17773469"/>
      </c:scatterChart>
      <c:valAx>
        <c:axId val="39257532"/>
        <c:scaling>
          <c:orientation val="minMax"/>
          <c:max val="0.65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73469"/>
        <c:crosses val="autoZero"/>
        <c:crossBetween val="midCat"/>
        <c:dispUnits/>
      </c:valAx>
      <c:valAx>
        <c:axId val="1777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9257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RF-60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Data!$H$9:$H$809</c:f>
              <c:numCache>
                <c:ptCount val="801"/>
                <c:pt idx="0">
                  <c:v>-77.329116</c:v>
                </c:pt>
                <c:pt idx="1">
                  <c:v>-77.329116</c:v>
                </c:pt>
                <c:pt idx="2">
                  <c:v>-77.329116</c:v>
                </c:pt>
                <c:pt idx="3">
                  <c:v>-77.329116</c:v>
                </c:pt>
                <c:pt idx="4">
                  <c:v>-77.329116</c:v>
                </c:pt>
                <c:pt idx="5">
                  <c:v>-77.329116</c:v>
                </c:pt>
                <c:pt idx="6">
                  <c:v>-77.329116</c:v>
                </c:pt>
                <c:pt idx="7">
                  <c:v>-77.329116</c:v>
                </c:pt>
                <c:pt idx="8">
                  <c:v>-77.329116</c:v>
                </c:pt>
                <c:pt idx="9">
                  <c:v>-77.329116</c:v>
                </c:pt>
                <c:pt idx="10">
                  <c:v>-77.329116</c:v>
                </c:pt>
                <c:pt idx="11">
                  <c:v>-77.329116</c:v>
                </c:pt>
                <c:pt idx="12">
                  <c:v>-77.329116</c:v>
                </c:pt>
                <c:pt idx="13">
                  <c:v>-77.329116</c:v>
                </c:pt>
                <c:pt idx="14">
                  <c:v>-77.329116</c:v>
                </c:pt>
                <c:pt idx="15">
                  <c:v>-77.329116</c:v>
                </c:pt>
                <c:pt idx="16">
                  <c:v>-77.329116</c:v>
                </c:pt>
                <c:pt idx="17">
                  <c:v>-77.329116</c:v>
                </c:pt>
                <c:pt idx="18">
                  <c:v>-77.329116</c:v>
                </c:pt>
                <c:pt idx="19">
                  <c:v>-77.329116</c:v>
                </c:pt>
                <c:pt idx="20">
                  <c:v>-77.329116</c:v>
                </c:pt>
                <c:pt idx="21">
                  <c:v>-77.329116</c:v>
                </c:pt>
                <c:pt idx="22">
                  <c:v>-77.329116</c:v>
                </c:pt>
                <c:pt idx="23">
                  <c:v>-77.329116</c:v>
                </c:pt>
                <c:pt idx="24">
                  <c:v>-77.329116</c:v>
                </c:pt>
                <c:pt idx="25">
                  <c:v>-77.329116</c:v>
                </c:pt>
                <c:pt idx="26">
                  <c:v>-77.329116</c:v>
                </c:pt>
                <c:pt idx="27">
                  <c:v>-77.329116</c:v>
                </c:pt>
                <c:pt idx="28">
                  <c:v>-77.329116</c:v>
                </c:pt>
                <c:pt idx="29">
                  <c:v>-77.329116</c:v>
                </c:pt>
                <c:pt idx="30">
                  <c:v>-77.329116</c:v>
                </c:pt>
                <c:pt idx="31">
                  <c:v>-77.329116</c:v>
                </c:pt>
                <c:pt idx="32">
                  <c:v>-77.32911973</c:v>
                </c:pt>
                <c:pt idx="33">
                  <c:v>-77.32912455</c:v>
                </c:pt>
                <c:pt idx="34">
                  <c:v>-77.32830297</c:v>
                </c:pt>
                <c:pt idx="35">
                  <c:v>-77.32667723</c:v>
                </c:pt>
                <c:pt idx="36">
                  <c:v>-77.32550176</c:v>
                </c:pt>
                <c:pt idx="37">
                  <c:v>-77.32541989</c:v>
                </c:pt>
                <c:pt idx="38">
                  <c:v>-77.32536616</c:v>
                </c:pt>
                <c:pt idx="39">
                  <c:v>-77.32538508</c:v>
                </c:pt>
                <c:pt idx="40">
                  <c:v>-77.32539469</c:v>
                </c:pt>
                <c:pt idx="41">
                  <c:v>-77.32540118</c:v>
                </c:pt>
                <c:pt idx="42">
                  <c:v>-77.32540872</c:v>
                </c:pt>
                <c:pt idx="43">
                  <c:v>-77.32540871</c:v>
                </c:pt>
                <c:pt idx="44">
                  <c:v>-77.32540727</c:v>
                </c:pt>
                <c:pt idx="45">
                  <c:v>-77.32537839</c:v>
                </c:pt>
                <c:pt idx="46">
                  <c:v>-77.32512017</c:v>
                </c:pt>
                <c:pt idx="47">
                  <c:v>-77.32484652</c:v>
                </c:pt>
                <c:pt idx="48">
                  <c:v>-77.32540545</c:v>
                </c:pt>
                <c:pt idx="49">
                  <c:v>-77.32596598</c:v>
                </c:pt>
                <c:pt idx="50">
                  <c:v>-77.32652167</c:v>
                </c:pt>
                <c:pt idx="51">
                  <c:v>-77.3270822</c:v>
                </c:pt>
                <c:pt idx="52">
                  <c:v>-77.32764273</c:v>
                </c:pt>
                <c:pt idx="53">
                  <c:v>-77.32820325</c:v>
                </c:pt>
                <c:pt idx="54">
                  <c:v>-77.32875895</c:v>
                </c:pt>
                <c:pt idx="55">
                  <c:v>-77.32931948</c:v>
                </c:pt>
                <c:pt idx="56">
                  <c:v>-77.32988</c:v>
                </c:pt>
                <c:pt idx="57">
                  <c:v>-77.33044053</c:v>
                </c:pt>
                <c:pt idx="58">
                  <c:v>-77.33099622</c:v>
                </c:pt>
                <c:pt idx="59">
                  <c:v>-77.33155675</c:v>
                </c:pt>
                <c:pt idx="60">
                  <c:v>-77.33211728</c:v>
                </c:pt>
                <c:pt idx="61">
                  <c:v>-77.3326778</c:v>
                </c:pt>
                <c:pt idx="62">
                  <c:v>-77.3332335</c:v>
                </c:pt>
                <c:pt idx="63">
                  <c:v>-77.33379402</c:v>
                </c:pt>
                <c:pt idx="64">
                  <c:v>-77.33435455</c:v>
                </c:pt>
                <c:pt idx="65">
                  <c:v>-77.33491508</c:v>
                </c:pt>
                <c:pt idx="66">
                  <c:v>-77.33547077</c:v>
                </c:pt>
                <c:pt idx="67">
                  <c:v>-77.3360313</c:v>
                </c:pt>
                <c:pt idx="68">
                  <c:v>-77.34090273</c:v>
                </c:pt>
                <c:pt idx="69">
                  <c:v>-77.34675743</c:v>
                </c:pt>
                <c:pt idx="70">
                  <c:v>-77.35270423</c:v>
                </c:pt>
                <c:pt idx="71">
                  <c:v>-77.3587267</c:v>
                </c:pt>
                <c:pt idx="72">
                  <c:v>-77.36491086</c:v>
                </c:pt>
                <c:pt idx="73">
                  <c:v>-77.3714397</c:v>
                </c:pt>
                <c:pt idx="74">
                  <c:v>-77.37816577</c:v>
                </c:pt>
                <c:pt idx="75">
                  <c:v>-77.38509845</c:v>
                </c:pt>
                <c:pt idx="76">
                  <c:v>-77.39220564</c:v>
                </c:pt>
                <c:pt idx="77">
                  <c:v>-77.39898657</c:v>
                </c:pt>
                <c:pt idx="78">
                  <c:v>-77.4056969</c:v>
                </c:pt>
                <c:pt idx="79">
                  <c:v>-77.41251157</c:v>
                </c:pt>
                <c:pt idx="80">
                  <c:v>-77.41933492</c:v>
                </c:pt>
                <c:pt idx="81">
                  <c:v>-77.42611021</c:v>
                </c:pt>
                <c:pt idx="82">
                  <c:v>-77.43298111</c:v>
                </c:pt>
                <c:pt idx="83">
                  <c:v>-77.44001758</c:v>
                </c:pt>
                <c:pt idx="84">
                  <c:v>-77.44712191</c:v>
                </c:pt>
                <c:pt idx="85">
                  <c:v>-77.4540911</c:v>
                </c:pt>
                <c:pt idx="86">
                  <c:v>-77.46120745</c:v>
                </c:pt>
                <c:pt idx="87">
                  <c:v>-77.46839442</c:v>
                </c:pt>
                <c:pt idx="88">
                  <c:v>-77.47568678</c:v>
                </c:pt>
                <c:pt idx="89">
                  <c:v>-77.48299997</c:v>
                </c:pt>
                <c:pt idx="90">
                  <c:v>-77.49050873</c:v>
                </c:pt>
                <c:pt idx="91">
                  <c:v>-77.49794184</c:v>
                </c:pt>
                <c:pt idx="92">
                  <c:v>-77.50518387</c:v>
                </c:pt>
                <c:pt idx="93">
                  <c:v>-77.51163768</c:v>
                </c:pt>
                <c:pt idx="94">
                  <c:v>-77.51806215</c:v>
                </c:pt>
                <c:pt idx="95">
                  <c:v>-77.52503766</c:v>
                </c:pt>
                <c:pt idx="96">
                  <c:v>-77.53269462</c:v>
                </c:pt>
                <c:pt idx="97">
                  <c:v>-77.54023072</c:v>
                </c:pt>
                <c:pt idx="98">
                  <c:v>-77.54592967</c:v>
                </c:pt>
                <c:pt idx="99">
                  <c:v>-77.54787602</c:v>
                </c:pt>
                <c:pt idx="100">
                  <c:v>-77.54471983</c:v>
                </c:pt>
                <c:pt idx="101">
                  <c:v>-77.53900305</c:v>
                </c:pt>
                <c:pt idx="102">
                  <c:v>-77.53258415</c:v>
                </c:pt>
                <c:pt idx="103">
                  <c:v>-77.52554714</c:v>
                </c:pt>
                <c:pt idx="104">
                  <c:v>-77.51749972</c:v>
                </c:pt>
                <c:pt idx="105">
                  <c:v>-77.51020971</c:v>
                </c:pt>
                <c:pt idx="106">
                  <c:v>-77.50412641</c:v>
                </c:pt>
                <c:pt idx="107">
                  <c:v>-77.49863909</c:v>
                </c:pt>
                <c:pt idx="108">
                  <c:v>-77.49535575</c:v>
                </c:pt>
                <c:pt idx="109">
                  <c:v>-77.49629168</c:v>
                </c:pt>
                <c:pt idx="110">
                  <c:v>-77.50036628</c:v>
                </c:pt>
                <c:pt idx="111">
                  <c:v>-77.50608944</c:v>
                </c:pt>
                <c:pt idx="112">
                  <c:v>-77.51141899</c:v>
                </c:pt>
                <c:pt idx="113">
                  <c:v>-77.516292</c:v>
                </c:pt>
                <c:pt idx="114">
                  <c:v>-77.52127242</c:v>
                </c:pt>
                <c:pt idx="115">
                  <c:v>-77.52705051</c:v>
                </c:pt>
                <c:pt idx="116">
                  <c:v>-77.53308362</c:v>
                </c:pt>
                <c:pt idx="117">
                  <c:v>-77.53807494</c:v>
                </c:pt>
                <c:pt idx="118">
                  <c:v>-77.54187387</c:v>
                </c:pt>
                <c:pt idx="119">
                  <c:v>-77.54156101</c:v>
                </c:pt>
                <c:pt idx="120">
                  <c:v>-77.53770958</c:v>
                </c:pt>
                <c:pt idx="121">
                  <c:v>-77.53243523</c:v>
                </c:pt>
                <c:pt idx="122">
                  <c:v>-77.52843262</c:v>
                </c:pt>
                <c:pt idx="123">
                  <c:v>-77.5246624</c:v>
                </c:pt>
                <c:pt idx="124">
                  <c:v>-77.52078474</c:v>
                </c:pt>
                <c:pt idx="125">
                  <c:v>-77.51674282</c:v>
                </c:pt>
                <c:pt idx="126">
                  <c:v>-77.51261761</c:v>
                </c:pt>
                <c:pt idx="127">
                  <c:v>-77.50822162</c:v>
                </c:pt>
                <c:pt idx="128">
                  <c:v>-77.50286928</c:v>
                </c:pt>
                <c:pt idx="129">
                  <c:v>-77.49679232</c:v>
                </c:pt>
                <c:pt idx="130">
                  <c:v>-77.49087864</c:v>
                </c:pt>
                <c:pt idx="131">
                  <c:v>-77.48704798</c:v>
                </c:pt>
                <c:pt idx="132">
                  <c:v>-77.48727965</c:v>
                </c:pt>
                <c:pt idx="133">
                  <c:v>-77.4900933</c:v>
                </c:pt>
                <c:pt idx="134">
                  <c:v>-77.49288452</c:v>
                </c:pt>
                <c:pt idx="135">
                  <c:v>-77.49618507</c:v>
                </c:pt>
                <c:pt idx="136">
                  <c:v>-77.49997677</c:v>
                </c:pt>
                <c:pt idx="137">
                  <c:v>-77.50428044</c:v>
                </c:pt>
                <c:pt idx="138">
                  <c:v>-77.5092969</c:v>
                </c:pt>
                <c:pt idx="139">
                  <c:v>-77.51484924</c:v>
                </c:pt>
                <c:pt idx="140">
                  <c:v>-77.52065636</c:v>
                </c:pt>
                <c:pt idx="141">
                  <c:v>-77.52615132</c:v>
                </c:pt>
                <c:pt idx="142">
                  <c:v>-77.53013425</c:v>
                </c:pt>
                <c:pt idx="143">
                  <c:v>-77.53197115</c:v>
                </c:pt>
                <c:pt idx="144">
                  <c:v>-77.53067437</c:v>
                </c:pt>
                <c:pt idx="145">
                  <c:v>-77.52628217</c:v>
                </c:pt>
                <c:pt idx="146">
                  <c:v>-77.51965199</c:v>
                </c:pt>
                <c:pt idx="147">
                  <c:v>-77.51338254</c:v>
                </c:pt>
                <c:pt idx="148">
                  <c:v>-77.50920977</c:v>
                </c:pt>
                <c:pt idx="149">
                  <c:v>-77.50978747</c:v>
                </c:pt>
                <c:pt idx="150">
                  <c:v>-77.51439505</c:v>
                </c:pt>
                <c:pt idx="151">
                  <c:v>-77.52027541</c:v>
                </c:pt>
                <c:pt idx="152">
                  <c:v>-77.52567414</c:v>
                </c:pt>
                <c:pt idx="153">
                  <c:v>-77.52998012</c:v>
                </c:pt>
                <c:pt idx="154">
                  <c:v>-77.53234774</c:v>
                </c:pt>
                <c:pt idx="155">
                  <c:v>-77.53198838</c:v>
                </c:pt>
                <c:pt idx="156">
                  <c:v>-77.528763</c:v>
                </c:pt>
                <c:pt idx="157">
                  <c:v>-77.52368805</c:v>
                </c:pt>
                <c:pt idx="158">
                  <c:v>-77.51744924</c:v>
                </c:pt>
                <c:pt idx="159">
                  <c:v>-77.5109918</c:v>
                </c:pt>
                <c:pt idx="160">
                  <c:v>-77.50566984</c:v>
                </c:pt>
                <c:pt idx="161">
                  <c:v>-77.5030116</c:v>
                </c:pt>
                <c:pt idx="162">
                  <c:v>-77.5033838</c:v>
                </c:pt>
                <c:pt idx="163">
                  <c:v>-77.50703925</c:v>
                </c:pt>
                <c:pt idx="164">
                  <c:v>-77.51234992</c:v>
                </c:pt>
                <c:pt idx="165">
                  <c:v>-77.51791877</c:v>
                </c:pt>
                <c:pt idx="166">
                  <c:v>-77.52186057</c:v>
                </c:pt>
                <c:pt idx="167">
                  <c:v>-77.52331087</c:v>
                </c:pt>
                <c:pt idx="168">
                  <c:v>-77.52176636</c:v>
                </c:pt>
                <c:pt idx="169">
                  <c:v>-77.51725614</c:v>
                </c:pt>
                <c:pt idx="170">
                  <c:v>-77.51140821</c:v>
                </c:pt>
                <c:pt idx="171">
                  <c:v>-77.50505586</c:v>
                </c:pt>
                <c:pt idx="172">
                  <c:v>-77.50039051</c:v>
                </c:pt>
                <c:pt idx="173">
                  <c:v>-77.49973316</c:v>
                </c:pt>
                <c:pt idx="174">
                  <c:v>-77.50180668</c:v>
                </c:pt>
                <c:pt idx="175">
                  <c:v>-77.50605961</c:v>
                </c:pt>
                <c:pt idx="176">
                  <c:v>-77.51145842</c:v>
                </c:pt>
                <c:pt idx="177">
                  <c:v>-77.51604058</c:v>
                </c:pt>
                <c:pt idx="178">
                  <c:v>-77.51814403</c:v>
                </c:pt>
                <c:pt idx="179">
                  <c:v>-77.51718176</c:v>
                </c:pt>
                <c:pt idx="180">
                  <c:v>-77.51357962</c:v>
                </c:pt>
                <c:pt idx="181">
                  <c:v>-77.50755993</c:v>
                </c:pt>
                <c:pt idx="182">
                  <c:v>-77.50101935</c:v>
                </c:pt>
                <c:pt idx="183">
                  <c:v>-77.49554689</c:v>
                </c:pt>
                <c:pt idx="184">
                  <c:v>-77.49124087</c:v>
                </c:pt>
                <c:pt idx="185">
                  <c:v>-77.48767511</c:v>
                </c:pt>
                <c:pt idx="186">
                  <c:v>-77.48541702</c:v>
                </c:pt>
                <c:pt idx="187">
                  <c:v>-77.48723122</c:v>
                </c:pt>
                <c:pt idx="188">
                  <c:v>-77.49212544</c:v>
                </c:pt>
                <c:pt idx="189">
                  <c:v>-77.49848872</c:v>
                </c:pt>
                <c:pt idx="190">
                  <c:v>-77.50474984</c:v>
                </c:pt>
                <c:pt idx="191">
                  <c:v>-77.51083518</c:v>
                </c:pt>
                <c:pt idx="192">
                  <c:v>-77.51627765</c:v>
                </c:pt>
                <c:pt idx="193">
                  <c:v>-77.5187622</c:v>
                </c:pt>
                <c:pt idx="194">
                  <c:v>-77.5177502</c:v>
                </c:pt>
                <c:pt idx="195">
                  <c:v>-77.51402912</c:v>
                </c:pt>
                <c:pt idx="196">
                  <c:v>-77.50811611</c:v>
                </c:pt>
                <c:pt idx="197">
                  <c:v>-77.50179649</c:v>
                </c:pt>
                <c:pt idx="198">
                  <c:v>-77.49675341</c:v>
                </c:pt>
                <c:pt idx="199">
                  <c:v>-77.49620613</c:v>
                </c:pt>
                <c:pt idx="200">
                  <c:v>-77.49689614</c:v>
                </c:pt>
                <c:pt idx="201">
                  <c:v>-77.50105252</c:v>
                </c:pt>
                <c:pt idx="202">
                  <c:v>-77.50714447</c:v>
                </c:pt>
                <c:pt idx="203">
                  <c:v>-77.51228113</c:v>
                </c:pt>
                <c:pt idx="204">
                  <c:v>-77.51504452</c:v>
                </c:pt>
                <c:pt idx="205">
                  <c:v>-77.51511804</c:v>
                </c:pt>
                <c:pt idx="206">
                  <c:v>-77.51235583</c:v>
                </c:pt>
                <c:pt idx="207">
                  <c:v>-77.50752089</c:v>
                </c:pt>
                <c:pt idx="208">
                  <c:v>-77.50158875</c:v>
                </c:pt>
                <c:pt idx="209">
                  <c:v>-77.49518136</c:v>
                </c:pt>
                <c:pt idx="210">
                  <c:v>-77.49160853</c:v>
                </c:pt>
                <c:pt idx="211">
                  <c:v>-77.49152156</c:v>
                </c:pt>
                <c:pt idx="212">
                  <c:v>-77.49528461</c:v>
                </c:pt>
                <c:pt idx="213">
                  <c:v>-77.50077242</c:v>
                </c:pt>
                <c:pt idx="214">
                  <c:v>-77.50577479</c:v>
                </c:pt>
                <c:pt idx="215">
                  <c:v>-77.50874866</c:v>
                </c:pt>
                <c:pt idx="216">
                  <c:v>-77.50922821</c:v>
                </c:pt>
                <c:pt idx="217">
                  <c:v>-77.50662124</c:v>
                </c:pt>
                <c:pt idx="218">
                  <c:v>-77.50180851</c:v>
                </c:pt>
                <c:pt idx="219">
                  <c:v>-77.49517902</c:v>
                </c:pt>
                <c:pt idx="220">
                  <c:v>-77.48873681</c:v>
                </c:pt>
                <c:pt idx="221">
                  <c:v>-77.48320347</c:v>
                </c:pt>
                <c:pt idx="222">
                  <c:v>-77.48311222</c:v>
                </c:pt>
                <c:pt idx="223">
                  <c:v>-77.4866654</c:v>
                </c:pt>
                <c:pt idx="224">
                  <c:v>-77.49131422</c:v>
                </c:pt>
                <c:pt idx="225">
                  <c:v>-77.49737246</c:v>
                </c:pt>
                <c:pt idx="226">
                  <c:v>-77.50313988</c:v>
                </c:pt>
                <c:pt idx="227">
                  <c:v>-77.50692697</c:v>
                </c:pt>
                <c:pt idx="228">
                  <c:v>-77.50814389</c:v>
                </c:pt>
                <c:pt idx="229">
                  <c:v>-77.50628265</c:v>
                </c:pt>
                <c:pt idx="230">
                  <c:v>-77.50177817</c:v>
                </c:pt>
                <c:pt idx="231">
                  <c:v>-77.4951602</c:v>
                </c:pt>
                <c:pt idx="232">
                  <c:v>-77.48831718</c:v>
                </c:pt>
                <c:pt idx="233">
                  <c:v>-77.48278071</c:v>
                </c:pt>
                <c:pt idx="234">
                  <c:v>-77.48011461</c:v>
                </c:pt>
                <c:pt idx="235">
                  <c:v>-77.47994403</c:v>
                </c:pt>
                <c:pt idx="236">
                  <c:v>-77.48257627</c:v>
                </c:pt>
                <c:pt idx="237">
                  <c:v>-77.48757772</c:v>
                </c:pt>
                <c:pt idx="238">
                  <c:v>-77.49410109</c:v>
                </c:pt>
                <c:pt idx="239">
                  <c:v>-77.499365</c:v>
                </c:pt>
                <c:pt idx="240">
                  <c:v>-77.50259085</c:v>
                </c:pt>
                <c:pt idx="241">
                  <c:v>-77.50234705</c:v>
                </c:pt>
                <c:pt idx="242">
                  <c:v>-77.49912573</c:v>
                </c:pt>
                <c:pt idx="243">
                  <c:v>-77.49363382</c:v>
                </c:pt>
                <c:pt idx="244">
                  <c:v>-77.48675736</c:v>
                </c:pt>
                <c:pt idx="245">
                  <c:v>-77.48004829</c:v>
                </c:pt>
                <c:pt idx="246">
                  <c:v>-77.47538929</c:v>
                </c:pt>
                <c:pt idx="247">
                  <c:v>-77.47404639</c:v>
                </c:pt>
                <c:pt idx="248">
                  <c:v>-77.47569524</c:v>
                </c:pt>
                <c:pt idx="249">
                  <c:v>-77.47985755</c:v>
                </c:pt>
                <c:pt idx="250">
                  <c:v>-77.48558878</c:v>
                </c:pt>
                <c:pt idx="251">
                  <c:v>-77.49167655</c:v>
                </c:pt>
                <c:pt idx="252">
                  <c:v>-77.49689178</c:v>
                </c:pt>
                <c:pt idx="253">
                  <c:v>-77.49976832</c:v>
                </c:pt>
                <c:pt idx="254">
                  <c:v>-77.50099671</c:v>
                </c:pt>
                <c:pt idx="255">
                  <c:v>-77.49878358</c:v>
                </c:pt>
                <c:pt idx="256">
                  <c:v>-77.49348012</c:v>
                </c:pt>
                <c:pt idx="257">
                  <c:v>-77.48684745</c:v>
                </c:pt>
                <c:pt idx="258">
                  <c:v>-77.47995203</c:v>
                </c:pt>
                <c:pt idx="259">
                  <c:v>-77.47424605</c:v>
                </c:pt>
                <c:pt idx="260">
                  <c:v>-77.47063521</c:v>
                </c:pt>
                <c:pt idx="261">
                  <c:v>-77.47033969</c:v>
                </c:pt>
                <c:pt idx="262">
                  <c:v>-77.47336275</c:v>
                </c:pt>
                <c:pt idx="263">
                  <c:v>-77.4786433</c:v>
                </c:pt>
                <c:pt idx="264">
                  <c:v>-77.48390553</c:v>
                </c:pt>
                <c:pt idx="265">
                  <c:v>-77.48759959</c:v>
                </c:pt>
                <c:pt idx="266">
                  <c:v>-77.49027433</c:v>
                </c:pt>
                <c:pt idx="267">
                  <c:v>-77.49391052</c:v>
                </c:pt>
                <c:pt idx="268">
                  <c:v>-77.49822854</c:v>
                </c:pt>
                <c:pt idx="269">
                  <c:v>-77.50411825</c:v>
                </c:pt>
                <c:pt idx="270">
                  <c:v>-77.51029892</c:v>
                </c:pt>
                <c:pt idx="271">
                  <c:v>-77.51545275</c:v>
                </c:pt>
                <c:pt idx="272">
                  <c:v>-77.51864545</c:v>
                </c:pt>
                <c:pt idx="273">
                  <c:v>-77.51963073</c:v>
                </c:pt>
                <c:pt idx="274">
                  <c:v>-77.51796578</c:v>
                </c:pt>
                <c:pt idx="275">
                  <c:v>-77.51224385</c:v>
                </c:pt>
                <c:pt idx="276">
                  <c:v>-77.50619088</c:v>
                </c:pt>
                <c:pt idx="277">
                  <c:v>-77.49933341</c:v>
                </c:pt>
                <c:pt idx="278">
                  <c:v>-77.4932954</c:v>
                </c:pt>
                <c:pt idx="279">
                  <c:v>-77.48986461</c:v>
                </c:pt>
                <c:pt idx="280">
                  <c:v>-77.48914297</c:v>
                </c:pt>
                <c:pt idx="281">
                  <c:v>-77.49124343</c:v>
                </c:pt>
                <c:pt idx="282">
                  <c:v>-77.4957438</c:v>
                </c:pt>
                <c:pt idx="283">
                  <c:v>-77.50134959</c:v>
                </c:pt>
                <c:pt idx="284">
                  <c:v>-77.50681482</c:v>
                </c:pt>
                <c:pt idx="285">
                  <c:v>-77.51021548</c:v>
                </c:pt>
                <c:pt idx="286">
                  <c:v>-77.51067193</c:v>
                </c:pt>
                <c:pt idx="287">
                  <c:v>-77.50838017</c:v>
                </c:pt>
                <c:pt idx="288">
                  <c:v>-77.50391728</c:v>
                </c:pt>
                <c:pt idx="289">
                  <c:v>-77.49790568</c:v>
                </c:pt>
                <c:pt idx="290">
                  <c:v>-77.49103104</c:v>
                </c:pt>
                <c:pt idx="291">
                  <c:v>-77.48462165</c:v>
                </c:pt>
                <c:pt idx="292">
                  <c:v>-77.4799388</c:v>
                </c:pt>
                <c:pt idx="293">
                  <c:v>-77.47766014</c:v>
                </c:pt>
                <c:pt idx="294">
                  <c:v>-77.47787015</c:v>
                </c:pt>
                <c:pt idx="295">
                  <c:v>-77.47841246</c:v>
                </c:pt>
                <c:pt idx="296">
                  <c:v>-77.47830938</c:v>
                </c:pt>
                <c:pt idx="297">
                  <c:v>-77.47831878</c:v>
                </c:pt>
                <c:pt idx="298">
                  <c:v>-77.47839117</c:v>
                </c:pt>
                <c:pt idx="299">
                  <c:v>-77.47797854</c:v>
                </c:pt>
                <c:pt idx="300">
                  <c:v>-77.47706566</c:v>
                </c:pt>
                <c:pt idx="301">
                  <c:v>-77.47659343</c:v>
                </c:pt>
                <c:pt idx="302">
                  <c:v>-77.47666406</c:v>
                </c:pt>
                <c:pt idx="303">
                  <c:v>-77.47693287</c:v>
                </c:pt>
                <c:pt idx="304">
                  <c:v>-77.47742799</c:v>
                </c:pt>
                <c:pt idx="305">
                  <c:v>-77.479003</c:v>
                </c:pt>
                <c:pt idx="306">
                  <c:v>-77.48025077</c:v>
                </c:pt>
                <c:pt idx="307">
                  <c:v>-77.48021265</c:v>
                </c:pt>
                <c:pt idx="308">
                  <c:v>-77.47949537</c:v>
                </c:pt>
                <c:pt idx="309">
                  <c:v>-77.47839446</c:v>
                </c:pt>
                <c:pt idx="310">
                  <c:v>-77.47731918</c:v>
                </c:pt>
                <c:pt idx="311">
                  <c:v>-77.47650811</c:v>
                </c:pt>
                <c:pt idx="312">
                  <c:v>-77.47464582</c:v>
                </c:pt>
                <c:pt idx="313">
                  <c:v>-77.47283745</c:v>
                </c:pt>
                <c:pt idx="314">
                  <c:v>-77.47138673</c:v>
                </c:pt>
                <c:pt idx="315">
                  <c:v>-77.47010009</c:v>
                </c:pt>
                <c:pt idx="316">
                  <c:v>-77.46868154</c:v>
                </c:pt>
                <c:pt idx="317">
                  <c:v>-77.46719478</c:v>
                </c:pt>
                <c:pt idx="318">
                  <c:v>-77.46559165</c:v>
                </c:pt>
                <c:pt idx="319">
                  <c:v>-77.46380275</c:v>
                </c:pt>
                <c:pt idx="320">
                  <c:v>-77.46193305</c:v>
                </c:pt>
                <c:pt idx="321">
                  <c:v>-77.45998997</c:v>
                </c:pt>
                <c:pt idx="322">
                  <c:v>-77.45789136</c:v>
                </c:pt>
                <c:pt idx="323">
                  <c:v>-77.45570458</c:v>
                </c:pt>
                <c:pt idx="324">
                  <c:v>-77.45351734</c:v>
                </c:pt>
                <c:pt idx="325">
                  <c:v>-77.45125414</c:v>
                </c:pt>
                <c:pt idx="326">
                  <c:v>-77.44885607</c:v>
                </c:pt>
                <c:pt idx="327">
                  <c:v>-77.44640931</c:v>
                </c:pt>
                <c:pt idx="328">
                  <c:v>-77.44391256</c:v>
                </c:pt>
                <c:pt idx="329">
                  <c:v>-77.4413368</c:v>
                </c:pt>
                <c:pt idx="330">
                  <c:v>-77.43886845</c:v>
                </c:pt>
                <c:pt idx="331">
                  <c:v>-77.43637557</c:v>
                </c:pt>
                <c:pt idx="332">
                  <c:v>-77.43400882</c:v>
                </c:pt>
                <c:pt idx="333">
                  <c:v>-77.43335706</c:v>
                </c:pt>
                <c:pt idx="334">
                  <c:v>-77.43445741</c:v>
                </c:pt>
                <c:pt idx="335">
                  <c:v>-77.43595022</c:v>
                </c:pt>
                <c:pt idx="336">
                  <c:v>-77.43769206</c:v>
                </c:pt>
                <c:pt idx="337">
                  <c:v>-77.43953723</c:v>
                </c:pt>
                <c:pt idx="338">
                  <c:v>-77.43942219</c:v>
                </c:pt>
                <c:pt idx="339">
                  <c:v>-77.43520531</c:v>
                </c:pt>
                <c:pt idx="340">
                  <c:v>-77.42723695</c:v>
                </c:pt>
                <c:pt idx="341">
                  <c:v>-77.41755577</c:v>
                </c:pt>
                <c:pt idx="342">
                  <c:v>-77.40832788</c:v>
                </c:pt>
                <c:pt idx="343">
                  <c:v>-77.40165212</c:v>
                </c:pt>
                <c:pt idx="344">
                  <c:v>-77.39739008</c:v>
                </c:pt>
                <c:pt idx="345">
                  <c:v>-77.39561118</c:v>
                </c:pt>
                <c:pt idx="346">
                  <c:v>-77.39679598</c:v>
                </c:pt>
                <c:pt idx="347">
                  <c:v>-77.40079642</c:v>
                </c:pt>
                <c:pt idx="348">
                  <c:v>-77.4073049</c:v>
                </c:pt>
                <c:pt idx="349">
                  <c:v>-77.41550765</c:v>
                </c:pt>
                <c:pt idx="350">
                  <c:v>-77.4243204</c:v>
                </c:pt>
                <c:pt idx="351">
                  <c:v>-77.43268114</c:v>
                </c:pt>
                <c:pt idx="352">
                  <c:v>-77.44014463</c:v>
                </c:pt>
                <c:pt idx="353">
                  <c:v>-77.44580186</c:v>
                </c:pt>
                <c:pt idx="354">
                  <c:v>-77.44812432</c:v>
                </c:pt>
                <c:pt idx="355">
                  <c:v>-77.44528691</c:v>
                </c:pt>
                <c:pt idx="356">
                  <c:v>-77.43912629</c:v>
                </c:pt>
                <c:pt idx="357">
                  <c:v>-77.43165642</c:v>
                </c:pt>
                <c:pt idx="358">
                  <c:v>-77.42308124</c:v>
                </c:pt>
                <c:pt idx="359">
                  <c:v>-77.4137603</c:v>
                </c:pt>
                <c:pt idx="360">
                  <c:v>-77.40453091</c:v>
                </c:pt>
                <c:pt idx="361">
                  <c:v>-77.39568382</c:v>
                </c:pt>
                <c:pt idx="362">
                  <c:v>-77.38693619</c:v>
                </c:pt>
                <c:pt idx="363">
                  <c:v>-77.37874727</c:v>
                </c:pt>
                <c:pt idx="364">
                  <c:v>-77.37200665</c:v>
                </c:pt>
                <c:pt idx="365">
                  <c:v>-77.36820639</c:v>
                </c:pt>
                <c:pt idx="366">
                  <c:v>-77.3668048</c:v>
                </c:pt>
                <c:pt idx="367">
                  <c:v>-77.36779631</c:v>
                </c:pt>
                <c:pt idx="368">
                  <c:v>-77.37120301</c:v>
                </c:pt>
                <c:pt idx="369">
                  <c:v>-77.3764349</c:v>
                </c:pt>
                <c:pt idx="370">
                  <c:v>-77.38348161</c:v>
                </c:pt>
                <c:pt idx="371">
                  <c:v>-77.39181728</c:v>
                </c:pt>
                <c:pt idx="372">
                  <c:v>-77.40071619</c:v>
                </c:pt>
                <c:pt idx="373">
                  <c:v>-77.40924996</c:v>
                </c:pt>
                <c:pt idx="374">
                  <c:v>-77.4167096</c:v>
                </c:pt>
                <c:pt idx="375">
                  <c:v>-77.42331385</c:v>
                </c:pt>
                <c:pt idx="376">
                  <c:v>-77.42990116</c:v>
                </c:pt>
                <c:pt idx="377">
                  <c:v>-77.43660615</c:v>
                </c:pt>
                <c:pt idx="378">
                  <c:v>-77.4428859</c:v>
                </c:pt>
                <c:pt idx="379">
                  <c:v>-77.44780391</c:v>
                </c:pt>
                <c:pt idx="380">
                  <c:v>-77.45004828</c:v>
                </c:pt>
                <c:pt idx="381">
                  <c:v>-77.44947032</c:v>
                </c:pt>
                <c:pt idx="382">
                  <c:v>-77.44640474</c:v>
                </c:pt>
                <c:pt idx="383">
                  <c:v>-77.44150547</c:v>
                </c:pt>
                <c:pt idx="384">
                  <c:v>-77.43450658</c:v>
                </c:pt>
                <c:pt idx="385">
                  <c:v>-77.42589089</c:v>
                </c:pt>
                <c:pt idx="386">
                  <c:v>-77.41657613</c:v>
                </c:pt>
                <c:pt idx="387">
                  <c:v>-77.40695236</c:v>
                </c:pt>
                <c:pt idx="388">
                  <c:v>-77.39802994</c:v>
                </c:pt>
                <c:pt idx="389">
                  <c:v>-77.39054216</c:v>
                </c:pt>
                <c:pt idx="390">
                  <c:v>-77.38537933</c:v>
                </c:pt>
                <c:pt idx="391">
                  <c:v>-77.38283176</c:v>
                </c:pt>
                <c:pt idx="392">
                  <c:v>-77.3828138</c:v>
                </c:pt>
                <c:pt idx="393">
                  <c:v>-77.38601163</c:v>
                </c:pt>
                <c:pt idx="394">
                  <c:v>-77.39129042</c:v>
                </c:pt>
                <c:pt idx="395">
                  <c:v>-77.39811859</c:v>
                </c:pt>
                <c:pt idx="396">
                  <c:v>-77.40613568</c:v>
                </c:pt>
                <c:pt idx="397">
                  <c:v>-77.41463142</c:v>
                </c:pt>
                <c:pt idx="398">
                  <c:v>-77.42312968</c:v>
                </c:pt>
                <c:pt idx="399">
                  <c:v>-77.43098182</c:v>
                </c:pt>
                <c:pt idx="400">
                  <c:v>-77.43769171</c:v>
                </c:pt>
                <c:pt idx="401">
                  <c:v>-77.44213748</c:v>
                </c:pt>
                <c:pt idx="402">
                  <c:v>-77.44370832</c:v>
                </c:pt>
                <c:pt idx="403">
                  <c:v>-77.44239566</c:v>
                </c:pt>
                <c:pt idx="404">
                  <c:v>-77.43852295</c:v>
                </c:pt>
                <c:pt idx="405">
                  <c:v>-77.43328577</c:v>
                </c:pt>
                <c:pt idx="406">
                  <c:v>-77.42600994</c:v>
                </c:pt>
                <c:pt idx="407">
                  <c:v>-77.41717316</c:v>
                </c:pt>
                <c:pt idx="408">
                  <c:v>-77.40795959</c:v>
                </c:pt>
                <c:pt idx="409">
                  <c:v>-77.39930221</c:v>
                </c:pt>
                <c:pt idx="410">
                  <c:v>-77.39195024</c:v>
                </c:pt>
                <c:pt idx="411">
                  <c:v>-77.38659524</c:v>
                </c:pt>
                <c:pt idx="412">
                  <c:v>-77.38338723</c:v>
                </c:pt>
                <c:pt idx="413">
                  <c:v>-77.3832867</c:v>
                </c:pt>
                <c:pt idx="414">
                  <c:v>-77.38575178</c:v>
                </c:pt>
                <c:pt idx="415">
                  <c:v>-77.3904391</c:v>
                </c:pt>
                <c:pt idx="416">
                  <c:v>-77.39690921</c:v>
                </c:pt>
                <c:pt idx="417">
                  <c:v>-77.40394942</c:v>
                </c:pt>
                <c:pt idx="418">
                  <c:v>-77.41106065</c:v>
                </c:pt>
                <c:pt idx="419">
                  <c:v>-77.41844663</c:v>
                </c:pt>
                <c:pt idx="420">
                  <c:v>-77.42679652</c:v>
                </c:pt>
                <c:pt idx="421">
                  <c:v>-77.43526614</c:v>
                </c:pt>
                <c:pt idx="422">
                  <c:v>-77.44312067</c:v>
                </c:pt>
                <c:pt idx="423">
                  <c:v>-77.44928885</c:v>
                </c:pt>
                <c:pt idx="424">
                  <c:v>-77.4532825</c:v>
                </c:pt>
                <c:pt idx="425">
                  <c:v>-77.45540788</c:v>
                </c:pt>
                <c:pt idx="426">
                  <c:v>-77.45525703</c:v>
                </c:pt>
                <c:pt idx="427">
                  <c:v>-77.45253992</c:v>
                </c:pt>
                <c:pt idx="428">
                  <c:v>-77.4474038</c:v>
                </c:pt>
                <c:pt idx="429">
                  <c:v>-77.44026147</c:v>
                </c:pt>
                <c:pt idx="430">
                  <c:v>-77.43173316</c:v>
                </c:pt>
                <c:pt idx="431">
                  <c:v>-77.42218272</c:v>
                </c:pt>
                <c:pt idx="432">
                  <c:v>-77.41294773</c:v>
                </c:pt>
                <c:pt idx="433">
                  <c:v>-77.40460526</c:v>
                </c:pt>
                <c:pt idx="434">
                  <c:v>-77.39800517</c:v>
                </c:pt>
                <c:pt idx="435">
                  <c:v>-77.39416785</c:v>
                </c:pt>
                <c:pt idx="436">
                  <c:v>-77.3929196</c:v>
                </c:pt>
                <c:pt idx="437">
                  <c:v>-77.39465463</c:v>
                </c:pt>
                <c:pt idx="438">
                  <c:v>-77.39975699</c:v>
                </c:pt>
                <c:pt idx="439">
                  <c:v>-77.40742119</c:v>
                </c:pt>
                <c:pt idx="440">
                  <c:v>-77.41580475</c:v>
                </c:pt>
                <c:pt idx="441">
                  <c:v>-77.42409095</c:v>
                </c:pt>
                <c:pt idx="442">
                  <c:v>-77.43224069</c:v>
                </c:pt>
                <c:pt idx="443">
                  <c:v>-77.43962613</c:v>
                </c:pt>
                <c:pt idx="444">
                  <c:v>-77.44527874</c:v>
                </c:pt>
                <c:pt idx="445">
                  <c:v>-77.44876097</c:v>
                </c:pt>
                <c:pt idx="446">
                  <c:v>-77.44996602</c:v>
                </c:pt>
                <c:pt idx="447">
                  <c:v>-77.44879189</c:v>
                </c:pt>
                <c:pt idx="448">
                  <c:v>-77.44475792</c:v>
                </c:pt>
                <c:pt idx="449">
                  <c:v>-77.438062</c:v>
                </c:pt>
                <c:pt idx="450">
                  <c:v>-77.42970314</c:v>
                </c:pt>
                <c:pt idx="451">
                  <c:v>-77.42056924</c:v>
                </c:pt>
                <c:pt idx="452">
                  <c:v>-77.41213488</c:v>
                </c:pt>
                <c:pt idx="453">
                  <c:v>-77.40664535</c:v>
                </c:pt>
                <c:pt idx="454">
                  <c:v>-77.4053633</c:v>
                </c:pt>
                <c:pt idx="455">
                  <c:v>-77.40675476</c:v>
                </c:pt>
                <c:pt idx="456">
                  <c:v>-77.40991554</c:v>
                </c:pt>
                <c:pt idx="457">
                  <c:v>-77.41428517</c:v>
                </c:pt>
                <c:pt idx="458">
                  <c:v>-77.42020359</c:v>
                </c:pt>
                <c:pt idx="459">
                  <c:v>-77.4275058</c:v>
                </c:pt>
                <c:pt idx="460">
                  <c:v>-77.43597705</c:v>
                </c:pt>
                <c:pt idx="461">
                  <c:v>-77.44386975</c:v>
                </c:pt>
                <c:pt idx="462">
                  <c:v>-77.44967878</c:v>
                </c:pt>
                <c:pt idx="463">
                  <c:v>-77.45308496</c:v>
                </c:pt>
                <c:pt idx="464">
                  <c:v>-77.4540762</c:v>
                </c:pt>
                <c:pt idx="465">
                  <c:v>-77.45260965</c:v>
                </c:pt>
                <c:pt idx="466">
                  <c:v>-77.44849188</c:v>
                </c:pt>
                <c:pt idx="467">
                  <c:v>-77.44242416</c:v>
                </c:pt>
                <c:pt idx="468">
                  <c:v>-77.43465513</c:v>
                </c:pt>
                <c:pt idx="469">
                  <c:v>-77.42620971</c:v>
                </c:pt>
                <c:pt idx="470">
                  <c:v>-77.4184955</c:v>
                </c:pt>
                <c:pt idx="471">
                  <c:v>-77.41325513</c:v>
                </c:pt>
                <c:pt idx="472">
                  <c:v>-77.41036308</c:v>
                </c:pt>
                <c:pt idx="473">
                  <c:v>-77.40917773</c:v>
                </c:pt>
                <c:pt idx="474">
                  <c:v>-77.41015421</c:v>
                </c:pt>
                <c:pt idx="475">
                  <c:v>-77.41278066</c:v>
                </c:pt>
                <c:pt idx="476">
                  <c:v>-77.41603575</c:v>
                </c:pt>
                <c:pt idx="477">
                  <c:v>-77.42037561</c:v>
                </c:pt>
                <c:pt idx="478">
                  <c:v>-77.42662505</c:v>
                </c:pt>
                <c:pt idx="479">
                  <c:v>-77.43407941</c:v>
                </c:pt>
                <c:pt idx="480">
                  <c:v>-77.44146352</c:v>
                </c:pt>
                <c:pt idx="481">
                  <c:v>-77.44773936</c:v>
                </c:pt>
                <c:pt idx="482">
                  <c:v>-77.45211059</c:v>
                </c:pt>
                <c:pt idx="483">
                  <c:v>-77.45364174</c:v>
                </c:pt>
                <c:pt idx="484">
                  <c:v>-77.45214516</c:v>
                </c:pt>
                <c:pt idx="485">
                  <c:v>-77.44863482</c:v>
                </c:pt>
                <c:pt idx="486">
                  <c:v>-77.44318867</c:v>
                </c:pt>
                <c:pt idx="487">
                  <c:v>-77.4360103</c:v>
                </c:pt>
                <c:pt idx="488">
                  <c:v>-77.42800434</c:v>
                </c:pt>
                <c:pt idx="489">
                  <c:v>-77.42028437</c:v>
                </c:pt>
                <c:pt idx="490">
                  <c:v>-77.41347784</c:v>
                </c:pt>
                <c:pt idx="491">
                  <c:v>-77.40904475</c:v>
                </c:pt>
                <c:pt idx="492">
                  <c:v>-77.40734316</c:v>
                </c:pt>
                <c:pt idx="493">
                  <c:v>-77.40863242</c:v>
                </c:pt>
                <c:pt idx="494">
                  <c:v>-77.41218788</c:v>
                </c:pt>
                <c:pt idx="495">
                  <c:v>-77.41751123</c:v>
                </c:pt>
                <c:pt idx="496">
                  <c:v>-77.42448876</c:v>
                </c:pt>
                <c:pt idx="497">
                  <c:v>-77.4313467</c:v>
                </c:pt>
                <c:pt idx="498">
                  <c:v>-77.4368398</c:v>
                </c:pt>
                <c:pt idx="499">
                  <c:v>-77.44057183</c:v>
                </c:pt>
                <c:pt idx="500">
                  <c:v>-77.44221646</c:v>
                </c:pt>
                <c:pt idx="501">
                  <c:v>-77.44107383</c:v>
                </c:pt>
                <c:pt idx="502">
                  <c:v>-77.43663926</c:v>
                </c:pt>
                <c:pt idx="503">
                  <c:v>-77.4297525</c:v>
                </c:pt>
                <c:pt idx="504">
                  <c:v>-77.42132767</c:v>
                </c:pt>
                <c:pt idx="505">
                  <c:v>-77.41258989</c:v>
                </c:pt>
                <c:pt idx="506">
                  <c:v>-77.40503996</c:v>
                </c:pt>
                <c:pt idx="507">
                  <c:v>-77.40016128</c:v>
                </c:pt>
                <c:pt idx="508">
                  <c:v>-77.40029191</c:v>
                </c:pt>
                <c:pt idx="509">
                  <c:v>-77.40455531</c:v>
                </c:pt>
                <c:pt idx="510">
                  <c:v>-77.4120101</c:v>
                </c:pt>
                <c:pt idx="511">
                  <c:v>-77.42033275</c:v>
                </c:pt>
                <c:pt idx="512">
                  <c:v>-77.42892118</c:v>
                </c:pt>
                <c:pt idx="513">
                  <c:v>-77.43669431</c:v>
                </c:pt>
                <c:pt idx="514">
                  <c:v>-77.44297383</c:v>
                </c:pt>
                <c:pt idx="515">
                  <c:v>-77.44710887</c:v>
                </c:pt>
                <c:pt idx="516">
                  <c:v>-77.44842485</c:v>
                </c:pt>
                <c:pt idx="517">
                  <c:v>-77.4468765</c:v>
                </c:pt>
                <c:pt idx="518">
                  <c:v>-77.44207572</c:v>
                </c:pt>
                <c:pt idx="519">
                  <c:v>-77.43490973</c:v>
                </c:pt>
                <c:pt idx="520">
                  <c:v>-77.42662763</c:v>
                </c:pt>
                <c:pt idx="521">
                  <c:v>-77.41938214</c:v>
                </c:pt>
                <c:pt idx="522">
                  <c:v>-77.41472256</c:v>
                </c:pt>
                <c:pt idx="523">
                  <c:v>-77.4130983</c:v>
                </c:pt>
                <c:pt idx="524">
                  <c:v>-77.41473397</c:v>
                </c:pt>
                <c:pt idx="525">
                  <c:v>-77.4181217</c:v>
                </c:pt>
                <c:pt idx="526">
                  <c:v>-77.42179389</c:v>
                </c:pt>
                <c:pt idx="527">
                  <c:v>-77.4254053</c:v>
                </c:pt>
                <c:pt idx="528">
                  <c:v>-77.43047405</c:v>
                </c:pt>
                <c:pt idx="529">
                  <c:v>-77.43769277</c:v>
                </c:pt>
                <c:pt idx="530">
                  <c:v>-77.4453786</c:v>
                </c:pt>
                <c:pt idx="531">
                  <c:v>-77.45236351</c:v>
                </c:pt>
                <c:pt idx="532">
                  <c:v>-77.45921351</c:v>
                </c:pt>
                <c:pt idx="533">
                  <c:v>-77.46432269</c:v>
                </c:pt>
                <c:pt idx="534">
                  <c:v>-77.46446335</c:v>
                </c:pt>
                <c:pt idx="535">
                  <c:v>-77.46037125</c:v>
                </c:pt>
                <c:pt idx="536">
                  <c:v>-77.45538009</c:v>
                </c:pt>
                <c:pt idx="537">
                  <c:v>-77.45132833</c:v>
                </c:pt>
                <c:pt idx="538">
                  <c:v>-77.44864828</c:v>
                </c:pt>
                <c:pt idx="539">
                  <c:v>-77.44593206</c:v>
                </c:pt>
                <c:pt idx="540">
                  <c:v>-77.44084779</c:v>
                </c:pt>
                <c:pt idx="541">
                  <c:v>-77.43348932</c:v>
                </c:pt>
                <c:pt idx="542">
                  <c:v>-77.42682248</c:v>
                </c:pt>
                <c:pt idx="543">
                  <c:v>-77.42273331</c:v>
                </c:pt>
                <c:pt idx="544">
                  <c:v>-77.42439936</c:v>
                </c:pt>
                <c:pt idx="545">
                  <c:v>-77.42796976</c:v>
                </c:pt>
                <c:pt idx="546">
                  <c:v>-77.4315047</c:v>
                </c:pt>
                <c:pt idx="547">
                  <c:v>-77.43478208</c:v>
                </c:pt>
                <c:pt idx="548">
                  <c:v>-77.43788067</c:v>
                </c:pt>
                <c:pt idx="549">
                  <c:v>-77.4408639</c:v>
                </c:pt>
                <c:pt idx="550">
                  <c:v>-77.44377433</c:v>
                </c:pt>
                <c:pt idx="551">
                  <c:v>-77.44723777</c:v>
                </c:pt>
                <c:pt idx="552">
                  <c:v>-77.4517287</c:v>
                </c:pt>
                <c:pt idx="553">
                  <c:v>-77.45746858</c:v>
                </c:pt>
                <c:pt idx="554">
                  <c:v>-77.463704</c:v>
                </c:pt>
                <c:pt idx="555">
                  <c:v>-77.46937033</c:v>
                </c:pt>
                <c:pt idx="556">
                  <c:v>-77.47369339</c:v>
                </c:pt>
                <c:pt idx="557">
                  <c:v>-77.47774605</c:v>
                </c:pt>
                <c:pt idx="558">
                  <c:v>-77.48320288</c:v>
                </c:pt>
                <c:pt idx="559">
                  <c:v>-77.48984605</c:v>
                </c:pt>
                <c:pt idx="560">
                  <c:v>-77.4946849</c:v>
                </c:pt>
                <c:pt idx="561">
                  <c:v>-77.49727533</c:v>
                </c:pt>
                <c:pt idx="562">
                  <c:v>-77.49710866</c:v>
                </c:pt>
                <c:pt idx="563">
                  <c:v>-77.4951774</c:v>
                </c:pt>
                <c:pt idx="564">
                  <c:v>-77.49288609</c:v>
                </c:pt>
                <c:pt idx="565">
                  <c:v>-77.49096581</c:v>
                </c:pt>
                <c:pt idx="566">
                  <c:v>-77.48905398</c:v>
                </c:pt>
                <c:pt idx="567">
                  <c:v>-77.48745626</c:v>
                </c:pt>
                <c:pt idx="568">
                  <c:v>-77.48686046</c:v>
                </c:pt>
                <c:pt idx="569">
                  <c:v>-77.48666617</c:v>
                </c:pt>
                <c:pt idx="570">
                  <c:v>-77.48645455</c:v>
                </c:pt>
                <c:pt idx="571">
                  <c:v>-77.48607026</c:v>
                </c:pt>
                <c:pt idx="572">
                  <c:v>-77.48570368</c:v>
                </c:pt>
                <c:pt idx="573">
                  <c:v>-77.48514671</c:v>
                </c:pt>
                <c:pt idx="574">
                  <c:v>-77.48455863</c:v>
                </c:pt>
                <c:pt idx="575">
                  <c:v>-77.48394173</c:v>
                </c:pt>
                <c:pt idx="576">
                  <c:v>-77.48321284</c:v>
                </c:pt>
                <c:pt idx="577">
                  <c:v>-77.48242267</c:v>
                </c:pt>
                <c:pt idx="578">
                  <c:v>-77.4815946</c:v>
                </c:pt>
                <c:pt idx="579">
                  <c:v>-77.48064997</c:v>
                </c:pt>
                <c:pt idx="580">
                  <c:v>-77.47955754</c:v>
                </c:pt>
                <c:pt idx="581">
                  <c:v>-77.47844185</c:v>
                </c:pt>
                <c:pt idx="582">
                  <c:v>-77.47725233</c:v>
                </c:pt>
                <c:pt idx="583">
                  <c:v>-77.47603793</c:v>
                </c:pt>
                <c:pt idx="584">
                  <c:v>-77.47477875</c:v>
                </c:pt>
                <c:pt idx="585">
                  <c:v>-77.47349104</c:v>
                </c:pt>
                <c:pt idx="586">
                  <c:v>-77.47217026</c:v>
                </c:pt>
                <c:pt idx="587">
                  <c:v>-77.47078216</c:v>
                </c:pt>
                <c:pt idx="588">
                  <c:v>-77.46928786</c:v>
                </c:pt>
                <c:pt idx="589">
                  <c:v>-77.46774928</c:v>
                </c:pt>
                <c:pt idx="590">
                  <c:v>-77.4660977</c:v>
                </c:pt>
                <c:pt idx="591">
                  <c:v>-77.46430426</c:v>
                </c:pt>
                <c:pt idx="592">
                  <c:v>-77.46244201</c:v>
                </c:pt>
                <c:pt idx="593">
                  <c:v>-77.46054045</c:v>
                </c:pt>
                <c:pt idx="594">
                  <c:v>-77.45861757</c:v>
                </c:pt>
                <c:pt idx="595">
                  <c:v>-77.45664349</c:v>
                </c:pt>
                <c:pt idx="596">
                  <c:v>-77.45467378</c:v>
                </c:pt>
                <c:pt idx="597">
                  <c:v>-77.45266374</c:v>
                </c:pt>
                <c:pt idx="598">
                  <c:v>-77.45077265</c:v>
                </c:pt>
                <c:pt idx="599">
                  <c:v>-77.44893886</c:v>
                </c:pt>
                <c:pt idx="600">
                  <c:v>-77.44716145</c:v>
                </c:pt>
                <c:pt idx="601">
                  <c:v>-77.44544938</c:v>
                </c:pt>
                <c:pt idx="602">
                  <c:v>-77.44385479</c:v>
                </c:pt>
                <c:pt idx="603">
                  <c:v>-77.44215708</c:v>
                </c:pt>
                <c:pt idx="604">
                  <c:v>-77.4404372</c:v>
                </c:pt>
                <c:pt idx="605">
                  <c:v>-77.43873241</c:v>
                </c:pt>
                <c:pt idx="606">
                  <c:v>-77.43695898</c:v>
                </c:pt>
                <c:pt idx="607">
                  <c:v>-77.4351487</c:v>
                </c:pt>
                <c:pt idx="608">
                  <c:v>-77.43340624</c:v>
                </c:pt>
                <c:pt idx="609">
                  <c:v>-77.43167836</c:v>
                </c:pt>
                <c:pt idx="610">
                  <c:v>-77.42986389</c:v>
                </c:pt>
                <c:pt idx="611">
                  <c:v>-77.42826514</c:v>
                </c:pt>
                <c:pt idx="612">
                  <c:v>-77.4264733</c:v>
                </c:pt>
                <c:pt idx="613">
                  <c:v>-77.42472006</c:v>
                </c:pt>
                <c:pt idx="614">
                  <c:v>-77.42308024</c:v>
                </c:pt>
                <c:pt idx="615">
                  <c:v>-77.42146977</c:v>
                </c:pt>
                <c:pt idx="616">
                  <c:v>-77.41980133</c:v>
                </c:pt>
                <c:pt idx="617">
                  <c:v>-77.41811376</c:v>
                </c:pt>
                <c:pt idx="618">
                  <c:v>-77.41645681</c:v>
                </c:pt>
                <c:pt idx="619">
                  <c:v>-77.41479607</c:v>
                </c:pt>
                <c:pt idx="620">
                  <c:v>-77.41319796</c:v>
                </c:pt>
                <c:pt idx="621">
                  <c:v>-77.41169582</c:v>
                </c:pt>
                <c:pt idx="622">
                  <c:v>-77.4101189</c:v>
                </c:pt>
                <c:pt idx="623">
                  <c:v>-77.40858349</c:v>
                </c:pt>
                <c:pt idx="624">
                  <c:v>-77.40691452</c:v>
                </c:pt>
                <c:pt idx="625">
                  <c:v>-77.40524776</c:v>
                </c:pt>
                <c:pt idx="626">
                  <c:v>-77.40357474</c:v>
                </c:pt>
                <c:pt idx="627">
                  <c:v>-77.40183328</c:v>
                </c:pt>
                <c:pt idx="628">
                  <c:v>-77.40005388</c:v>
                </c:pt>
                <c:pt idx="629">
                  <c:v>-77.39831138</c:v>
                </c:pt>
                <c:pt idx="630">
                  <c:v>-77.39651032</c:v>
                </c:pt>
                <c:pt idx="631">
                  <c:v>-77.3947227</c:v>
                </c:pt>
                <c:pt idx="632">
                  <c:v>-77.3929654</c:v>
                </c:pt>
                <c:pt idx="633">
                  <c:v>-77.39121997</c:v>
                </c:pt>
                <c:pt idx="634">
                  <c:v>-77.38945509</c:v>
                </c:pt>
                <c:pt idx="635">
                  <c:v>-77.3876808</c:v>
                </c:pt>
                <c:pt idx="636">
                  <c:v>-77.38588306</c:v>
                </c:pt>
                <c:pt idx="637">
                  <c:v>-77.38409897</c:v>
                </c:pt>
                <c:pt idx="638">
                  <c:v>-77.382374</c:v>
                </c:pt>
                <c:pt idx="639">
                  <c:v>-77.38059973</c:v>
                </c:pt>
                <c:pt idx="640">
                  <c:v>-77.37888881</c:v>
                </c:pt>
                <c:pt idx="641">
                  <c:v>-77.37722829</c:v>
                </c:pt>
                <c:pt idx="642">
                  <c:v>-77.37560504</c:v>
                </c:pt>
                <c:pt idx="643">
                  <c:v>-77.37400778</c:v>
                </c:pt>
                <c:pt idx="644">
                  <c:v>-77.37233315</c:v>
                </c:pt>
                <c:pt idx="645">
                  <c:v>-77.3705519</c:v>
                </c:pt>
                <c:pt idx="646">
                  <c:v>-77.36872857</c:v>
                </c:pt>
                <c:pt idx="647">
                  <c:v>-77.36688817</c:v>
                </c:pt>
                <c:pt idx="648">
                  <c:v>-77.36509658</c:v>
                </c:pt>
                <c:pt idx="649">
                  <c:v>-77.36332925</c:v>
                </c:pt>
                <c:pt idx="650">
                  <c:v>-77.36162473</c:v>
                </c:pt>
                <c:pt idx="651">
                  <c:v>-77.35996961</c:v>
                </c:pt>
                <c:pt idx="652">
                  <c:v>-77.35841441</c:v>
                </c:pt>
                <c:pt idx="653">
                  <c:v>-77.35689496</c:v>
                </c:pt>
                <c:pt idx="654">
                  <c:v>-77.35540463</c:v>
                </c:pt>
                <c:pt idx="655">
                  <c:v>-77.35392821</c:v>
                </c:pt>
                <c:pt idx="656">
                  <c:v>-77.35260259</c:v>
                </c:pt>
                <c:pt idx="657">
                  <c:v>-77.35182348</c:v>
                </c:pt>
                <c:pt idx="658">
                  <c:v>-77.35209226</c:v>
                </c:pt>
                <c:pt idx="659">
                  <c:v>-77.3526695</c:v>
                </c:pt>
                <c:pt idx="660">
                  <c:v>-77.35342696</c:v>
                </c:pt>
                <c:pt idx="661">
                  <c:v>-77.35414136</c:v>
                </c:pt>
                <c:pt idx="662">
                  <c:v>-77.35473751</c:v>
                </c:pt>
                <c:pt idx="663">
                  <c:v>-77.35527516</c:v>
                </c:pt>
                <c:pt idx="664">
                  <c:v>-77.35577771</c:v>
                </c:pt>
                <c:pt idx="665">
                  <c:v>-77.35611333</c:v>
                </c:pt>
                <c:pt idx="666">
                  <c:v>-77.35605069</c:v>
                </c:pt>
                <c:pt idx="667">
                  <c:v>-77.35546843</c:v>
                </c:pt>
                <c:pt idx="668">
                  <c:v>-77.35477974</c:v>
                </c:pt>
                <c:pt idx="669">
                  <c:v>-77.35405107</c:v>
                </c:pt>
                <c:pt idx="670">
                  <c:v>-77.35328666</c:v>
                </c:pt>
                <c:pt idx="671">
                  <c:v>-77.35249419</c:v>
                </c:pt>
                <c:pt idx="672">
                  <c:v>-77.35159792</c:v>
                </c:pt>
                <c:pt idx="673">
                  <c:v>-77.35053358</c:v>
                </c:pt>
                <c:pt idx="674">
                  <c:v>-77.34930666</c:v>
                </c:pt>
                <c:pt idx="675">
                  <c:v>-77.34794334</c:v>
                </c:pt>
                <c:pt idx="676">
                  <c:v>-77.34664316</c:v>
                </c:pt>
                <c:pt idx="677">
                  <c:v>-77.3454334</c:v>
                </c:pt>
                <c:pt idx="678">
                  <c:v>-77.344163</c:v>
                </c:pt>
                <c:pt idx="679">
                  <c:v>-77.34296338</c:v>
                </c:pt>
                <c:pt idx="680">
                  <c:v>-77.34180393</c:v>
                </c:pt>
                <c:pt idx="681">
                  <c:v>-77.34068959</c:v>
                </c:pt>
                <c:pt idx="682">
                  <c:v>-77.33962527</c:v>
                </c:pt>
                <c:pt idx="683">
                  <c:v>-77.33857508</c:v>
                </c:pt>
                <c:pt idx="684">
                  <c:v>-77.33753883</c:v>
                </c:pt>
                <c:pt idx="685">
                  <c:v>-77.33654658</c:v>
                </c:pt>
                <c:pt idx="686">
                  <c:v>-77.33559408</c:v>
                </c:pt>
                <c:pt idx="687">
                  <c:v>-77.33463849</c:v>
                </c:pt>
                <c:pt idx="688">
                  <c:v>-77.33362693</c:v>
                </c:pt>
                <c:pt idx="689">
                  <c:v>-77.33256419</c:v>
                </c:pt>
                <c:pt idx="690">
                  <c:v>-77.33149169</c:v>
                </c:pt>
                <c:pt idx="691">
                  <c:v>-77.33048598</c:v>
                </c:pt>
                <c:pt idx="692">
                  <c:v>-77.3295632</c:v>
                </c:pt>
                <c:pt idx="693">
                  <c:v>-77.32856126</c:v>
                </c:pt>
                <c:pt idx="694">
                  <c:v>-77.32759225</c:v>
                </c:pt>
                <c:pt idx="695">
                  <c:v>-77.32660331</c:v>
                </c:pt>
                <c:pt idx="696">
                  <c:v>-77.32564585</c:v>
                </c:pt>
                <c:pt idx="697">
                  <c:v>-77.32467615</c:v>
                </c:pt>
                <c:pt idx="698">
                  <c:v>-77.32371188</c:v>
                </c:pt>
                <c:pt idx="699">
                  <c:v>-77.32277494</c:v>
                </c:pt>
                <c:pt idx="700">
                  <c:v>-77.32183768</c:v>
                </c:pt>
                <c:pt idx="701">
                  <c:v>-77.32077127</c:v>
                </c:pt>
                <c:pt idx="702">
                  <c:v>-77.31968092</c:v>
                </c:pt>
                <c:pt idx="703">
                  <c:v>-77.31864165</c:v>
                </c:pt>
                <c:pt idx="704">
                  <c:v>-77.31755466</c:v>
                </c:pt>
                <c:pt idx="705">
                  <c:v>-77.31648087</c:v>
                </c:pt>
                <c:pt idx="706">
                  <c:v>-77.31543475</c:v>
                </c:pt>
                <c:pt idx="707">
                  <c:v>-77.31438492</c:v>
                </c:pt>
                <c:pt idx="708">
                  <c:v>-77.3133084</c:v>
                </c:pt>
                <c:pt idx="709">
                  <c:v>-77.31221583</c:v>
                </c:pt>
                <c:pt idx="710">
                  <c:v>-77.31115273</c:v>
                </c:pt>
                <c:pt idx="711">
                  <c:v>-77.3100704</c:v>
                </c:pt>
                <c:pt idx="712">
                  <c:v>-77.30896999</c:v>
                </c:pt>
                <c:pt idx="713">
                  <c:v>-77.30788484</c:v>
                </c:pt>
                <c:pt idx="714">
                  <c:v>-77.30675071</c:v>
                </c:pt>
                <c:pt idx="715">
                  <c:v>-77.30565969</c:v>
                </c:pt>
                <c:pt idx="716">
                  <c:v>-77.30456818</c:v>
                </c:pt>
                <c:pt idx="717">
                  <c:v>-77.30350348</c:v>
                </c:pt>
                <c:pt idx="718">
                  <c:v>-77.30249868</c:v>
                </c:pt>
                <c:pt idx="719">
                  <c:v>-77.30150244</c:v>
                </c:pt>
                <c:pt idx="720">
                  <c:v>-77.30047107</c:v>
                </c:pt>
                <c:pt idx="721">
                  <c:v>-77.29944171</c:v>
                </c:pt>
                <c:pt idx="722">
                  <c:v>-77.29833712</c:v>
                </c:pt>
                <c:pt idx="723">
                  <c:v>-77.29719464</c:v>
                </c:pt>
                <c:pt idx="724">
                  <c:v>-77.29602426</c:v>
                </c:pt>
                <c:pt idx="725">
                  <c:v>-77.29489258</c:v>
                </c:pt>
                <c:pt idx="726">
                  <c:v>-77.29375184</c:v>
                </c:pt>
                <c:pt idx="727">
                  <c:v>-77.29259199</c:v>
                </c:pt>
                <c:pt idx="728">
                  <c:v>-77.29129034</c:v>
                </c:pt>
                <c:pt idx="729">
                  <c:v>-77.29001003</c:v>
                </c:pt>
                <c:pt idx="730">
                  <c:v>-77.28876646</c:v>
                </c:pt>
                <c:pt idx="731">
                  <c:v>-77.28755857</c:v>
                </c:pt>
                <c:pt idx="732">
                  <c:v>-77.28644748</c:v>
                </c:pt>
                <c:pt idx="733">
                  <c:v>-77.2853386</c:v>
                </c:pt>
                <c:pt idx="734">
                  <c:v>-77.28421508</c:v>
                </c:pt>
                <c:pt idx="735">
                  <c:v>-77.28305557</c:v>
                </c:pt>
                <c:pt idx="736">
                  <c:v>-77.2818818</c:v>
                </c:pt>
                <c:pt idx="737">
                  <c:v>-77.2807347</c:v>
                </c:pt>
                <c:pt idx="738">
                  <c:v>-77.27960844</c:v>
                </c:pt>
                <c:pt idx="739">
                  <c:v>-77.27853168</c:v>
                </c:pt>
                <c:pt idx="740">
                  <c:v>-77.27744182</c:v>
                </c:pt>
                <c:pt idx="741">
                  <c:v>-77.27399472</c:v>
                </c:pt>
                <c:pt idx="742">
                  <c:v>-77.26791986</c:v>
                </c:pt>
                <c:pt idx="743">
                  <c:v>-77.26049667</c:v>
                </c:pt>
                <c:pt idx="744">
                  <c:v>-77.25266602</c:v>
                </c:pt>
                <c:pt idx="745">
                  <c:v>-77.2446148</c:v>
                </c:pt>
                <c:pt idx="746">
                  <c:v>-77.23649129</c:v>
                </c:pt>
                <c:pt idx="747">
                  <c:v>-77.22832997</c:v>
                </c:pt>
                <c:pt idx="748">
                  <c:v>-77.22034363</c:v>
                </c:pt>
                <c:pt idx="749">
                  <c:v>-77.21226056</c:v>
                </c:pt>
                <c:pt idx="750">
                  <c:v>-77.20408598</c:v>
                </c:pt>
                <c:pt idx="751">
                  <c:v>-77.19604584</c:v>
                </c:pt>
                <c:pt idx="752">
                  <c:v>-77.18783775</c:v>
                </c:pt>
                <c:pt idx="753">
                  <c:v>-77.17951893</c:v>
                </c:pt>
                <c:pt idx="754">
                  <c:v>-77.17125884</c:v>
                </c:pt>
                <c:pt idx="755">
                  <c:v>-77.16295858</c:v>
                </c:pt>
                <c:pt idx="756">
                  <c:v>-77.15470507</c:v>
                </c:pt>
                <c:pt idx="757">
                  <c:v>-77.14639839</c:v>
                </c:pt>
                <c:pt idx="758">
                  <c:v>-77.13813681</c:v>
                </c:pt>
                <c:pt idx="759">
                  <c:v>-77.12969786</c:v>
                </c:pt>
                <c:pt idx="760">
                  <c:v>-77.12116476</c:v>
                </c:pt>
                <c:pt idx="761">
                  <c:v>-77.11254999</c:v>
                </c:pt>
                <c:pt idx="762">
                  <c:v>-77.10392626</c:v>
                </c:pt>
                <c:pt idx="763">
                  <c:v>-77.09509573</c:v>
                </c:pt>
                <c:pt idx="764">
                  <c:v>-77.08590087</c:v>
                </c:pt>
                <c:pt idx="765">
                  <c:v>-77.07673399</c:v>
                </c:pt>
                <c:pt idx="766">
                  <c:v>-77.06767205</c:v>
                </c:pt>
                <c:pt idx="767">
                  <c:v>-77.05860338</c:v>
                </c:pt>
                <c:pt idx="768">
                  <c:v>-77.04954692</c:v>
                </c:pt>
                <c:pt idx="769">
                  <c:v>-77.040402</c:v>
                </c:pt>
                <c:pt idx="770">
                  <c:v>-77.03131262</c:v>
                </c:pt>
                <c:pt idx="771">
                  <c:v>-77.02226228</c:v>
                </c:pt>
                <c:pt idx="772">
                  <c:v>-77.01353083</c:v>
                </c:pt>
                <c:pt idx="773">
                  <c:v>-77.00459115</c:v>
                </c:pt>
                <c:pt idx="774">
                  <c:v>-76.99543924</c:v>
                </c:pt>
                <c:pt idx="775">
                  <c:v>-76.98642872</c:v>
                </c:pt>
                <c:pt idx="776">
                  <c:v>-76.97763973</c:v>
                </c:pt>
                <c:pt idx="777">
                  <c:v>-76.96883876</c:v>
                </c:pt>
                <c:pt idx="778">
                  <c:v>-76.95974752</c:v>
                </c:pt>
                <c:pt idx="779">
                  <c:v>-76.95091084</c:v>
                </c:pt>
                <c:pt idx="780">
                  <c:v>-76.9427704</c:v>
                </c:pt>
                <c:pt idx="781">
                  <c:v>-76.93615743</c:v>
                </c:pt>
                <c:pt idx="782">
                  <c:v>-76.93127047</c:v>
                </c:pt>
                <c:pt idx="783">
                  <c:v>-76.92690913</c:v>
                </c:pt>
                <c:pt idx="784">
                  <c:v>-76.92241311</c:v>
                </c:pt>
                <c:pt idx="785">
                  <c:v>-76.91630108</c:v>
                </c:pt>
                <c:pt idx="786">
                  <c:v>-76.90900441</c:v>
                </c:pt>
                <c:pt idx="787">
                  <c:v>-76.90257721</c:v>
                </c:pt>
                <c:pt idx="788">
                  <c:v>-76.89911383</c:v>
                </c:pt>
                <c:pt idx="789">
                  <c:v>-76.9008392</c:v>
                </c:pt>
                <c:pt idx="790">
                  <c:v>-76.90479826</c:v>
                </c:pt>
                <c:pt idx="791">
                  <c:v>-76.90922132</c:v>
                </c:pt>
                <c:pt idx="792">
                  <c:v>-76.91335789</c:v>
                </c:pt>
                <c:pt idx="793">
                  <c:v>-76.91701436</c:v>
                </c:pt>
                <c:pt idx="794">
                  <c:v>-76.92021949</c:v>
                </c:pt>
                <c:pt idx="795">
                  <c:v>-76.92273956</c:v>
                </c:pt>
                <c:pt idx="796">
                  <c:v>-76.92444286</c:v>
                </c:pt>
                <c:pt idx="797">
                  <c:v>-76.9252603</c:v>
                </c:pt>
                <c:pt idx="798">
                  <c:v>-76.92593681</c:v>
                </c:pt>
                <c:pt idx="799">
                  <c:v>-76.92583079</c:v>
                </c:pt>
                <c:pt idx="800">
                  <c:v>-76.92535536</c:v>
                </c:pt>
              </c:numCache>
            </c:numRef>
          </c:xVal>
          <c:yVal>
            <c:numRef>
              <c:f>Data!$G$9:$G$809</c:f>
              <c:numCache>
                <c:ptCount val="801"/>
                <c:pt idx="0">
                  <c:v>37.50081717</c:v>
                </c:pt>
                <c:pt idx="1">
                  <c:v>37.50081717</c:v>
                </c:pt>
                <c:pt idx="2">
                  <c:v>37.50081717</c:v>
                </c:pt>
                <c:pt idx="3">
                  <c:v>37.50081717</c:v>
                </c:pt>
                <c:pt idx="4">
                  <c:v>37.50081717</c:v>
                </c:pt>
                <c:pt idx="5">
                  <c:v>37.50081717</c:v>
                </c:pt>
                <c:pt idx="6">
                  <c:v>37.50081717</c:v>
                </c:pt>
                <c:pt idx="7">
                  <c:v>37.50081717</c:v>
                </c:pt>
                <c:pt idx="8">
                  <c:v>37.50081717</c:v>
                </c:pt>
                <c:pt idx="9">
                  <c:v>37.50081717</c:v>
                </c:pt>
                <c:pt idx="10">
                  <c:v>37.50081717</c:v>
                </c:pt>
                <c:pt idx="11">
                  <c:v>37.50081717</c:v>
                </c:pt>
                <c:pt idx="12">
                  <c:v>37.50081717</c:v>
                </c:pt>
                <c:pt idx="13">
                  <c:v>37.50081717</c:v>
                </c:pt>
                <c:pt idx="14">
                  <c:v>37.50081717</c:v>
                </c:pt>
                <c:pt idx="15">
                  <c:v>37.50081717</c:v>
                </c:pt>
                <c:pt idx="16">
                  <c:v>37.50081717</c:v>
                </c:pt>
                <c:pt idx="17">
                  <c:v>37.50081717</c:v>
                </c:pt>
                <c:pt idx="18">
                  <c:v>37.50081717</c:v>
                </c:pt>
                <c:pt idx="19">
                  <c:v>37.50081717</c:v>
                </c:pt>
                <c:pt idx="20">
                  <c:v>37.50081717</c:v>
                </c:pt>
                <c:pt idx="21">
                  <c:v>37.50081717</c:v>
                </c:pt>
                <c:pt idx="22">
                  <c:v>37.50081717</c:v>
                </c:pt>
                <c:pt idx="23">
                  <c:v>37.50081717</c:v>
                </c:pt>
                <c:pt idx="24">
                  <c:v>37.50081717</c:v>
                </c:pt>
                <c:pt idx="25">
                  <c:v>37.50081717</c:v>
                </c:pt>
                <c:pt idx="26">
                  <c:v>37.50081717</c:v>
                </c:pt>
                <c:pt idx="27">
                  <c:v>37.50081717</c:v>
                </c:pt>
                <c:pt idx="28">
                  <c:v>37.50081717</c:v>
                </c:pt>
                <c:pt idx="29">
                  <c:v>37.50081717</c:v>
                </c:pt>
                <c:pt idx="30">
                  <c:v>37.50081717</c:v>
                </c:pt>
                <c:pt idx="31">
                  <c:v>37.50081717</c:v>
                </c:pt>
                <c:pt idx="32">
                  <c:v>37.50082474</c:v>
                </c:pt>
                <c:pt idx="33">
                  <c:v>37.50083423</c:v>
                </c:pt>
                <c:pt idx="34">
                  <c:v>37.50437586</c:v>
                </c:pt>
                <c:pt idx="35">
                  <c:v>37.51135582</c:v>
                </c:pt>
                <c:pt idx="36">
                  <c:v>37.51629886</c:v>
                </c:pt>
                <c:pt idx="37">
                  <c:v>37.51632409</c:v>
                </c:pt>
                <c:pt idx="38">
                  <c:v>37.51641373</c:v>
                </c:pt>
                <c:pt idx="39">
                  <c:v>37.51648964</c:v>
                </c:pt>
                <c:pt idx="40">
                  <c:v>37.51647666</c:v>
                </c:pt>
                <c:pt idx="41">
                  <c:v>37.51643555</c:v>
                </c:pt>
                <c:pt idx="42">
                  <c:v>37.51640861</c:v>
                </c:pt>
                <c:pt idx="43">
                  <c:v>37.51637853</c:v>
                </c:pt>
                <c:pt idx="44">
                  <c:v>37.51632911</c:v>
                </c:pt>
                <c:pt idx="45">
                  <c:v>37.51635547</c:v>
                </c:pt>
                <c:pt idx="46">
                  <c:v>37.51636679</c:v>
                </c:pt>
                <c:pt idx="47">
                  <c:v>37.5163472</c:v>
                </c:pt>
                <c:pt idx="48">
                  <c:v>37.51311766</c:v>
                </c:pt>
                <c:pt idx="49">
                  <c:v>37.50988195</c:v>
                </c:pt>
                <c:pt idx="50">
                  <c:v>37.50667414</c:v>
                </c:pt>
                <c:pt idx="51">
                  <c:v>37.50343844</c:v>
                </c:pt>
                <c:pt idx="52">
                  <c:v>37.50020273</c:v>
                </c:pt>
                <c:pt idx="53">
                  <c:v>37.49696703</c:v>
                </c:pt>
                <c:pt idx="54">
                  <c:v>37.49375922</c:v>
                </c:pt>
                <c:pt idx="55">
                  <c:v>37.49052351</c:v>
                </c:pt>
                <c:pt idx="56">
                  <c:v>37.4872878</c:v>
                </c:pt>
                <c:pt idx="57">
                  <c:v>37.4840521</c:v>
                </c:pt>
                <c:pt idx="58">
                  <c:v>37.48084429</c:v>
                </c:pt>
                <c:pt idx="59">
                  <c:v>37.47760858</c:v>
                </c:pt>
                <c:pt idx="60">
                  <c:v>37.47437288</c:v>
                </c:pt>
                <c:pt idx="61">
                  <c:v>37.47113717</c:v>
                </c:pt>
                <c:pt idx="62">
                  <c:v>37.46792936</c:v>
                </c:pt>
                <c:pt idx="63">
                  <c:v>37.46469366</c:v>
                </c:pt>
                <c:pt idx="64">
                  <c:v>37.46145795</c:v>
                </c:pt>
                <c:pt idx="65">
                  <c:v>37.45822224</c:v>
                </c:pt>
                <c:pt idx="66">
                  <c:v>37.45501443</c:v>
                </c:pt>
                <c:pt idx="67">
                  <c:v>37.45177873</c:v>
                </c:pt>
                <c:pt idx="68">
                  <c:v>37.44992353</c:v>
                </c:pt>
                <c:pt idx="69">
                  <c:v>37.44848936</c:v>
                </c:pt>
                <c:pt idx="70">
                  <c:v>37.44720066</c:v>
                </c:pt>
                <c:pt idx="71">
                  <c:v>37.44580215</c:v>
                </c:pt>
                <c:pt idx="72">
                  <c:v>37.44432393</c:v>
                </c:pt>
                <c:pt idx="73">
                  <c:v>37.44299903</c:v>
                </c:pt>
                <c:pt idx="74">
                  <c:v>37.44183997</c:v>
                </c:pt>
                <c:pt idx="75">
                  <c:v>37.44080967</c:v>
                </c:pt>
                <c:pt idx="76">
                  <c:v>37.43994599</c:v>
                </c:pt>
                <c:pt idx="77">
                  <c:v>37.43859762</c:v>
                </c:pt>
                <c:pt idx="78">
                  <c:v>37.43686961</c:v>
                </c:pt>
                <c:pt idx="79">
                  <c:v>37.43497454</c:v>
                </c:pt>
                <c:pt idx="80">
                  <c:v>37.43306378</c:v>
                </c:pt>
                <c:pt idx="81">
                  <c:v>37.43116432</c:v>
                </c:pt>
                <c:pt idx="82">
                  <c:v>37.42917264</c:v>
                </c:pt>
                <c:pt idx="83">
                  <c:v>37.4271604</c:v>
                </c:pt>
                <c:pt idx="84">
                  <c:v>37.4251749</c:v>
                </c:pt>
                <c:pt idx="85">
                  <c:v>37.4231847</c:v>
                </c:pt>
                <c:pt idx="86">
                  <c:v>37.42119364</c:v>
                </c:pt>
                <c:pt idx="87">
                  <c:v>37.41911938</c:v>
                </c:pt>
                <c:pt idx="88">
                  <c:v>37.41707147</c:v>
                </c:pt>
                <c:pt idx="89">
                  <c:v>37.41500333</c:v>
                </c:pt>
                <c:pt idx="90">
                  <c:v>37.41298237</c:v>
                </c:pt>
                <c:pt idx="91">
                  <c:v>37.41236715</c:v>
                </c:pt>
                <c:pt idx="92">
                  <c:v>37.41387128</c:v>
                </c:pt>
                <c:pt idx="93">
                  <c:v>37.4171147</c:v>
                </c:pt>
                <c:pt idx="94">
                  <c:v>37.42087282</c:v>
                </c:pt>
                <c:pt idx="95">
                  <c:v>37.42364493</c:v>
                </c:pt>
                <c:pt idx="96">
                  <c:v>37.42382044</c:v>
                </c:pt>
                <c:pt idx="97">
                  <c:v>37.42102624</c:v>
                </c:pt>
                <c:pt idx="98">
                  <c:v>37.41607017</c:v>
                </c:pt>
                <c:pt idx="99">
                  <c:v>37.40961841</c:v>
                </c:pt>
                <c:pt idx="100">
                  <c:v>37.40308639</c:v>
                </c:pt>
                <c:pt idx="101">
                  <c:v>37.39748318</c:v>
                </c:pt>
                <c:pt idx="102">
                  <c:v>37.3924619</c:v>
                </c:pt>
                <c:pt idx="103">
                  <c:v>37.3882913</c:v>
                </c:pt>
                <c:pt idx="104">
                  <c:v>37.38748792</c:v>
                </c:pt>
                <c:pt idx="105">
                  <c:v>37.39046593</c:v>
                </c:pt>
                <c:pt idx="106">
                  <c:v>37.39518095</c:v>
                </c:pt>
                <c:pt idx="107">
                  <c:v>37.40021284</c:v>
                </c:pt>
                <c:pt idx="108">
                  <c:v>37.40588223</c:v>
                </c:pt>
                <c:pt idx="109">
                  <c:v>37.41169363</c:v>
                </c:pt>
                <c:pt idx="110">
                  <c:v>37.41675541</c:v>
                </c:pt>
                <c:pt idx="111">
                  <c:v>37.42090249</c:v>
                </c:pt>
                <c:pt idx="112">
                  <c:v>37.424793</c:v>
                </c:pt>
                <c:pt idx="113">
                  <c:v>37.42835126</c:v>
                </c:pt>
                <c:pt idx="114">
                  <c:v>37.43134303</c:v>
                </c:pt>
                <c:pt idx="115">
                  <c:v>37.43341774</c:v>
                </c:pt>
                <c:pt idx="116">
                  <c:v>37.4335184</c:v>
                </c:pt>
                <c:pt idx="117">
                  <c:v>37.43052606</c:v>
                </c:pt>
                <c:pt idx="118">
                  <c:v>37.42661011</c:v>
                </c:pt>
                <c:pt idx="119">
                  <c:v>37.42225136</c:v>
                </c:pt>
                <c:pt idx="120">
                  <c:v>37.41805729</c:v>
                </c:pt>
                <c:pt idx="121">
                  <c:v>37.41412799</c:v>
                </c:pt>
                <c:pt idx="122">
                  <c:v>37.40999098</c:v>
                </c:pt>
                <c:pt idx="123">
                  <c:v>37.40622841</c:v>
                </c:pt>
                <c:pt idx="124">
                  <c:v>37.40242624</c:v>
                </c:pt>
                <c:pt idx="125">
                  <c:v>37.39849676</c:v>
                </c:pt>
                <c:pt idx="126">
                  <c:v>37.39455706</c:v>
                </c:pt>
                <c:pt idx="127">
                  <c:v>37.39084873</c:v>
                </c:pt>
                <c:pt idx="128">
                  <c:v>37.38819835</c:v>
                </c:pt>
                <c:pt idx="129">
                  <c:v>37.38830444</c:v>
                </c:pt>
                <c:pt idx="130">
                  <c:v>37.39061668</c:v>
                </c:pt>
                <c:pt idx="131">
                  <c:v>37.39444349</c:v>
                </c:pt>
                <c:pt idx="132">
                  <c:v>37.39944231</c:v>
                </c:pt>
                <c:pt idx="133">
                  <c:v>37.40384214</c:v>
                </c:pt>
                <c:pt idx="134">
                  <c:v>37.40788763</c:v>
                </c:pt>
                <c:pt idx="135">
                  <c:v>37.41197333</c:v>
                </c:pt>
                <c:pt idx="136">
                  <c:v>37.41583826</c:v>
                </c:pt>
                <c:pt idx="137">
                  <c:v>37.41920107</c:v>
                </c:pt>
                <c:pt idx="138">
                  <c:v>37.42171833</c:v>
                </c:pt>
                <c:pt idx="139">
                  <c:v>37.42271269</c:v>
                </c:pt>
                <c:pt idx="140">
                  <c:v>37.42193008</c:v>
                </c:pt>
                <c:pt idx="141">
                  <c:v>37.41963192</c:v>
                </c:pt>
                <c:pt idx="142">
                  <c:v>37.41602079</c:v>
                </c:pt>
                <c:pt idx="143">
                  <c:v>37.41078371</c:v>
                </c:pt>
                <c:pt idx="144">
                  <c:v>37.40559142</c:v>
                </c:pt>
                <c:pt idx="145">
                  <c:v>37.40143871</c:v>
                </c:pt>
                <c:pt idx="146">
                  <c:v>37.40017306</c:v>
                </c:pt>
                <c:pt idx="147">
                  <c:v>37.40198311</c:v>
                </c:pt>
                <c:pt idx="148">
                  <c:v>37.40606593</c:v>
                </c:pt>
                <c:pt idx="149">
                  <c:v>37.41094658</c:v>
                </c:pt>
                <c:pt idx="150">
                  <c:v>37.41401683</c:v>
                </c:pt>
                <c:pt idx="151">
                  <c:v>37.41405308</c:v>
                </c:pt>
                <c:pt idx="152">
                  <c:v>37.41212733</c:v>
                </c:pt>
                <c:pt idx="153">
                  <c:v>37.40895524</c:v>
                </c:pt>
                <c:pt idx="154">
                  <c:v>37.40437881</c:v>
                </c:pt>
                <c:pt idx="155">
                  <c:v>37.3992678</c:v>
                </c:pt>
                <c:pt idx="156">
                  <c:v>37.39469199</c:v>
                </c:pt>
                <c:pt idx="157">
                  <c:v>37.39128358</c:v>
                </c:pt>
                <c:pt idx="158">
                  <c:v>37.38966679</c:v>
                </c:pt>
                <c:pt idx="159">
                  <c:v>37.39032286</c:v>
                </c:pt>
                <c:pt idx="160">
                  <c:v>37.39340092</c:v>
                </c:pt>
                <c:pt idx="161">
                  <c:v>37.39805835</c:v>
                </c:pt>
                <c:pt idx="162">
                  <c:v>37.40284933</c:v>
                </c:pt>
                <c:pt idx="163">
                  <c:v>37.4065832</c:v>
                </c:pt>
                <c:pt idx="164">
                  <c:v>37.40834983</c:v>
                </c:pt>
                <c:pt idx="165">
                  <c:v>37.40736335</c:v>
                </c:pt>
                <c:pt idx="166">
                  <c:v>37.40415006</c:v>
                </c:pt>
                <c:pt idx="167">
                  <c:v>37.39964439</c:v>
                </c:pt>
                <c:pt idx="168">
                  <c:v>37.39503044</c:v>
                </c:pt>
                <c:pt idx="169">
                  <c:v>37.39152249</c:v>
                </c:pt>
                <c:pt idx="170">
                  <c:v>37.39010184</c:v>
                </c:pt>
                <c:pt idx="171">
                  <c:v>37.39132371</c:v>
                </c:pt>
                <c:pt idx="172">
                  <c:v>37.3948938</c:v>
                </c:pt>
                <c:pt idx="173">
                  <c:v>37.39973172</c:v>
                </c:pt>
                <c:pt idx="174">
                  <c:v>37.4039913</c:v>
                </c:pt>
                <c:pt idx="175">
                  <c:v>37.40672536</c:v>
                </c:pt>
                <c:pt idx="176">
                  <c:v>37.40672067</c:v>
                </c:pt>
                <c:pt idx="177">
                  <c:v>37.40391166</c:v>
                </c:pt>
                <c:pt idx="178">
                  <c:v>37.39954647</c:v>
                </c:pt>
                <c:pt idx="179">
                  <c:v>37.39474661</c:v>
                </c:pt>
                <c:pt idx="180">
                  <c:v>37.39060675</c:v>
                </c:pt>
                <c:pt idx="181">
                  <c:v>37.38899555</c:v>
                </c:pt>
                <c:pt idx="182">
                  <c:v>37.38978427</c:v>
                </c:pt>
                <c:pt idx="183">
                  <c:v>37.39282558</c:v>
                </c:pt>
                <c:pt idx="184">
                  <c:v>37.39715303</c:v>
                </c:pt>
                <c:pt idx="185">
                  <c:v>37.40186655</c:v>
                </c:pt>
                <c:pt idx="186">
                  <c:v>37.40649494</c:v>
                </c:pt>
                <c:pt idx="187">
                  <c:v>37.41120966</c:v>
                </c:pt>
                <c:pt idx="188">
                  <c:v>37.4145447</c:v>
                </c:pt>
                <c:pt idx="189">
                  <c:v>37.41508944</c:v>
                </c:pt>
                <c:pt idx="190">
                  <c:v>37.41509915</c:v>
                </c:pt>
                <c:pt idx="191">
                  <c:v>37.41509431</c:v>
                </c:pt>
                <c:pt idx="192">
                  <c:v>37.41284487</c:v>
                </c:pt>
                <c:pt idx="193">
                  <c:v>37.40855817</c:v>
                </c:pt>
                <c:pt idx="194">
                  <c:v>37.4038114</c:v>
                </c:pt>
                <c:pt idx="195">
                  <c:v>37.40011861</c:v>
                </c:pt>
                <c:pt idx="196">
                  <c:v>37.39881434</c:v>
                </c:pt>
                <c:pt idx="197">
                  <c:v>37.39979543</c:v>
                </c:pt>
                <c:pt idx="198">
                  <c:v>37.40334808</c:v>
                </c:pt>
                <c:pt idx="199">
                  <c:v>37.40964822</c:v>
                </c:pt>
                <c:pt idx="200">
                  <c:v>37.41480778</c:v>
                </c:pt>
                <c:pt idx="201">
                  <c:v>37.41833889</c:v>
                </c:pt>
                <c:pt idx="202">
                  <c:v>37.41911649</c:v>
                </c:pt>
                <c:pt idx="203">
                  <c:v>37.41693222</c:v>
                </c:pt>
                <c:pt idx="204">
                  <c:v>37.41286053</c:v>
                </c:pt>
                <c:pt idx="205">
                  <c:v>37.40815646</c:v>
                </c:pt>
                <c:pt idx="206">
                  <c:v>37.40388906</c:v>
                </c:pt>
                <c:pt idx="207">
                  <c:v>37.40076416</c:v>
                </c:pt>
                <c:pt idx="208">
                  <c:v>37.39897648</c:v>
                </c:pt>
                <c:pt idx="209">
                  <c:v>37.40174949</c:v>
                </c:pt>
                <c:pt idx="210">
                  <c:v>37.40588449</c:v>
                </c:pt>
                <c:pt idx="211">
                  <c:v>37.41048385</c:v>
                </c:pt>
                <c:pt idx="212">
                  <c:v>37.41380238</c:v>
                </c:pt>
                <c:pt idx="213">
                  <c:v>37.41460107</c:v>
                </c:pt>
                <c:pt idx="214">
                  <c:v>37.41271941</c:v>
                </c:pt>
                <c:pt idx="215">
                  <c:v>37.40892185</c:v>
                </c:pt>
                <c:pt idx="216">
                  <c:v>37.40423034</c:v>
                </c:pt>
                <c:pt idx="217">
                  <c:v>37.39966769</c:v>
                </c:pt>
                <c:pt idx="218">
                  <c:v>37.39600292</c:v>
                </c:pt>
                <c:pt idx="219">
                  <c:v>37.39524431</c:v>
                </c:pt>
                <c:pt idx="220">
                  <c:v>37.39667077</c:v>
                </c:pt>
                <c:pt idx="221">
                  <c:v>37.39999515</c:v>
                </c:pt>
                <c:pt idx="222">
                  <c:v>37.40542878</c:v>
                </c:pt>
                <c:pt idx="223">
                  <c:v>37.40930758</c:v>
                </c:pt>
                <c:pt idx="224">
                  <c:v>37.41200082</c:v>
                </c:pt>
                <c:pt idx="225">
                  <c:v>37.41319555</c:v>
                </c:pt>
                <c:pt idx="226">
                  <c:v>37.41151122</c:v>
                </c:pt>
                <c:pt idx="227">
                  <c:v>37.40746858</c:v>
                </c:pt>
                <c:pt idx="228">
                  <c:v>37.40241131</c:v>
                </c:pt>
                <c:pt idx="229">
                  <c:v>37.39723844</c:v>
                </c:pt>
                <c:pt idx="230">
                  <c:v>37.39309439</c:v>
                </c:pt>
                <c:pt idx="231">
                  <c:v>37.39109052</c:v>
                </c:pt>
                <c:pt idx="232">
                  <c:v>37.39197943</c:v>
                </c:pt>
                <c:pt idx="233">
                  <c:v>37.39511139</c:v>
                </c:pt>
                <c:pt idx="234">
                  <c:v>37.40003341</c:v>
                </c:pt>
                <c:pt idx="235">
                  <c:v>37.40507354</c:v>
                </c:pt>
                <c:pt idx="236">
                  <c:v>37.40942048</c:v>
                </c:pt>
                <c:pt idx="237">
                  <c:v>37.41220063</c:v>
                </c:pt>
                <c:pt idx="238">
                  <c:v>37.41214882</c:v>
                </c:pt>
                <c:pt idx="239">
                  <c:v>37.40966497</c:v>
                </c:pt>
                <c:pt idx="240">
                  <c:v>37.40508049</c:v>
                </c:pt>
                <c:pt idx="241">
                  <c:v>37.39964667</c:v>
                </c:pt>
                <c:pt idx="242">
                  <c:v>37.39477524</c:v>
                </c:pt>
                <c:pt idx="243">
                  <c:v>37.39147932</c:v>
                </c:pt>
                <c:pt idx="244">
                  <c:v>37.39061752</c:v>
                </c:pt>
                <c:pt idx="245">
                  <c:v>37.39261402</c:v>
                </c:pt>
                <c:pt idx="246">
                  <c:v>37.39668845</c:v>
                </c:pt>
                <c:pt idx="247">
                  <c:v>37.40174636</c:v>
                </c:pt>
                <c:pt idx="248">
                  <c:v>37.40676027</c:v>
                </c:pt>
                <c:pt idx="249">
                  <c:v>37.41057197</c:v>
                </c:pt>
                <c:pt idx="250">
                  <c:v>37.41240108</c:v>
                </c:pt>
                <c:pt idx="251">
                  <c:v>37.41184082</c:v>
                </c:pt>
                <c:pt idx="252">
                  <c:v>37.40870269</c:v>
                </c:pt>
                <c:pt idx="253">
                  <c:v>37.40415404</c:v>
                </c:pt>
                <c:pt idx="254">
                  <c:v>37.39894303</c:v>
                </c:pt>
                <c:pt idx="255">
                  <c:v>37.39395766</c:v>
                </c:pt>
                <c:pt idx="256">
                  <c:v>37.39046397</c:v>
                </c:pt>
                <c:pt idx="257">
                  <c:v>37.38892074</c:v>
                </c:pt>
                <c:pt idx="258">
                  <c:v>37.38969662</c:v>
                </c:pt>
                <c:pt idx="259">
                  <c:v>37.39273648</c:v>
                </c:pt>
                <c:pt idx="260">
                  <c:v>37.39721714</c:v>
                </c:pt>
                <c:pt idx="261">
                  <c:v>37.40243211</c:v>
                </c:pt>
                <c:pt idx="262">
                  <c:v>37.40705289</c:v>
                </c:pt>
                <c:pt idx="263">
                  <c:v>37.41037833</c:v>
                </c:pt>
                <c:pt idx="264">
                  <c:v>37.41355807</c:v>
                </c:pt>
                <c:pt idx="265">
                  <c:v>37.41812566</c:v>
                </c:pt>
                <c:pt idx="266">
                  <c:v>37.42322795</c:v>
                </c:pt>
                <c:pt idx="267">
                  <c:v>37.42786976</c:v>
                </c:pt>
                <c:pt idx="268">
                  <c:v>37.43197465</c:v>
                </c:pt>
                <c:pt idx="269">
                  <c:v>37.43414345</c:v>
                </c:pt>
                <c:pt idx="270">
                  <c:v>37.43366718</c:v>
                </c:pt>
                <c:pt idx="271">
                  <c:v>37.43101528</c:v>
                </c:pt>
                <c:pt idx="272">
                  <c:v>37.42655263</c:v>
                </c:pt>
                <c:pt idx="273">
                  <c:v>37.42135895</c:v>
                </c:pt>
                <c:pt idx="274">
                  <c:v>37.41645144</c:v>
                </c:pt>
                <c:pt idx="275">
                  <c:v>37.41231149</c:v>
                </c:pt>
                <c:pt idx="276">
                  <c:v>37.40988774</c:v>
                </c:pt>
                <c:pt idx="277">
                  <c:v>37.40994853</c:v>
                </c:pt>
                <c:pt idx="278">
                  <c:v>37.41231891</c:v>
                </c:pt>
                <c:pt idx="279">
                  <c:v>37.41678702</c:v>
                </c:pt>
                <c:pt idx="280">
                  <c:v>37.42179734</c:v>
                </c:pt>
                <c:pt idx="281">
                  <c:v>37.42624715</c:v>
                </c:pt>
                <c:pt idx="282">
                  <c:v>37.42904512</c:v>
                </c:pt>
                <c:pt idx="283">
                  <c:v>37.42978117</c:v>
                </c:pt>
                <c:pt idx="284">
                  <c:v>37.4279319</c:v>
                </c:pt>
                <c:pt idx="285">
                  <c:v>37.42403848</c:v>
                </c:pt>
                <c:pt idx="286">
                  <c:v>37.41915669</c:v>
                </c:pt>
                <c:pt idx="287">
                  <c:v>37.41442665</c:v>
                </c:pt>
                <c:pt idx="288">
                  <c:v>37.41060238</c:v>
                </c:pt>
                <c:pt idx="289">
                  <c:v>37.40856726</c:v>
                </c:pt>
                <c:pt idx="290">
                  <c:v>37.40851089</c:v>
                </c:pt>
                <c:pt idx="291">
                  <c:v>37.41124717</c:v>
                </c:pt>
                <c:pt idx="292">
                  <c:v>37.41600855</c:v>
                </c:pt>
                <c:pt idx="293">
                  <c:v>37.42160072</c:v>
                </c:pt>
                <c:pt idx="294">
                  <c:v>37.42732181</c:v>
                </c:pt>
                <c:pt idx="295">
                  <c:v>37.43316709</c:v>
                </c:pt>
                <c:pt idx="296">
                  <c:v>37.43934378</c:v>
                </c:pt>
                <c:pt idx="297">
                  <c:v>37.445556</c:v>
                </c:pt>
                <c:pt idx="298">
                  <c:v>37.45195906</c:v>
                </c:pt>
                <c:pt idx="299">
                  <c:v>37.45848015</c:v>
                </c:pt>
                <c:pt idx="300">
                  <c:v>37.46500587</c:v>
                </c:pt>
                <c:pt idx="301">
                  <c:v>37.47155006</c:v>
                </c:pt>
                <c:pt idx="302">
                  <c:v>37.47821639</c:v>
                </c:pt>
                <c:pt idx="303">
                  <c:v>37.48483349</c:v>
                </c:pt>
                <c:pt idx="304">
                  <c:v>37.49157305</c:v>
                </c:pt>
                <c:pt idx="305">
                  <c:v>37.49826101</c:v>
                </c:pt>
                <c:pt idx="306">
                  <c:v>37.50499765</c:v>
                </c:pt>
                <c:pt idx="307">
                  <c:v>37.51174712</c:v>
                </c:pt>
                <c:pt idx="308">
                  <c:v>37.51849671</c:v>
                </c:pt>
                <c:pt idx="309">
                  <c:v>37.5251378</c:v>
                </c:pt>
                <c:pt idx="310">
                  <c:v>37.53190717</c:v>
                </c:pt>
                <c:pt idx="311">
                  <c:v>37.53863667</c:v>
                </c:pt>
                <c:pt idx="312">
                  <c:v>37.54526888</c:v>
                </c:pt>
                <c:pt idx="313">
                  <c:v>37.55180785</c:v>
                </c:pt>
                <c:pt idx="314">
                  <c:v>37.55842179</c:v>
                </c:pt>
                <c:pt idx="315">
                  <c:v>37.56513178</c:v>
                </c:pt>
                <c:pt idx="316">
                  <c:v>37.57185849</c:v>
                </c:pt>
                <c:pt idx="317">
                  <c:v>37.57856319</c:v>
                </c:pt>
                <c:pt idx="318">
                  <c:v>37.58524463</c:v>
                </c:pt>
                <c:pt idx="319">
                  <c:v>37.59202376</c:v>
                </c:pt>
                <c:pt idx="320">
                  <c:v>37.59879695</c:v>
                </c:pt>
                <c:pt idx="321">
                  <c:v>37.60549074</c:v>
                </c:pt>
                <c:pt idx="322">
                  <c:v>37.6122264</c:v>
                </c:pt>
                <c:pt idx="323">
                  <c:v>37.61899336</c:v>
                </c:pt>
                <c:pt idx="324">
                  <c:v>37.62565555</c:v>
                </c:pt>
                <c:pt idx="325">
                  <c:v>37.63234557</c:v>
                </c:pt>
                <c:pt idx="326">
                  <c:v>37.6390904</c:v>
                </c:pt>
                <c:pt idx="327">
                  <c:v>37.64571592</c:v>
                </c:pt>
                <c:pt idx="328">
                  <c:v>37.65234056</c:v>
                </c:pt>
                <c:pt idx="329">
                  <c:v>37.65889506</c:v>
                </c:pt>
                <c:pt idx="330">
                  <c:v>37.66540055</c:v>
                </c:pt>
                <c:pt idx="331">
                  <c:v>37.67196253</c:v>
                </c:pt>
                <c:pt idx="332">
                  <c:v>37.67851885</c:v>
                </c:pt>
                <c:pt idx="333">
                  <c:v>37.6853069</c:v>
                </c:pt>
                <c:pt idx="334">
                  <c:v>37.69204135</c:v>
                </c:pt>
                <c:pt idx="335">
                  <c:v>37.69867557</c:v>
                </c:pt>
                <c:pt idx="336">
                  <c:v>37.70526235</c:v>
                </c:pt>
                <c:pt idx="337">
                  <c:v>37.71191126</c:v>
                </c:pt>
                <c:pt idx="338">
                  <c:v>37.71865457</c:v>
                </c:pt>
                <c:pt idx="339">
                  <c:v>37.72472749</c:v>
                </c:pt>
                <c:pt idx="340">
                  <c:v>37.72868787</c:v>
                </c:pt>
                <c:pt idx="341">
                  <c:v>37.72886394</c:v>
                </c:pt>
                <c:pt idx="342">
                  <c:v>37.72558434</c:v>
                </c:pt>
                <c:pt idx="343">
                  <c:v>37.72043351</c:v>
                </c:pt>
                <c:pt idx="344">
                  <c:v>37.71361578</c:v>
                </c:pt>
                <c:pt idx="345">
                  <c:v>37.70635553</c:v>
                </c:pt>
                <c:pt idx="346">
                  <c:v>37.69915924</c:v>
                </c:pt>
                <c:pt idx="347">
                  <c:v>37.69274294</c:v>
                </c:pt>
                <c:pt idx="348">
                  <c:v>37.68781235</c:v>
                </c:pt>
                <c:pt idx="349">
                  <c:v>37.685079</c:v>
                </c:pt>
                <c:pt idx="350">
                  <c:v>37.68448764</c:v>
                </c:pt>
                <c:pt idx="351">
                  <c:v>37.686286</c:v>
                </c:pt>
                <c:pt idx="352">
                  <c:v>37.690069</c:v>
                </c:pt>
                <c:pt idx="353">
                  <c:v>37.69537513</c:v>
                </c:pt>
                <c:pt idx="354">
                  <c:v>37.70214018</c:v>
                </c:pt>
                <c:pt idx="355">
                  <c:v>37.70922927</c:v>
                </c:pt>
                <c:pt idx="356">
                  <c:v>37.71481455</c:v>
                </c:pt>
                <c:pt idx="357">
                  <c:v>37.71902244</c:v>
                </c:pt>
                <c:pt idx="358">
                  <c:v>37.72168201</c:v>
                </c:pt>
                <c:pt idx="359">
                  <c:v>37.72227107</c:v>
                </c:pt>
                <c:pt idx="360">
                  <c:v>37.72114261</c:v>
                </c:pt>
                <c:pt idx="361">
                  <c:v>37.7194756</c:v>
                </c:pt>
                <c:pt idx="362">
                  <c:v>37.71805136</c:v>
                </c:pt>
                <c:pt idx="363">
                  <c:v>37.71529909</c:v>
                </c:pt>
                <c:pt idx="364">
                  <c:v>37.71022962</c:v>
                </c:pt>
                <c:pt idx="365">
                  <c:v>37.70341105</c:v>
                </c:pt>
                <c:pt idx="366">
                  <c:v>37.69608865</c:v>
                </c:pt>
                <c:pt idx="367">
                  <c:v>37.68885666</c:v>
                </c:pt>
                <c:pt idx="368">
                  <c:v>37.68214217</c:v>
                </c:pt>
                <c:pt idx="369">
                  <c:v>37.67631717</c:v>
                </c:pt>
                <c:pt idx="370">
                  <c:v>37.6720139</c:v>
                </c:pt>
                <c:pt idx="371">
                  <c:v>37.66946517</c:v>
                </c:pt>
                <c:pt idx="372">
                  <c:v>37.66929051</c:v>
                </c:pt>
                <c:pt idx="373">
                  <c:v>37.67163165</c:v>
                </c:pt>
                <c:pt idx="374">
                  <c:v>37.67525944</c:v>
                </c:pt>
                <c:pt idx="375">
                  <c:v>37.67970975</c:v>
                </c:pt>
                <c:pt idx="376">
                  <c:v>37.6841305</c:v>
                </c:pt>
                <c:pt idx="377">
                  <c:v>37.68856605</c:v>
                </c:pt>
                <c:pt idx="378">
                  <c:v>37.6933345</c:v>
                </c:pt>
                <c:pt idx="379">
                  <c:v>37.6989841</c:v>
                </c:pt>
                <c:pt idx="380">
                  <c:v>37.70572277</c:v>
                </c:pt>
                <c:pt idx="381">
                  <c:v>37.71313767</c:v>
                </c:pt>
                <c:pt idx="382">
                  <c:v>37.72001684</c:v>
                </c:pt>
                <c:pt idx="383">
                  <c:v>37.72619453</c:v>
                </c:pt>
                <c:pt idx="384">
                  <c:v>37.73109269</c:v>
                </c:pt>
                <c:pt idx="385">
                  <c:v>37.73419949</c:v>
                </c:pt>
                <c:pt idx="386">
                  <c:v>37.73567115</c:v>
                </c:pt>
                <c:pt idx="387">
                  <c:v>37.73511015</c:v>
                </c:pt>
                <c:pt idx="388">
                  <c:v>37.73210568</c:v>
                </c:pt>
                <c:pt idx="389">
                  <c:v>37.7273226</c:v>
                </c:pt>
                <c:pt idx="390">
                  <c:v>37.72107659</c:v>
                </c:pt>
                <c:pt idx="391">
                  <c:v>37.71386034</c:v>
                </c:pt>
                <c:pt idx="392">
                  <c:v>37.70645865</c:v>
                </c:pt>
                <c:pt idx="393">
                  <c:v>37.69963663</c:v>
                </c:pt>
                <c:pt idx="394">
                  <c:v>37.69400187</c:v>
                </c:pt>
                <c:pt idx="395">
                  <c:v>37.68962568</c:v>
                </c:pt>
                <c:pt idx="396">
                  <c:v>37.68700541</c:v>
                </c:pt>
                <c:pt idx="397">
                  <c:v>37.68620183</c:v>
                </c:pt>
                <c:pt idx="398">
                  <c:v>37.68741648</c:v>
                </c:pt>
                <c:pt idx="399">
                  <c:v>37.69019266</c:v>
                </c:pt>
                <c:pt idx="400">
                  <c:v>37.69450625</c:v>
                </c:pt>
                <c:pt idx="401">
                  <c:v>37.70032364</c:v>
                </c:pt>
                <c:pt idx="402">
                  <c:v>37.70732831</c:v>
                </c:pt>
                <c:pt idx="403">
                  <c:v>37.71419672</c:v>
                </c:pt>
                <c:pt idx="404">
                  <c:v>37.72041338</c:v>
                </c:pt>
                <c:pt idx="405">
                  <c:v>37.72584906</c:v>
                </c:pt>
                <c:pt idx="406">
                  <c:v>37.72985199</c:v>
                </c:pt>
                <c:pt idx="407">
                  <c:v>37.73170847</c:v>
                </c:pt>
                <c:pt idx="408">
                  <c:v>37.7312755</c:v>
                </c:pt>
                <c:pt idx="409">
                  <c:v>37.72873716</c:v>
                </c:pt>
                <c:pt idx="410">
                  <c:v>37.72424816</c:v>
                </c:pt>
                <c:pt idx="411">
                  <c:v>37.71832033</c:v>
                </c:pt>
                <c:pt idx="412">
                  <c:v>37.71144301</c:v>
                </c:pt>
                <c:pt idx="413">
                  <c:v>37.70437251</c:v>
                </c:pt>
                <c:pt idx="414">
                  <c:v>37.69783088</c:v>
                </c:pt>
                <c:pt idx="415">
                  <c:v>37.6920328</c:v>
                </c:pt>
                <c:pt idx="416">
                  <c:v>37.68741917</c:v>
                </c:pt>
                <c:pt idx="417">
                  <c:v>37.68343409</c:v>
                </c:pt>
                <c:pt idx="418">
                  <c:v>37.67950824</c:v>
                </c:pt>
                <c:pt idx="419">
                  <c:v>37.67643101</c:v>
                </c:pt>
                <c:pt idx="420">
                  <c:v>37.67555664</c:v>
                </c:pt>
                <c:pt idx="421">
                  <c:v>37.67701642</c:v>
                </c:pt>
                <c:pt idx="422">
                  <c:v>37.680257</c:v>
                </c:pt>
                <c:pt idx="423">
                  <c:v>37.68541838</c:v>
                </c:pt>
                <c:pt idx="424">
                  <c:v>37.6917927</c:v>
                </c:pt>
                <c:pt idx="425">
                  <c:v>37.69878023</c:v>
                </c:pt>
                <c:pt idx="426">
                  <c:v>37.7059475</c:v>
                </c:pt>
                <c:pt idx="427">
                  <c:v>37.71293145</c:v>
                </c:pt>
                <c:pt idx="428">
                  <c:v>37.71912199</c:v>
                </c:pt>
                <c:pt idx="429">
                  <c:v>37.7240127</c:v>
                </c:pt>
                <c:pt idx="430">
                  <c:v>37.72743781</c:v>
                </c:pt>
                <c:pt idx="431">
                  <c:v>37.72851309</c:v>
                </c:pt>
                <c:pt idx="432">
                  <c:v>37.72696455</c:v>
                </c:pt>
                <c:pt idx="433">
                  <c:v>37.72352167</c:v>
                </c:pt>
                <c:pt idx="434">
                  <c:v>37.71855851</c:v>
                </c:pt>
                <c:pt idx="435">
                  <c:v>37.71225271</c:v>
                </c:pt>
                <c:pt idx="436">
                  <c:v>37.70550749</c:v>
                </c:pt>
                <c:pt idx="437">
                  <c:v>37.69908323</c:v>
                </c:pt>
                <c:pt idx="438">
                  <c:v>37.69401492</c:v>
                </c:pt>
                <c:pt idx="439">
                  <c:v>37.69124705</c:v>
                </c:pt>
                <c:pt idx="440">
                  <c:v>37.69013219</c:v>
                </c:pt>
                <c:pt idx="441">
                  <c:v>37.68993021</c:v>
                </c:pt>
                <c:pt idx="442">
                  <c:v>37.69096962</c:v>
                </c:pt>
                <c:pt idx="443">
                  <c:v>37.69387946</c:v>
                </c:pt>
                <c:pt idx="444">
                  <c:v>37.69866935</c:v>
                </c:pt>
                <c:pt idx="445">
                  <c:v>37.70505676</c:v>
                </c:pt>
                <c:pt idx="446">
                  <c:v>37.71213157</c:v>
                </c:pt>
                <c:pt idx="447">
                  <c:v>37.71930279</c:v>
                </c:pt>
                <c:pt idx="448">
                  <c:v>37.72589008</c:v>
                </c:pt>
                <c:pt idx="449">
                  <c:v>37.73121904</c:v>
                </c:pt>
                <c:pt idx="450">
                  <c:v>37.73480086</c:v>
                </c:pt>
                <c:pt idx="451">
                  <c:v>37.73582803</c:v>
                </c:pt>
                <c:pt idx="452">
                  <c:v>37.73310667</c:v>
                </c:pt>
                <c:pt idx="453">
                  <c:v>37.72788449</c:v>
                </c:pt>
                <c:pt idx="454">
                  <c:v>37.72122336</c:v>
                </c:pt>
                <c:pt idx="455">
                  <c:v>37.71476091</c:v>
                </c:pt>
                <c:pt idx="456">
                  <c:v>37.70866933</c:v>
                </c:pt>
                <c:pt idx="457">
                  <c:v>37.70307821</c:v>
                </c:pt>
                <c:pt idx="458">
                  <c:v>37.69848288</c:v>
                </c:pt>
                <c:pt idx="459">
                  <c:v>37.69529944</c:v>
                </c:pt>
                <c:pt idx="460">
                  <c:v>37.69509326</c:v>
                </c:pt>
                <c:pt idx="461">
                  <c:v>37.69765525</c:v>
                </c:pt>
                <c:pt idx="462">
                  <c:v>37.70241639</c:v>
                </c:pt>
                <c:pt idx="463">
                  <c:v>37.70832671</c:v>
                </c:pt>
                <c:pt idx="464">
                  <c:v>37.71483818</c:v>
                </c:pt>
                <c:pt idx="465">
                  <c:v>37.72140589</c:v>
                </c:pt>
                <c:pt idx="466">
                  <c:v>37.72720988</c:v>
                </c:pt>
                <c:pt idx="467">
                  <c:v>37.73177777</c:v>
                </c:pt>
                <c:pt idx="468">
                  <c:v>37.73456455</c:v>
                </c:pt>
                <c:pt idx="469">
                  <c:v>37.73490339</c:v>
                </c:pt>
                <c:pt idx="470">
                  <c:v>37.7325365</c:v>
                </c:pt>
                <c:pt idx="471">
                  <c:v>37.72785203</c:v>
                </c:pt>
                <c:pt idx="472">
                  <c:v>37.72195763</c:v>
                </c:pt>
                <c:pt idx="473">
                  <c:v>37.71598389</c:v>
                </c:pt>
                <c:pt idx="474">
                  <c:v>37.71022317</c:v>
                </c:pt>
                <c:pt idx="475">
                  <c:v>37.70458784</c:v>
                </c:pt>
                <c:pt idx="476">
                  <c:v>37.69927925</c:v>
                </c:pt>
                <c:pt idx="477">
                  <c:v>37.69483182</c:v>
                </c:pt>
                <c:pt idx="478">
                  <c:v>37.69216199</c:v>
                </c:pt>
                <c:pt idx="479">
                  <c:v>37.6916751</c:v>
                </c:pt>
                <c:pt idx="480">
                  <c:v>37.69310836</c:v>
                </c:pt>
                <c:pt idx="481">
                  <c:v>37.69657368</c:v>
                </c:pt>
                <c:pt idx="482">
                  <c:v>37.70184979</c:v>
                </c:pt>
                <c:pt idx="483">
                  <c:v>37.70814632</c:v>
                </c:pt>
                <c:pt idx="484">
                  <c:v>37.71421623</c:v>
                </c:pt>
                <c:pt idx="485">
                  <c:v>37.71987776</c:v>
                </c:pt>
                <c:pt idx="486">
                  <c:v>37.72427604</c:v>
                </c:pt>
                <c:pt idx="487">
                  <c:v>37.72687682</c:v>
                </c:pt>
                <c:pt idx="488">
                  <c:v>37.7274348</c:v>
                </c:pt>
                <c:pt idx="489">
                  <c:v>37.72600086</c:v>
                </c:pt>
                <c:pt idx="490">
                  <c:v>37.72292715</c:v>
                </c:pt>
                <c:pt idx="491">
                  <c:v>37.71800039</c:v>
                </c:pt>
                <c:pt idx="492">
                  <c:v>37.71206041</c:v>
                </c:pt>
                <c:pt idx="493">
                  <c:v>37.70637637</c:v>
                </c:pt>
                <c:pt idx="494">
                  <c:v>37.70142753</c:v>
                </c:pt>
                <c:pt idx="495">
                  <c:v>37.69768835</c:v>
                </c:pt>
                <c:pt idx="496">
                  <c:v>37.69647717</c:v>
                </c:pt>
                <c:pt idx="497">
                  <c:v>37.69874392</c:v>
                </c:pt>
                <c:pt idx="498">
                  <c:v>37.703215</c:v>
                </c:pt>
                <c:pt idx="499">
                  <c:v>37.70882422</c:v>
                </c:pt>
                <c:pt idx="500">
                  <c:v>37.71496869</c:v>
                </c:pt>
                <c:pt idx="501">
                  <c:v>37.72125106</c:v>
                </c:pt>
                <c:pt idx="502">
                  <c:v>37.72691319</c:v>
                </c:pt>
                <c:pt idx="503">
                  <c:v>37.73111167</c:v>
                </c:pt>
                <c:pt idx="504">
                  <c:v>37.73346125</c:v>
                </c:pt>
                <c:pt idx="505">
                  <c:v>37.73290843</c:v>
                </c:pt>
                <c:pt idx="506">
                  <c:v>37.72946385</c:v>
                </c:pt>
                <c:pt idx="507">
                  <c:v>37.72398244</c:v>
                </c:pt>
                <c:pt idx="508">
                  <c:v>37.71749068</c:v>
                </c:pt>
                <c:pt idx="509">
                  <c:v>37.71217943</c:v>
                </c:pt>
                <c:pt idx="510">
                  <c:v>37.70944142</c:v>
                </c:pt>
                <c:pt idx="511">
                  <c:v>37.7090121</c:v>
                </c:pt>
                <c:pt idx="512">
                  <c:v>37.7096033</c:v>
                </c:pt>
                <c:pt idx="513">
                  <c:v>37.70890598</c:v>
                </c:pt>
                <c:pt idx="514">
                  <c:v>37.70531389</c:v>
                </c:pt>
                <c:pt idx="515">
                  <c:v>37.70017427</c:v>
                </c:pt>
                <c:pt idx="516">
                  <c:v>37.69418328</c:v>
                </c:pt>
                <c:pt idx="517">
                  <c:v>37.68825899</c:v>
                </c:pt>
                <c:pt idx="518">
                  <c:v>37.68324516</c:v>
                </c:pt>
                <c:pt idx="519">
                  <c:v>37.68007449</c:v>
                </c:pt>
                <c:pt idx="520">
                  <c:v>37.68060651</c:v>
                </c:pt>
                <c:pt idx="521">
                  <c:v>37.68402853</c:v>
                </c:pt>
                <c:pt idx="522">
                  <c:v>37.69028766</c:v>
                </c:pt>
                <c:pt idx="523">
                  <c:v>37.69714212</c:v>
                </c:pt>
                <c:pt idx="524">
                  <c:v>37.70374773</c:v>
                </c:pt>
                <c:pt idx="525">
                  <c:v>37.70985634</c:v>
                </c:pt>
                <c:pt idx="526">
                  <c:v>37.71572373</c:v>
                </c:pt>
                <c:pt idx="527">
                  <c:v>37.72134071</c:v>
                </c:pt>
                <c:pt idx="528">
                  <c:v>37.72598746</c:v>
                </c:pt>
                <c:pt idx="529">
                  <c:v>37.72832033</c:v>
                </c:pt>
                <c:pt idx="530">
                  <c:v>37.72769225</c:v>
                </c:pt>
                <c:pt idx="531">
                  <c:v>37.72503548</c:v>
                </c:pt>
                <c:pt idx="532">
                  <c:v>37.72219876</c:v>
                </c:pt>
                <c:pt idx="533">
                  <c:v>37.71765977</c:v>
                </c:pt>
                <c:pt idx="534">
                  <c:v>37.71162126</c:v>
                </c:pt>
                <c:pt idx="535">
                  <c:v>37.70607241</c:v>
                </c:pt>
                <c:pt idx="536">
                  <c:v>37.70082587</c:v>
                </c:pt>
                <c:pt idx="537">
                  <c:v>37.69540409</c:v>
                </c:pt>
                <c:pt idx="538">
                  <c:v>37.68989778</c:v>
                </c:pt>
                <c:pt idx="539">
                  <c:v>37.6847341</c:v>
                </c:pt>
                <c:pt idx="540">
                  <c:v>37.6811022</c:v>
                </c:pt>
                <c:pt idx="541">
                  <c:v>37.68040855</c:v>
                </c:pt>
                <c:pt idx="542">
                  <c:v>37.68249195</c:v>
                </c:pt>
                <c:pt idx="543">
                  <c:v>37.6869227</c:v>
                </c:pt>
                <c:pt idx="544">
                  <c:v>37.69244881</c:v>
                </c:pt>
                <c:pt idx="545">
                  <c:v>37.69729631</c:v>
                </c:pt>
                <c:pt idx="546">
                  <c:v>37.70198401</c:v>
                </c:pt>
                <c:pt idx="547">
                  <c:v>37.70645294</c:v>
                </c:pt>
                <c:pt idx="548">
                  <c:v>37.71066238</c:v>
                </c:pt>
                <c:pt idx="549">
                  <c:v>37.71488559</c:v>
                </c:pt>
                <c:pt idx="550">
                  <c:v>37.71901794</c:v>
                </c:pt>
                <c:pt idx="551">
                  <c:v>37.72313979</c:v>
                </c:pt>
                <c:pt idx="552">
                  <c:v>37.72710303</c:v>
                </c:pt>
                <c:pt idx="553">
                  <c:v>37.7290405</c:v>
                </c:pt>
                <c:pt idx="554">
                  <c:v>37.72832858</c:v>
                </c:pt>
                <c:pt idx="555">
                  <c:v>37.725411</c:v>
                </c:pt>
                <c:pt idx="556">
                  <c:v>37.72150507</c:v>
                </c:pt>
                <c:pt idx="557">
                  <c:v>37.71731835</c:v>
                </c:pt>
                <c:pt idx="558">
                  <c:v>37.7144975</c:v>
                </c:pt>
                <c:pt idx="559">
                  <c:v>37.71516634</c:v>
                </c:pt>
                <c:pt idx="560">
                  <c:v>37.71901296</c:v>
                </c:pt>
                <c:pt idx="561">
                  <c:v>37.72379619</c:v>
                </c:pt>
                <c:pt idx="562">
                  <c:v>37.7292983</c:v>
                </c:pt>
                <c:pt idx="563">
                  <c:v>37.73428806</c:v>
                </c:pt>
                <c:pt idx="564">
                  <c:v>37.73931744</c:v>
                </c:pt>
                <c:pt idx="565">
                  <c:v>37.74458323</c:v>
                </c:pt>
                <c:pt idx="566">
                  <c:v>37.74984926</c:v>
                </c:pt>
                <c:pt idx="567">
                  <c:v>37.75506298</c:v>
                </c:pt>
                <c:pt idx="568">
                  <c:v>37.76050617</c:v>
                </c:pt>
                <c:pt idx="569">
                  <c:v>37.76586305</c:v>
                </c:pt>
                <c:pt idx="570">
                  <c:v>37.77110898</c:v>
                </c:pt>
                <c:pt idx="571">
                  <c:v>37.77652693</c:v>
                </c:pt>
                <c:pt idx="572">
                  <c:v>37.78152704</c:v>
                </c:pt>
                <c:pt idx="573">
                  <c:v>37.78652716</c:v>
                </c:pt>
                <c:pt idx="574">
                  <c:v>37.79178975</c:v>
                </c:pt>
                <c:pt idx="575">
                  <c:v>37.79706748</c:v>
                </c:pt>
                <c:pt idx="576">
                  <c:v>37.80267957</c:v>
                </c:pt>
                <c:pt idx="577">
                  <c:v>37.80846327</c:v>
                </c:pt>
                <c:pt idx="578">
                  <c:v>37.8143545</c:v>
                </c:pt>
                <c:pt idx="579">
                  <c:v>37.82052548</c:v>
                </c:pt>
                <c:pt idx="580">
                  <c:v>37.82701148</c:v>
                </c:pt>
                <c:pt idx="581">
                  <c:v>37.8338082</c:v>
                </c:pt>
                <c:pt idx="582">
                  <c:v>37.84055819</c:v>
                </c:pt>
                <c:pt idx="583">
                  <c:v>37.84720218</c:v>
                </c:pt>
                <c:pt idx="584">
                  <c:v>37.85393533</c:v>
                </c:pt>
                <c:pt idx="585">
                  <c:v>37.86065305</c:v>
                </c:pt>
                <c:pt idx="586">
                  <c:v>37.86724489</c:v>
                </c:pt>
                <c:pt idx="587">
                  <c:v>37.8739801</c:v>
                </c:pt>
                <c:pt idx="588">
                  <c:v>37.88075433</c:v>
                </c:pt>
                <c:pt idx="589">
                  <c:v>37.88740865</c:v>
                </c:pt>
                <c:pt idx="590">
                  <c:v>37.89409914</c:v>
                </c:pt>
                <c:pt idx="591">
                  <c:v>37.9008852</c:v>
                </c:pt>
                <c:pt idx="592">
                  <c:v>37.90772301</c:v>
                </c:pt>
                <c:pt idx="593">
                  <c:v>37.9146467</c:v>
                </c:pt>
                <c:pt idx="594">
                  <c:v>37.92153567</c:v>
                </c:pt>
                <c:pt idx="595">
                  <c:v>37.92840803</c:v>
                </c:pt>
                <c:pt idx="596">
                  <c:v>37.93541688</c:v>
                </c:pt>
                <c:pt idx="597">
                  <c:v>37.94237315</c:v>
                </c:pt>
                <c:pt idx="598">
                  <c:v>37.94917092</c:v>
                </c:pt>
                <c:pt idx="599">
                  <c:v>37.95601174</c:v>
                </c:pt>
                <c:pt idx="600">
                  <c:v>37.96291355</c:v>
                </c:pt>
                <c:pt idx="601">
                  <c:v>37.96985064</c:v>
                </c:pt>
                <c:pt idx="602">
                  <c:v>37.97666425</c:v>
                </c:pt>
                <c:pt idx="603">
                  <c:v>37.9836265</c:v>
                </c:pt>
                <c:pt idx="604">
                  <c:v>37.99048542</c:v>
                </c:pt>
                <c:pt idx="605">
                  <c:v>37.99735959</c:v>
                </c:pt>
                <c:pt idx="606">
                  <c:v>38.00423397</c:v>
                </c:pt>
                <c:pt idx="607">
                  <c:v>38.01109993</c:v>
                </c:pt>
                <c:pt idx="608">
                  <c:v>38.01790889</c:v>
                </c:pt>
                <c:pt idx="609">
                  <c:v>38.02485137</c:v>
                </c:pt>
                <c:pt idx="610">
                  <c:v>38.03180928</c:v>
                </c:pt>
                <c:pt idx="611">
                  <c:v>38.03854498</c:v>
                </c:pt>
                <c:pt idx="612">
                  <c:v>38.04553979</c:v>
                </c:pt>
                <c:pt idx="613">
                  <c:v>38.05251434</c:v>
                </c:pt>
                <c:pt idx="614">
                  <c:v>38.05932786</c:v>
                </c:pt>
                <c:pt idx="615">
                  <c:v>38.06627544</c:v>
                </c:pt>
                <c:pt idx="616">
                  <c:v>38.07329878</c:v>
                </c:pt>
                <c:pt idx="617">
                  <c:v>38.08009813</c:v>
                </c:pt>
                <c:pt idx="618">
                  <c:v>38.08696643</c:v>
                </c:pt>
                <c:pt idx="619">
                  <c:v>38.09397852</c:v>
                </c:pt>
                <c:pt idx="620">
                  <c:v>38.1006001</c:v>
                </c:pt>
                <c:pt idx="621">
                  <c:v>38.10747099</c:v>
                </c:pt>
                <c:pt idx="622">
                  <c:v>38.11455836</c:v>
                </c:pt>
                <c:pt idx="623">
                  <c:v>38.12131368</c:v>
                </c:pt>
                <c:pt idx="624">
                  <c:v>38.1282734</c:v>
                </c:pt>
                <c:pt idx="625">
                  <c:v>38.13518854</c:v>
                </c:pt>
                <c:pt idx="626">
                  <c:v>38.14214596</c:v>
                </c:pt>
                <c:pt idx="627">
                  <c:v>38.14920743</c:v>
                </c:pt>
                <c:pt idx="628">
                  <c:v>38.15632805</c:v>
                </c:pt>
                <c:pt idx="629">
                  <c:v>38.16344171</c:v>
                </c:pt>
                <c:pt idx="630">
                  <c:v>38.17038873</c:v>
                </c:pt>
                <c:pt idx="631">
                  <c:v>38.17740937</c:v>
                </c:pt>
                <c:pt idx="632">
                  <c:v>38.18431083</c:v>
                </c:pt>
                <c:pt idx="633">
                  <c:v>38.19116478</c:v>
                </c:pt>
                <c:pt idx="634">
                  <c:v>38.19809327</c:v>
                </c:pt>
                <c:pt idx="635">
                  <c:v>38.20503087</c:v>
                </c:pt>
                <c:pt idx="636">
                  <c:v>38.21199349</c:v>
                </c:pt>
                <c:pt idx="637">
                  <c:v>38.21889889</c:v>
                </c:pt>
                <c:pt idx="638">
                  <c:v>38.22580767</c:v>
                </c:pt>
                <c:pt idx="639">
                  <c:v>38.2328361</c:v>
                </c:pt>
                <c:pt idx="640">
                  <c:v>38.23951117</c:v>
                </c:pt>
                <c:pt idx="641">
                  <c:v>38.24630058</c:v>
                </c:pt>
                <c:pt idx="642">
                  <c:v>38.25312536</c:v>
                </c:pt>
                <c:pt idx="643">
                  <c:v>38.26003223</c:v>
                </c:pt>
                <c:pt idx="644">
                  <c:v>38.2668061</c:v>
                </c:pt>
                <c:pt idx="645">
                  <c:v>38.27357412</c:v>
                </c:pt>
                <c:pt idx="646">
                  <c:v>38.28036358</c:v>
                </c:pt>
                <c:pt idx="647">
                  <c:v>38.28719577</c:v>
                </c:pt>
                <c:pt idx="648">
                  <c:v>38.29394792</c:v>
                </c:pt>
                <c:pt idx="649">
                  <c:v>38.30072479</c:v>
                </c:pt>
                <c:pt idx="650">
                  <c:v>38.30766601</c:v>
                </c:pt>
                <c:pt idx="651">
                  <c:v>38.31453703</c:v>
                </c:pt>
                <c:pt idx="652">
                  <c:v>38.3212299</c:v>
                </c:pt>
                <c:pt idx="653">
                  <c:v>38.32799128</c:v>
                </c:pt>
                <c:pt idx="654">
                  <c:v>38.33477548</c:v>
                </c:pt>
                <c:pt idx="655">
                  <c:v>38.34151725</c:v>
                </c:pt>
                <c:pt idx="656">
                  <c:v>38.34834726</c:v>
                </c:pt>
                <c:pt idx="657">
                  <c:v>38.35536846</c:v>
                </c:pt>
                <c:pt idx="658">
                  <c:v>38.36223563</c:v>
                </c:pt>
                <c:pt idx="659">
                  <c:v>38.3692155</c:v>
                </c:pt>
                <c:pt idx="660">
                  <c:v>38.37600321</c:v>
                </c:pt>
                <c:pt idx="661">
                  <c:v>38.3829214</c:v>
                </c:pt>
                <c:pt idx="662">
                  <c:v>38.38987947</c:v>
                </c:pt>
                <c:pt idx="663">
                  <c:v>38.39678434</c:v>
                </c:pt>
                <c:pt idx="664">
                  <c:v>38.40360975</c:v>
                </c:pt>
                <c:pt idx="665">
                  <c:v>38.41057422</c:v>
                </c:pt>
                <c:pt idx="666">
                  <c:v>38.41753673</c:v>
                </c:pt>
                <c:pt idx="667">
                  <c:v>38.42442848</c:v>
                </c:pt>
                <c:pt idx="668">
                  <c:v>38.43132034</c:v>
                </c:pt>
                <c:pt idx="669">
                  <c:v>38.43823392</c:v>
                </c:pt>
                <c:pt idx="670">
                  <c:v>38.44509514</c:v>
                </c:pt>
                <c:pt idx="671">
                  <c:v>38.45190125</c:v>
                </c:pt>
                <c:pt idx="672">
                  <c:v>38.45880775</c:v>
                </c:pt>
                <c:pt idx="673">
                  <c:v>38.46567648</c:v>
                </c:pt>
                <c:pt idx="674">
                  <c:v>38.47245795</c:v>
                </c:pt>
                <c:pt idx="675">
                  <c:v>38.4792498</c:v>
                </c:pt>
                <c:pt idx="676">
                  <c:v>38.48599472</c:v>
                </c:pt>
                <c:pt idx="677">
                  <c:v>38.49279582</c:v>
                </c:pt>
                <c:pt idx="678">
                  <c:v>38.49965377</c:v>
                </c:pt>
                <c:pt idx="679">
                  <c:v>38.50629669</c:v>
                </c:pt>
                <c:pt idx="680">
                  <c:v>38.5130388</c:v>
                </c:pt>
                <c:pt idx="681">
                  <c:v>38.51986154</c:v>
                </c:pt>
                <c:pt idx="682">
                  <c:v>38.52669509</c:v>
                </c:pt>
                <c:pt idx="683">
                  <c:v>38.53346138</c:v>
                </c:pt>
                <c:pt idx="684">
                  <c:v>38.54009393</c:v>
                </c:pt>
                <c:pt idx="685">
                  <c:v>38.5467802</c:v>
                </c:pt>
                <c:pt idx="686">
                  <c:v>38.55374862</c:v>
                </c:pt>
                <c:pt idx="687">
                  <c:v>38.56055124</c:v>
                </c:pt>
                <c:pt idx="688">
                  <c:v>38.56750132</c:v>
                </c:pt>
                <c:pt idx="689">
                  <c:v>38.57448764</c:v>
                </c:pt>
                <c:pt idx="690">
                  <c:v>38.58139304</c:v>
                </c:pt>
                <c:pt idx="691">
                  <c:v>38.58816728</c:v>
                </c:pt>
                <c:pt idx="692">
                  <c:v>38.59509759</c:v>
                </c:pt>
                <c:pt idx="693">
                  <c:v>38.60206741</c:v>
                </c:pt>
                <c:pt idx="694">
                  <c:v>38.60882173</c:v>
                </c:pt>
                <c:pt idx="695">
                  <c:v>38.61579282</c:v>
                </c:pt>
                <c:pt idx="696">
                  <c:v>38.62265573</c:v>
                </c:pt>
                <c:pt idx="697">
                  <c:v>38.62957588</c:v>
                </c:pt>
                <c:pt idx="698">
                  <c:v>38.63645663</c:v>
                </c:pt>
                <c:pt idx="699">
                  <c:v>38.64329155</c:v>
                </c:pt>
                <c:pt idx="700">
                  <c:v>38.6501152</c:v>
                </c:pt>
                <c:pt idx="701">
                  <c:v>38.65720771</c:v>
                </c:pt>
                <c:pt idx="702">
                  <c:v>38.66408781</c:v>
                </c:pt>
                <c:pt idx="703">
                  <c:v>38.67086968</c:v>
                </c:pt>
                <c:pt idx="704">
                  <c:v>38.6778241</c:v>
                </c:pt>
                <c:pt idx="705">
                  <c:v>38.68474085</c:v>
                </c:pt>
                <c:pt idx="706">
                  <c:v>38.69154806</c:v>
                </c:pt>
                <c:pt idx="707">
                  <c:v>38.69854551</c:v>
                </c:pt>
                <c:pt idx="708">
                  <c:v>38.70553482</c:v>
                </c:pt>
                <c:pt idx="709">
                  <c:v>38.71239588</c:v>
                </c:pt>
                <c:pt idx="710">
                  <c:v>38.71920441</c:v>
                </c:pt>
                <c:pt idx="711">
                  <c:v>38.72625632</c:v>
                </c:pt>
                <c:pt idx="712">
                  <c:v>38.73299883</c:v>
                </c:pt>
                <c:pt idx="713">
                  <c:v>38.73984155</c:v>
                </c:pt>
                <c:pt idx="714">
                  <c:v>38.74683444</c:v>
                </c:pt>
                <c:pt idx="715">
                  <c:v>38.75363296</c:v>
                </c:pt>
                <c:pt idx="716">
                  <c:v>38.76052459</c:v>
                </c:pt>
                <c:pt idx="717">
                  <c:v>38.76738119</c:v>
                </c:pt>
                <c:pt idx="718">
                  <c:v>38.77416981</c:v>
                </c:pt>
                <c:pt idx="719">
                  <c:v>38.78115112</c:v>
                </c:pt>
                <c:pt idx="720">
                  <c:v>38.78836638</c:v>
                </c:pt>
                <c:pt idx="721">
                  <c:v>38.79550354</c:v>
                </c:pt>
                <c:pt idx="722">
                  <c:v>38.8025174</c:v>
                </c:pt>
                <c:pt idx="723">
                  <c:v>38.8097662</c:v>
                </c:pt>
                <c:pt idx="724">
                  <c:v>38.81698813</c:v>
                </c:pt>
                <c:pt idx="725">
                  <c:v>38.82415247</c:v>
                </c:pt>
                <c:pt idx="726">
                  <c:v>38.83137794</c:v>
                </c:pt>
                <c:pt idx="727">
                  <c:v>38.83859395</c:v>
                </c:pt>
                <c:pt idx="728">
                  <c:v>38.84586813</c:v>
                </c:pt>
                <c:pt idx="729">
                  <c:v>38.8530058</c:v>
                </c:pt>
                <c:pt idx="730">
                  <c:v>38.86017517</c:v>
                </c:pt>
                <c:pt idx="731">
                  <c:v>38.86735193</c:v>
                </c:pt>
                <c:pt idx="732">
                  <c:v>38.87456987</c:v>
                </c:pt>
                <c:pt idx="733">
                  <c:v>38.88169597</c:v>
                </c:pt>
                <c:pt idx="734">
                  <c:v>38.8889143</c:v>
                </c:pt>
                <c:pt idx="735">
                  <c:v>38.8960837</c:v>
                </c:pt>
                <c:pt idx="736">
                  <c:v>38.90319534</c:v>
                </c:pt>
                <c:pt idx="737">
                  <c:v>38.91024242</c:v>
                </c:pt>
                <c:pt idx="738">
                  <c:v>38.91738921</c:v>
                </c:pt>
                <c:pt idx="739">
                  <c:v>38.92453344</c:v>
                </c:pt>
                <c:pt idx="740">
                  <c:v>38.93162049</c:v>
                </c:pt>
                <c:pt idx="741">
                  <c:v>38.93822825</c:v>
                </c:pt>
                <c:pt idx="742">
                  <c:v>38.94343255</c:v>
                </c:pt>
                <c:pt idx="743">
                  <c:v>38.94698623</c:v>
                </c:pt>
                <c:pt idx="744">
                  <c:v>38.949631</c:v>
                </c:pt>
                <c:pt idx="745">
                  <c:v>38.95198434</c:v>
                </c:pt>
                <c:pt idx="746">
                  <c:v>38.95421242</c:v>
                </c:pt>
                <c:pt idx="747">
                  <c:v>38.95645155</c:v>
                </c:pt>
                <c:pt idx="748">
                  <c:v>38.95860211</c:v>
                </c:pt>
                <c:pt idx="749">
                  <c:v>38.96081686</c:v>
                </c:pt>
                <c:pt idx="750">
                  <c:v>38.96305049</c:v>
                </c:pt>
                <c:pt idx="751">
                  <c:v>38.96527633</c:v>
                </c:pt>
                <c:pt idx="752">
                  <c:v>38.9674675</c:v>
                </c:pt>
                <c:pt idx="753">
                  <c:v>38.96968159</c:v>
                </c:pt>
                <c:pt idx="754">
                  <c:v>38.97193475</c:v>
                </c:pt>
                <c:pt idx="755">
                  <c:v>38.97423759</c:v>
                </c:pt>
                <c:pt idx="756">
                  <c:v>38.9765337</c:v>
                </c:pt>
                <c:pt idx="757">
                  <c:v>38.9788099</c:v>
                </c:pt>
                <c:pt idx="758">
                  <c:v>38.9811262</c:v>
                </c:pt>
                <c:pt idx="759">
                  <c:v>38.98345954</c:v>
                </c:pt>
                <c:pt idx="760">
                  <c:v>38.98581356</c:v>
                </c:pt>
                <c:pt idx="761">
                  <c:v>38.98807231</c:v>
                </c:pt>
                <c:pt idx="762">
                  <c:v>38.98987949</c:v>
                </c:pt>
                <c:pt idx="763">
                  <c:v>38.99094669</c:v>
                </c:pt>
                <c:pt idx="764">
                  <c:v>38.99090224</c:v>
                </c:pt>
                <c:pt idx="765">
                  <c:v>38.9906244</c:v>
                </c:pt>
                <c:pt idx="766">
                  <c:v>38.9899476</c:v>
                </c:pt>
                <c:pt idx="767">
                  <c:v>38.98902579</c:v>
                </c:pt>
                <c:pt idx="768">
                  <c:v>38.98794901</c:v>
                </c:pt>
                <c:pt idx="769">
                  <c:v>38.98681995</c:v>
                </c:pt>
                <c:pt idx="770">
                  <c:v>38.98570676</c:v>
                </c:pt>
                <c:pt idx="771">
                  <c:v>38.98460274</c:v>
                </c:pt>
                <c:pt idx="772">
                  <c:v>38.98355414</c:v>
                </c:pt>
                <c:pt idx="773">
                  <c:v>38.98262555</c:v>
                </c:pt>
                <c:pt idx="774">
                  <c:v>38.98170366</c:v>
                </c:pt>
                <c:pt idx="775">
                  <c:v>38.98077333</c:v>
                </c:pt>
                <c:pt idx="776">
                  <c:v>38.97996876</c:v>
                </c:pt>
                <c:pt idx="777">
                  <c:v>38.97938333</c:v>
                </c:pt>
                <c:pt idx="778">
                  <c:v>38.97885116</c:v>
                </c:pt>
                <c:pt idx="779">
                  <c:v>38.97812942</c:v>
                </c:pt>
                <c:pt idx="780">
                  <c:v>38.9754553</c:v>
                </c:pt>
                <c:pt idx="781">
                  <c:v>38.97083595</c:v>
                </c:pt>
                <c:pt idx="782">
                  <c:v>38.96499752</c:v>
                </c:pt>
                <c:pt idx="783">
                  <c:v>38.95922775</c:v>
                </c:pt>
                <c:pt idx="784">
                  <c:v>38.95392611</c:v>
                </c:pt>
                <c:pt idx="785">
                  <c:v>38.95025623</c:v>
                </c:pt>
                <c:pt idx="786">
                  <c:v>38.94935233</c:v>
                </c:pt>
                <c:pt idx="787">
                  <c:v>38.95182677</c:v>
                </c:pt>
                <c:pt idx="788">
                  <c:v>38.95608797</c:v>
                </c:pt>
                <c:pt idx="789">
                  <c:v>38.96141564</c:v>
                </c:pt>
                <c:pt idx="790">
                  <c:v>38.96566153</c:v>
                </c:pt>
                <c:pt idx="791">
                  <c:v>38.96918392</c:v>
                </c:pt>
                <c:pt idx="792">
                  <c:v>38.97282335</c:v>
                </c:pt>
                <c:pt idx="793">
                  <c:v>38.97604574</c:v>
                </c:pt>
                <c:pt idx="794">
                  <c:v>38.97881412</c:v>
                </c:pt>
                <c:pt idx="795">
                  <c:v>38.98087321</c:v>
                </c:pt>
                <c:pt idx="796">
                  <c:v>38.98222376</c:v>
                </c:pt>
                <c:pt idx="797">
                  <c:v>38.9830317</c:v>
                </c:pt>
                <c:pt idx="798">
                  <c:v>38.98317953</c:v>
                </c:pt>
                <c:pt idx="799">
                  <c:v>38.98297045</c:v>
                </c:pt>
                <c:pt idx="800">
                  <c:v>38.98259629</c:v>
                </c:pt>
              </c:numCache>
            </c:numRef>
          </c:yVal>
          <c:smooth val="0"/>
        </c:ser>
        <c:axId val="16842354"/>
        <c:axId val="17363459"/>
      </c:scatterChart>
      <c:valAx>
        <c:axId val="16842354"/>
        <c:scaling>
          <c:orientation val="minMax"/>
          <c:max val="-76.8"/>
          <c:min val="-77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363459"/>
        <c:crosses val="autoZero"/>
        <c:crossBetween val="midCat"/>
        <c:dispUnits/>
        <c:majorUnit val="0.1"/>
      </c:valAx>
      <c:valAx>
        <c:axId val="1736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842354"/>
        <c:crossesAt val="-77.7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RF-60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Data!$D$9:$D$809</c:f>
              <c:strCache>
                <c:ptCount val="801"/>
                <c:pt idx="0">
                  <c:v>0.5542824074074074</c:v>
                </c:pt>
                <c:pt idx="1">
                  <c:v>0.5543981481481481</c:v>
                </c:pt>
                <c:pt idx="2">
                  <c:v>0.554513872</c:v>
                </c:pt>
                <c:pt idx="3">
                  <c:v>0.554629624</c:v>
                </c:pt>
                <c:pt idx="4">
                  <c:v>0.554745376</c:v>
                </c:pt>
                <c:pt idx="5">
                  <c:v>0.554861128</c:v>
                </c:pt>
                <c:pt idx="6">
                  <c:v>0.554976881</c:v>
                </c:pt>
                <c:pt idx="7">
                  <c:v>0.555092573</c:v>
                </c:pt>
                <c:pt idx="8">
                  <c:v>0.555208325</c:v>
                </c:pt>
                <c:pt idx="9">
                  <c:v>0.555324078</c:v>
                </c:pt>
                <c:pt idx="10">
                  <c:v>0.55543983</c:v>
                </c:pt>
                <c:pt idx="11">
                  <c:v>0.555555582</c:v>
                </c:pt>
                <c:pt idx="12">
                  <c:v>0.555671275</c:v>
                </c:pt>
                <c:pt idx="13">
                  <c:v>0.555787027</c:v>
                </c:pt>
                <c:pt idx="14">
                  <c:v>0.555902779</c:v>
                </c:pt>
                <c:pt idx="15">
                  <c:v>0.556018531</c:v>
                </c:pt>
                <c:pt idx="16">
                  <c:v>0.556134284</c:v>
                </c:pt>
                <c:pt idx="17">
                  <c:v>0.556249976</c:v>
                </c:pt>
                <c:pt idx="18">
                  <c:v>0.556365728</c:v>
                </c:pt>
                <c:pt idx="19">
                  <c:v>0.556481481</c:v>
                </c:pt>
                <c:pt idx="20">
                  <c:v>0.556597233</c:v>
                </c:pt>
                <c:pt idx="21">
                  <c:v>0.556712985</c:v>
                </c:pt>
                <c:pt idx="22">
                  <c:v>0.556828678</c:v>
                </c:pt>
                <c:pt idx="23">
                  <c:v>0.55694443</c:v>
                </c:pt>
                <c:pt idx="24">
                  <c:v>0.557060182</c:v>
                </c:pt>
                <c:pt idx="25">
                  <c:v>0.557175934</c:v>
                </c:pt>
                <c:pt idx="26">
                  <c:v>0.557291687</c:v>
                </c:pt>
                <c:pt idx="27">
                  <c:v>0.557407379</c:v>
                </c:pt>
                <c:pt idx="28">
                  <c:v>0.557523131</c:v>
                </c:pt>
                <c:pt idx="29">
                  <c:v>0.557638884</c:v>
                </c:pt>
                <c:pt idx="30">
                  <c:v>0.557754636</c:v>
                </c:pt>
                <c:pt idx="31">
                  <c:v>0.557870388</c:v>
                </c:pt>
                <c:pt idx="32">
                  <c:v>0.55798614</c:v>
                </c:pt>
                <c:pt idx="33">
                  <c:v>0.558101833</c:v>
                </c:pt>
                <c:pt idx="34">
                  <c:v>0.558217585</c:v>
                </c:pt>
                <c:pt idx="35">
                  <c:v>0.558333337</c:v>
                </c:pt>
                <c:pt idx="36">
                  <c:v>0.55844909</c:v>
                </c:pt>
                <c:pt idx="37">
                  <c:v>0.558564842</c:v>
                </c:pt>
                <c:pt idx="38">
                  <c:v>0.558680534</c:v>
                </c:pt>
                <c:pt idx="39">
                  <c:v>0.558796287</c:v>
                </c:pt>
                <c:pt idx="40">
                  <c:v>0.558912039</c:v>
                </c:pt>
                <c:pt idx="41">
                  <c:v>0.559027791</c:v>
                </c:pt>
                <c:pt idx="42">
                  <c:v>0.559143543</c:v>
                </c:pt>
                <c:pt idx="43">
                  <c:v>0.559259236</c:v>
                </c:pt>
                <c:pt idx="44">
                  <c:v>0.559374988</c:v>
                </c:pt>
                <c:pt idx="45">
                  <c:v>0.55949074</c:v>
                </c:pt>
                <c:pt idx="46">
                  <c:v>0.559606493</c:v>
                </c:pt>
                <c:pt idx="47">
                  <c:v>0.559722245</c:v>
                </c:pt>
                <c:pt idx="48">
                  <c:v>0.559837937</c:v>
                </c:pt>
                <c:pt idx="49">
                  <c:v>0.55995369</c:v>
                </c:pt>
                <c:pt idx="50">
                  <c:v>0.560069442</c:v>
                </c:pt>
                <c:pt idx="51">
                  <c:v>0.560185194</c:v>
                </c:pt>
                <c:pt idx="52">
                  <c:v>0.560300946</c:v>
                </c:pt>
                <c:pt idx="53">
                  <c:v>0.560416639</c:v>
                </c:pt>
                <c:pt idx="54">
                  <c:v>0.560532391</c:v>
                </c:pt>
                <c:pt idx="55">
                  <c:v>0.560648143</c:v>
                </c:pt>
                <c:pt idx="56">
                  <c:v>0.560763896</c:v>
                </c:pt>
                <c:pt idx="57">
                  <c:v>0.560879648</c:v>
                </c:pt>
                <c:pt idx="58">
                  <c:v>0.5609954</c:v>
                </c:pt>
                <c:pt idx="59">
                  <c:v>0.561111093</c:v>
                </c:pt>
                <c:pt idx="60">
                  <c:v>0.561226845</c:v>
                </c:pt>
                <c:pt idx="61">
                  <c:v>0.561342597</c:v>
                </c:pt>
                <c:pt idx="62">
                  <c:v>0.561458349</c:v>
                </c:pt>
                <c:pt idx="63">
                  <c:v>0.561574101</c:v>
                </c:pt>
                <c:pt idx="64">
                  <c:v>0.561689794</c:v>
                </c:pt>
                <c:pt idx="65">
                  <c:v>0.561805546</c:v>
                </c:pt>
                <c:pt idx="66">
                  <c:v>0.561921299</c:v>
                </c:pt>
                <c:pt idx="67">
                  <c:v>0.562037051</c:v>
                </c:pt>
                <c:pt idx="68">
                  <c:v>0.562152803</c:v>
                </c:pt>
                <c:pt idx="69">
                  <c:v>0.562268496</c:v>
                </c:pt>
                <c:pt idx="70">
                  <c:v>0.562384248</c:v>
                </c:pt>
                <c:pt idx="71">
                  <c:v>0.5625</c:v>
                </c:pt>
                <c:pt idx="72">
                  <c:v>0.562615752</c:v>
                </c:pt>
                <c:pt idx="73">
                  <c:v>0.562731504</c:v>
                </c:pt>
                <c:pt idx="74">
                  <c:v>0.562847197</c:v>
                </c:pt>
                <c:pt idx="75">
                  <c:v>0.562962949</c:v>
                </c:pt>
                <c:pt idx="76">
                  <c:v>0.563078701</c:v>
                </c:pt>
                <c:pt idx="77">
                  <c:v>0.563194454</c:v>
                </c:pt>
                <c:pt idx="78">
                  <c:v>0.563310206</c:v>
                </c:pt>
                <c:pt idx="79">
                  <c:v>0.563425899</c:v>
                </c:pt>
                <c:pt idx="80">
                  <c:v>0.563541651</c:v>
                </c:pt>
                <c:pt idx="81">
                  <c:v>0.563657403</c:v>
                </c:pt>
                <c:pt idx="82">
                  <c:v>0.563773155</c:v>
                </c:pt>
                <c:pt idx="83">
                  <c:v>0.563888907</c:v>
                </c:pt>
                <c:pt idx="84">
                  <c:v>0.5640046</c:v>
                </c:pt>
                <c:pt idx="85">
                  <c:v>0.564120352</c:v>
                </c:pt>
                <c:pt idx="86">
                  <c:v>0.564236104</c:v>
                </c:pt>
                <c:pt idx="87">
                  <c:v>0.564351857</c:v>
                </c:pt>
                <c:pt idx="88">
                  <c:v>0.564467609</c:v>
                </c:pt>
                <c:pt idx="89">
                  <c:v>0.564583361</c:v>
                </c:pt>
                <c:pt idx="90">
                  <c:v>0.564699054</c:v>
                </c:pt>
                <c:pt idx="91">
                  <c:v>0.564814806</c:v>
                </c:pt>
                <c:pt idx="92">
                  <c:v>0.564930558</c:v>
                </c:pt>
                <c:pt idx="93">
                  <c:v>0.56504631</c:v>
                </c:pt>
                <c:pt idx="94">
                  <c:v>0.565162063</c:v>
                </c:pt>
                <c:pt idx="95">
                  <c:v>0.565277755</c:v>
                </c:pt>
                <c:pt idx="96">
                  <c:v>0.565393507</c:v>
                </c:pt>
                <c:pt idx="97">
                  <c:v>0.56550926</c:v>
                </c:pt>
                <c:pt idx="98">
                  <c:v>0.565625012</c:v>
                </c:pt>
                <c:pt idx="99">
                  <c:v>0.565740764</c:v>
                </c:pt>
                <c:pt idx="100">
                  <c:v>0.565856457</c:v>
                </c:pt>
                <c:pt idx="101">
                  <c:v>0.565972209</c:v>
                </c:pt>
                <c:pt idx="102">
                  <c:v>0.566087961</c:v>
                </c:pt>
                <c:pt idx="103">
                  <c:v>0.566203713</c:v>
                </c:pt>
                <c:pt idx="104">
                  <c:v>0.566319466</c:v>
                </c:pt>
                <c:pt idx="105">
                  <c:v>0.566435158</c:v>
                </c:pt>
                <c:pt idx="106">
                  <c:v>0.56655091</c:v>
                </c:pt>
                <c:pt idx="107">
                  <c:v>0.566666663</c:v>
                </c:pt>
                <c:pt idx="108">
                  <c:v>0.566782415</c:v>
                </c:pt>
                <c:pt idx="109">
                  <c:v>0.566898167</c:v>
                </c:pt>
                <c:pt idx="110">
                  <c:v>0.56701386</c:v>
                </c:pt>
                <c:pt idx="111">
                  <c:v>0.567129612</c:v>
                </c:pt>
                <c:pt idx="112">
                  <c:v>0.567245364</c:v>
                </c:pt>
                <c:pt idx="113">
                  <c:v>0.567361116</c:v>
                </c:pt>
                <c:pt idx="114">
                  <c:v>0.567476869</c:v>
                </c:pt>
                <c:pt idx="115">
                  <c:v>0.567592621</c:v>
                </c:pt>
                <c:pt idx="116">
                  <c:v>0.567708313</c:v>
                </c:pt>
                <c:pt idx="117">
                  <c:v>0.567824066</c:v>
                </c:pt>
                <c:pt idx="118">
                  <c:v>0.567939818</c:v>
                </c:pt>
                <c:pt idx="119">
                  <c:v>0.56805557</c:v>
                </c:pt>
                <c:pt idx="120">
                  <c:v>0.568171322</c:v>
                </c:pt>
                <c:pt idx="121">
                  <c:v>0.568287015</c:v>
                </c:pt>
                <c:pt idx="122">
                  <c:v>0.568402767</c:v>
                </c:pt>
                <c:pt idx="123">
                  <c:v>0.568518519</c:v>
                </c:pt>
                <c:pt idx="124">
                  <c:v>0.568634272</c:v>
                </c:pt>
                <c:pt idx="125">
                  <c:v>0.568750024</c:v>
                </c:pt>
                <c:pt idx="126">
                  <c:v>0.568865716</c:v>
                </c:pt>
                <c:pt idx="127">
                  <c:v>0.568981469</c:v>
                </c:pt>
                <c:pt idx="128">
                  <c:v>0.569097221</c:v>
                </c:pt>
                <c:pt idx="129">
                  <c:v>0.569212973</c:v>
                </c:pt>
                <c:pt idx="130">
                  <c:v>0.569328725</c:v>
                </c:pt>
                <c:pt idx="131">
                  <c:v>0.569444418</c:v>
                </c:pt>
                <c:pt idx="132">
                  <c:v>0.56956017</c:v>
                </c:pt>
                <c:pt idx="133">
                  <c:v>0.569675922</c:v>
                </c:pt>
                <c:pt idx="134">
                  <c:v>0.569791675</c:v>
                </c:pt>
                <c:pt idx="135">
                  <c:v>0.569907427</c:v>
                </c:pt>
                <c:pt idx="136">
                  <c:v>0.570023119</c:v>
                </c:pt>
                <c:pt idx="137">
                  <c:v>0.570138872</c:v>
                </c:pt>
                <c:pt idx="138">
                  <c:v>0.570254624</c:v>
                </c:pt>
                <c:pt idx="139">
                  <c:v>0.570370376</c:v>
                </c:pt>
                <c:pt idx="140">
                  <c:v>0.570486128</c:v>
                </c:pt>
                <c:pt idx="141">
                  <c:v>0.570601881</c:v>
                </c:pt>
                <c:pt idx="142">
                  <c:v>0.570717573</c:v>
                </c:pt>
                <c:pt idx="143">
                  <c:v>0.570833325</c:v>
                </c:pt>
                <c:pt idx="144">
                  <c:v>0.570949078</c:v>
                </c:pt>
                <c:pt idx="145">
                  <c:v>0.57106483</c:v>
                </c:pt>
                <c:pt idx="146">
                  <c:v>0.571180582</c:v>
                </c:pt>
                <c:pt idx="147">
                  <c:v>0.571296275</c:v>
                </c:pt>
                <c:pt idx="148">
                  <c:v>0.571412027</c:v>
                </c:pt>
                <c:pt idx="149">
                  <c:v>0.571527779</c:v>
                </c:pt>
                <c:pt idx="150">
                  <c:v>0.571643531</c:v>
                </c:pt>
                <c:pt idx="151">
                  <c:v>0.571759284</c:v>
                </c:pt>
                <c:pt idx="152">
                  <c:v>0.571874976</c:v>
                </c:pt>
                <c:pt idx="153">
                  <c:v>0.571990728</c:v>
                </c:pt>
                <c:pt idx="154">
                  <c:v>0.572106481</c:v>
                </c:pt>
                <c:pt idx="155">
                  <c:v>0.572222233</c:v>
                </c:pt>
                <c:pt idx="156">
                  <c:v>0.572337985</c:v>
                </c:pt>
                <c:pt idx="157">
                  <c:v>0.572453678</c:v>
                </c:pt>
                <c:pt idx="158">
                  <c:v>0.57256943</c:v>
                </c:pt>
                <c:pt idx="159">
                  <c:v>0.572685182</c:v>
                </c:pt>
                <c:pt idx="160">
                  <c:v>0.572800934</c:v>
                </c:pt>
                <c:pt idx="161">
                  <c:v>0.572916687</c:v>
                </c:pt>
                <c:pt idx="162">
                  <c:v>0.573032379</c:v>
                </c:pt>
                <c:pt idx="163">
                  <c:v>0.573148131</c:v>
                </c:pt>
                <c:pt idx="164">
                  <c:v>0.573263884</c:v>
                </c:pt>
                <c:pt idx="165">
                  <c:v>0.573379636</c:v>
                </c:pt>
                <c:pt idx="166">
                  <c:v>0.573495388</c:v>
                </c:pt>
                <c:pt idx="167">
                  <c:v>0.57361114</c:v>
                </c:pt>
                <c:pt idx="168">
                  <c:v>0.573726833</c:v>
                </c:pt>
                <c:pt idx="169">
                  <c:v>0.573842585</c:v>
                </c:pt>
                <c:pt idx="170">
                  <c:v>0.573958337</c:v>
                </c:pt>
                <c:pt idx="171">
                  <c:v>0.57407409</c:v>
                </c:pt>
                <c:pt idx="172">
                  <c:v>0.574189842</c:v>
                </c:pt>
                <c:pt idx="173">
                  <c:v>0.574305534</c:v>
                </c:pt>
                <c:pt idx="174">
                  <c:v>0.574421287</c:v>
                </c:pt>
                <c:pt idx="175">
                  <c:v>0.574537039</c:v>
                </c:pt>
                <c:pt idx="176">
                  <c:v>0.574652791</c:v>
                </c:pt>
                <c:pt idx="177">
                  <c:v>0.574768543</c:v>
                </c:pt>
                <c:pt idx="178">
                  <c:v>0.574884236</c:v>
                </c:pt>
                <c:pt idx="179">
                  <c:v>0.574999988</c:v>
                </c:pt>
                <c:pt idx="180">
                  <c:v>0.57511574</c:v>
                </c:pt>
                <c:pt idx="181">
                  <c:v>0.575231493</c:v>
                </c:pt>
                <c:pt idx="182">
                  <c:v>0.575347245</c:v>
                </c:pt>
                <c:pt idx="183">
                  <c:v>0.575462937</c:v>
                </c:pt>
                <c:pt idx="184">
                  <c:v>0.57557869</c:v>
                </c:pt>
                <c:pt idx="185">
                  <c:v>0.575694442</c:v>
                </c:pt>
                <c:pt idx="186">
                  <c:v>0.575810194</c:v>
                </c:pt>
                <c:pt idx="187">
                  <c:v>0.575925946</c:v>
                </c:pt>
                <c:pt idx="188">
                  <c:v>0.576041639</c:v>
                </c:pt>
                <c:pt idx="189">
                  <c:v>0.576157391</c:v>
                </c:pt>
                <c:pt idx="190">
                  <c:v>0.576273143</c:v>
                </c:pt>
                <c:pt idx="191">
                  <c:v>0.576388896</c:v>
                </c:pt>
                <c:pt idx="192">
                  <c:v>0.576504648</c:v>
                </c:pt>
                <c:pt idx="193">
                  <c:v>0.5766204</c:v>
                </c:pt>
                <c:pt idx="194">
                  <c:v>0.576736093</c:v>
                </c:pt>
                <c:pt idx="195">
                  <c:v>0.576851845</c:v>
                </c:pt>
                <c:pt idx="196">
                  <c:v>0.576967597</c:v>
                </c:pt>
                <c:pt idx="197">
                  <c:v>0.577083349</c:v>
                </c:pt>
                <c:pt idx="198">
                  <c:v>0.577199101</c:v>
                </c:pt>
                <c:pt idx="199">
                  <c:v>0.577314794</c:v>
                </c:pt>
                <c:pt idx="200">
                  <c:v>0.577430546</c:v>
                </c:pt>
                <c:pt idx="201">
                  <c:v>0.577546299</c:v>
                </c:pt>
                <c:pt idx="202">
                  <c:v>0.577662051</c:v>
                </c:pt>
                <c:pt idx="203">
                  <c:v>0.577777803</c:v>
                </c:pt>
                <c:pt idx="204">
                  <c:v>0.577893496</c:v>
                </c:pt>
                <c:pt idx="205">
                  <c:v>0.578009248</c:v>
                </c:pt>
                <c:pt idx="206">
                  <c:v>0.578125</c:v>
                </c:pt>
                <c:pt idx="207">
                  <c:v>0.578240752</c:v>
                </c:pt>
                <c:pt idx="208">
                  <c:v>0.578356504</c:v>
                </c:pt>
                <c:pt idx="209">
                  <c:v>0.578472197</c:v>
                </c:pt>
                <c:pt idx="210">
                  <c:v>0.578587949</c:v>
                </c:pt>
                <c:pt idx="211">
                  <c:v>0.578703701</c:v>
                </c:pt>
                <c:pt idx="212">
                  <c:v>0.578819454</c:v>
                </c:pt>
                <c:pt idx="213">
                  <c:v>0.578935206</c:v>
                </c:pt>
                <c:pt idx="214">
                  <c:v>0.579050899</c:v>
                </c:pt>
                <c:pt idx="215">
                  <c:v>0.579166651</c:v>
                </c:pt>
                <c:pt idx="216">
                  <c:v>0.579282403</c:v>
                </c:pt>
                <c:pt idx="217">
                  <c:v>0.579398155</c:v>
                </c:pt>
                <c:pt idx="218">
                  <c:v>0.579513907</c:v>
                </c:pt>
                <c:pt idx="219">
                  <c:v>0.5796296</c:v>
                </c:pt>
                <c:pt idx="220">
                  <c:v>0.579745352</c:v>
                </c:pt>
                <c:pt idx="221">
                  <c:v>0.579861104</c:v>
                </c:pt>
                <c:pt idx="222">
                  <c:v>0.579976857</c:v>
                </c:pt>
                <c:pt idx="223">
                  <c:v>0.580092609</c:v>
                </c:pt>
                <c:pt idx="224">
                  <c:v>0.580208361</c:v>
                </c:pt>
                <c:pt idx="225">
                  <c:v>0.580324054</c:v>
                </c:pt>
                <c:pt idx="226">
                  <c:v>0.580439806</c:v>
                </c:pt>
                <c:pt idx="227">
                  <c:v>0.580555558</c:v>
                </c:pt>
                <c:pt idx="228">
                  <c:v>0.58067131</c:v>
                </c:pt>
                <c:pt idx="229">
                  <c:v>0.580787063</c:v>
                </c:pt>
                <c:pt idx="230">
                  <c:v>0.580902755</c:v>
                </c:pt>
                <c:pt idx="231">
                  <c:v>0.581018507</c:v>
                </c:pt>
                <c:pt idx="232">
                  <c:v>0.58113426</c:v>
                </c:pt>
                <c:pt idx="233">
                  <c:v>0.581250012</c:v>
                </c:pt>
                <c:pt idx="234">
                  <c:v>0.581365764</c:v>
                </c:pt>
                <c:pt idx="235">
                  <c:v>0.581481457</c:v>
                </c:pt>
                <c:pt idx="236">
                  <c:v>0.581597209</c:v>
                </c:pt>
                <c:pt idx="237">
                  <c:v>0.581712961</c:v>
                </c:pt>
                <c:pt idx="238">
                  <c:v>0.581828713</c:v>
                </c:pt>
                <c:pt idx="239">
                  <c:v>0.581944466</c:v>
                </c:pt>
                <c:pt idx="240">
                  <c:v>0.582060158</c:v>
                </c:pt>
                <c:pt idx="241">
                  <c:v>0.58217591</c:v>
                </c:pt>
                <c:pt idx="242">
                  <c:v>0.582291663</c:v>
                </c:pt>
                <c:pt idx="243">
                  <c:v>0.582407415</c:v>
                </c:pt>
                <c:pt idx="244">
                  <c:v>0.582523167</c:v>
                </c:pt>
                <c:pt idx="245">
                  <c:v>0.58263886</c:v>
                </c:pt>
                <c:pt idx="246">
                  <c:v>0.582754612</c:v>
                </c:pt>
                <c:pt idx="247">
                  <c:v>0.582870364</c:v>
                </c:pt>
                <c:pt idx="248">
                  <c:v>0.582986116</c:v>
                </c:pt>
                <c:pt idx="249">
                  <c:v>0.583101869</c:v>
                </c:pt>
                <c:pt idx="250">
                  <c:v>0.583217621</c:v>
                </c:pt>
                <c:pt idx="251">
                  <c:v>0.583333313</c:v>
                </c:pt>
                <c:pt idx="252">
                  <c:v>0.583449066</c:v>
                </c:pt>
                <c:pt idx="253">
                  <c:v>0.583564818</c:v>
                </c:pt>
                <c:pt idx="254">
                  <c:v>0.58368057</c:v>
                </c:pt>
                <c:pt idx="255">
                  <c:v>0.583796322</c:v>
                </c:pt>
                <c:pt idx="256">
                  <c:v>0.583912015</c:v>
                </c:pt>
                <c:pt idx="257">
                  <c:v>0.584027767</c:v>
                </c:pt>
                <c:pt idx="258">
                  <c:v>0.584143519</c:v>
                </c:pt>
                <c:pt idx="259">
                  <c:v>0.584259272</c:v>
                </c:pt>
                <c:pt idx="260">
                  <c:v>0.584375024</c:v>
                </c:pt>
                <c:pt idx="261">
                  <c:v>0.584490716</c:v>
                </c:pt>
                <c:pt idx="262">
                  <c:v>0.584606469</c:v>
                </c:pt>
                <c:pt idx="263">
                  <c:v>0.584722221</c:v>
                </c:pt>
                <c:pt idx="264">
                  <c:v>0.584837973</c:v>
                </c:pt>
                <c:pt idx="265">
                  <c:v>0.584953725</c:v>
                </c:pt>
                <c:pt idx="266">
                  <c:v>0.585069418</c:v>
                </c:pt>
                <c:pt idx="267">
                  <c:v>0.58518517</c:v>
                </c:pt>
                <c:pt idx="268">
                  <c:v>0.585300922</c:v>
                </c:pt>
                <c:pt idx="269">
                  <c:v>0.585416675</c:v>
                </c:pt>
                <c:pt idx="270">
                  <c:v>0.585532427</c:v>
                </c:pt>
                <c:pt idx="271">
                  <c:v>0.585648119</c:v>
                </c:pt>
                <c:pt idx="272">
                  <c:v>0.585763872</c:v>
                </c:pt>
                <c:pt idx="273">
                  <c:v>0.585879624</c:v>
                </c:pt>
                <c:pt idx="274">
                  <c:v>0.585995376</c:v>
                </c:pt>
                <c:pt idx="275">
                  <c:v>0.586111128</c:v>
                </c:pt>
                <c:pt idx="276">
                  <c:v>0.586226881</c:v>
                </c:pt>
                <c:pt idx="277">
                  <c:v>0.586342573</c:v>
                </c:pt>
                <c:pt idx="278">
                  <c:v>0.586458325</c:v>
                </c:pt>
                <c:pt idx="279">
                  <c:v>0.586574078</c:v>
                </c:pt>
                <c:pt idx="280">
                  <c:v>0.58668983</c:v>
                </c:pt>
                <c:pt idx="281">
                  <c:v>0.586805582</c:v>
                </c:pt>
                <c:pt idx="282">
                  <c:v>0.586921275</c:v>
                </c:pt>
                <c:pt idx="283">
                  <c:v>0.587037027</c:v>
                </c:pt>
                <c:pt idx="284">
                  <c:v>0.587152779</c:v>
                </c:pt>
                <c:pt idx="285">
                  <c:v>0.587268531</c:v>
                </c:pt>
                <c:pt idx="286">
                  <c:v>0.587384284</c:v>
                </c:pt>
                <c:pt idx="287">
                  <c:v>0.587499976</c:v>
                </c:pt>
                <c:pt idx="288">
                  <c:v>0.587615728</c:v>
                </c:pt>
                <c:pt idx="289">
                  <c:v>0.587731481</c:v>
                </c:pt>
                <c:pt idx="290">
                  <c:v>0.587847233</c:v>
                </c:pt>
                <c:pt idx="291">
                  <c:v>0.587962985</c:v>
                </c:pt>
                <c:pt idx="292">
                  <c:v>0.588078678</c:v>
                </c:pt>
                <c:pt idx="293">
                  <c:v>0.58819443</c:v>
                </c:pt>
                <c:pt idx="294">
                  <c:v>0.588310182</c:v>
                </c:pt>
                <c:pt idx="295">
                  <c:v>0.588425934</c:v>
                </c:pt>
                <c:pt idx="296">
                  <c:v>0.588541687</c:v>
                </c:pt>
                <c:pt idx="297">
                  <c:v>0.588657379</c:v>
                </c:pt>
                <c:pt idx="298">
                  <c:v>0.588773131</c:v>
                </c:pt>
                <c:pt idx="299">
                  <c:v>0.588888884</c:v>
                </c:pt>
                <c:pt idx="300">
                  <c:v>0.589004636</c:v>
                </c:pt>
                <c:pt idx="301">
                  <c:v>0.589120388</c:v>
                </c:pt>
                <c:pt idx="302">
                  <c:v>0.58923614</c:v>
                </c:pt>
                <c:pt idx="303">
                  <c:v>0.589351833</c:v>
                </c:pt>
                <c:pt idx="304">
                  <c:v>0.589467585</c:v>
                </c:pt>
                <c:pt idx="305">
                  <c:v>0.589583337</c:v>
                </c:pt>
                <c:pt idx="306">
                  <c:v>0.58969909</c:v>
                </c:pt>
                <c:pt idx="307">
                  <c:v>0.589814842</c:v>
                </c:pt>
                <c:pt idx="308">
                  <c:v>0.589930534</c:v>
                </c:pt>
                <c:pt idx="309">
                  <c:v>0.590046287</c:v>
                </c:pt>
                <c:pt idx="310">
                  <c:v>0.590162039</c:v>
                </c:pt>
                <c:pt idx="311">
                  <c:v>0.590277791</c:v>
                </c:pt>
                <c:pt idx="312">
                  <c:v>0.590393543</c:v>
                </c:pt>
                <c:pt idx="313">
                  <c:v>0.590509236</c:v>
                </c:pt>
                <c:pt idx="314">
                  <c:v>0.590624988</c:v>
                </c:pt>
                <c:pt idx="315">
                  <c:v>0.59074074</c:v>
                </c:pt>
                <c:pt idx="316">
                  <c:v>0.590856493</c:v>
                </c:pt>
                <c:pt idx="317">
                  <c:v>0.590972245</c:v>
                </c:pt>
                <c:pt idx="318">
                  <c:v>0.591087937</c:v>
                </c:pt>
                <c:pt idx="319">
                  <c:v>0.59120369</c:v>
                </c:pt>
                <c:pt idx="320">
                  <c:v>0.591319442</c:v>
                </c:pt>
                <c:pt idx="321">
                  <c:v>0.591435194</c:v>
                </c:pt>
                <c:pt idx="322">
                  <c:v>0.591550946</c:v>
                </c:pt>
                <c:pt idx="323">
                  <c:v>0.591666639</c:v>
                </c:pt>
                <c:pt idx="324">
                  <c:v>0.591782391</c:v>
                </c:pt>
                <c:pt idx="325">
                  <c:v>0.591898143</c:v>
                </c:pt>
                <c:pt idx="326">
                  <c:v>0.592013896</c:v>
                </c:pt>
                <c:pt idx="327">
                  <c:v>0.592129648</c:v>
                </c:pt>
                <c:pt idx="328">
                  <c:v>0.5922454</c:v>
                </c:pt>
                <c:pt idx="329">
                  <c:v>0.592361093</c:v>
                </c:pt>
                <c:pt idx="330">
                  <c:v>0.592476845</c:v>
                </c:pt>
                <c:pt idx="331">
                  <c:v>0.592592597</c:v>
                </c:pt>
                <c:pt idx="332">
                  <c:v>0.592708349</c:v>
                </c:pt>
                <c:pt idx="333">
                  <c:v>0.592824101</c:v>
                </c:pt>
                <c:pt idx="334">
                  <c:v>0.592939794</c:v>
                </c:pt>
                <c:pt idx="335">
                  <c:v>0.593055546</c:v>
                </c:pt>
                <c:pt idx="336">
                  <c:v>0.593171299</c:v>
                </c:pt>
                <c:pt idx="337">
                  <c:v>0.593287051</c:v>
                </c:pt>
                <c:pt idx="338">
                  <c:v>0.593402803</c:v>
                </c:pt>
                <c:pt idx="339">
                  <c:v>0.593518496</c:v>
                </c:pt>
                <c:pt idx="340">
                  <c:v>0.593634248</c:v>
                </c:pt>
                <c:pt idx="341">
                  <c:v>0.59375</c:v>
                </c:pt>
                <c:pt idx="342">
                  <c:v>0.593865752</c:v>
                </c:pt>
                <c:pt idx="343">
                  <c:v>0.593981504</c:v>
                </c:pt>
                <c:pt idx="344">
                  <c:v>0.594097197</c:v>
                </c:pt>
                <c:pt idx="345">
                  <c:v>0.594212949</c:v>
                </c:pt>
                <c:pt idx="346">
                  <c:v>0.594328701</c:v>
                </c:pt>
                <c:pt idx="347">
                  <c:v>0.594444454</c:v>
                </c:pt>
                <c:pt idx="348">
                  <c:v>0.594560206</c:v>
                </c:pt>
                <c:pt idx="349">
                  <c:v>0.594675899</c:v>
                </c:pt>
                <c:pt idx="350">
                  <c:v>0.594791651</c:v>
                </c:pt>
                <c:pt idx="351">
                  <c:v>0.594907403</c:v>
                </c:pt>
                <c:pt idx="352">
                  <c:v>0.595023155</c:v>
                </c:pt>
                <c:pt idx="353">
                  <c:v>0.595138907</c:v>
                </c:pt>
                <c:pt idx="354">
                  <c:v>0.5952546</c:v>
                </c:pt>
                <c:pt idx="355">
                  <c:v>0.595370352</c:v>
                </c:pt>
                <c:pt idx="356">
                  <c:v>0.595486104</c:v>
                </c:pt>
                <c:pt idx="357">
                  <c:v>0.595601857</c:v>
                </c:pt>
                <c:pt idx="358">
                  <c:v>0.595717609</c:v>
                </c:pt>
                <c:pt idx="359">
                  <c:v>0.595833361</c:v>
                </c:pt>
                <c:pt idx="360">
                  <c:v>0.595949054</c:v>
                </c:pt>
                <c:pt idx="361">
                  <c:v>0.596064806</c:v>
                </c:pt>
                <c:pt idx="362">
                  <c:v>0.596180558</c:v>
                </c:pt>
                <c:pt idx="363">
                  <c:v>0.59629631</c:v>
                </c:pt>
                <c:pt idx="364">
                  <c:v>0.596412063</c:v>
                </c:pt>
                <c:pt idx="365">
                  <c:v>0.596527755</c:v>
                </c:pt>
                <c:pt idx="366">
                  <c:v>0.596643507</c:v>
                </c:pt>
                <c:pt idx="367">
                  <c:v>0.59675926</c:v>
                </c:pt>
                <c:pt idx="368">
                  <c:v>0.596875012</c:v>
                </c:pt>
                <c:pt idx="369">
                  <c:v>0.596990764</c:v>
                </c:pt>
                <c:pt idx="370">
                  <c:v>0.597106457</c:v>
                </c:pt>
                <c:pt idx="371">
                  <c:v>0.597222209</c:v>
                </c:pt>
                <c:pt idx="372">
                  <c:v>0.597337961</c:v>
                </c:pt>
                <c:pt idx="373">
                  <c:v>0.597453713</c:v>
                </c:pt>
                <c:pt idx="374">
                  <c:v>0.597569466</c:v>
                </c:pt>
                <c:pt idx="375">
                  <c:v>0.597685158</c:v>
                </c:pt>
                <c:pt idx="376">
                  <c:v>0.59780091</c:v>
                </c:pt>
                <c:pt idx="377">
                  <c:v>0.597916663</c:v>
                </c:pt>
                <c:pt idx="378">
                  <c:v>0.598032415</c:v>
                </c:pt>
                <c:pt idx="379">
                  <c:v>0.598148167</c:v>
                </c:pt>
                <c:pt idx="380">
                  <c:v>0.59826386</c:v>
                </c:pt>
                <c:pt idx="381">
                  <c:v>0.598379612</c:v>
                </c:pt>
                <c:pt idx="382">
                  <c:v>0.598495364</c:v>
                </c:pt>
                <c:pt idx="383">
                  <c:v>0.598611116</c:v>
                </c:pt>
                <c:pt idx="384">
                  <c:v>0.598726869</c:v>
                </c:pt>
                <c:pt idx="385">
                  <c:v>0.598842621</c:v>
                </c:pt>
                <c:pt idx="386">
                  <c:v>0.598958313</c:v>
                </c:pt>
                <c:pt idx="387">
                  <c:v>0.599074066</c:v>
                </c:pt>
                <c:pt idx="388">
                  <c:v>0.599189818</c:v>
                </c:pt>
                <c:pt idx="389">
                  <c:v>0.59930557</c:v>
                </c:pt>
                <c:pt idx="390">
                  <c:v>0.599421322</c:v>
                </c:pt>
                <c:pt idx="391">
                  <c:v>0.599537015</c:v>
                </c:pt>
                <c:pt idx="392">
                  <c:v>0.599652767</c:v>
                </c:pt>
                <c:pt idx="393">
                  <c:v>0.599768519</c:v>
                </c:pt>
                <c:pt idx="394">
                  <c:v>0.599884272</c:v>
                </c:pt>
                <c:pt idx="395">
                  <c:v>0.600000024</c:v>
                </c:pt>
                <c:pt idx="396">
                  <c:v>0.600115716</c:v>
                </c:pt>
                <c:pt idx="397">
                  <c:v>0.600231469</c:v>
                </c:pt>
                <c:pt idx="398">
                  <c:v>0.600347221</c:v>
                </c:pt>
                <c:pt idx="399">
                  <c:v>0.600462973</c:v>
                </c:pt>
                <c:pt idx="400">
                  <c:v>0.600578725</c:v>
                </c:pt>
                <c:pt idx="401">
                  <c:v>0.600694418</c:v>
                </c:pt>
                <c:pt idx="402">
                  <c:v>0.60081017</c:v>
                </c:pt>
                <c:pt idx="403">
                  <c:v>0.600925922</c:v>
                </c:pt>
                <c:pt idx="404">
                  <c:v>0.601041675</c:v>
                </c:pt>
                <c:pt idx="405">
                  <c:v>0.601157427</c:v>
                </c:pt>
                <c:pt idx="406">
                  <c:v>0.601273119</c:v>
                </c:pt>
                <c:pt idx="407">
                  <c:v>0.601388872</c:v>
                </c:pt>
                <c:pt idx="408">
                  <c:v>0.601504624</c:v>
                </c:pt>
                <c:pt idx="409">
                  <c:v>0.601620376</c:v>
                </c:pt>
                <c:pt idx="410">
                  <c:v>0.601736128</c:v>
                </c:pt>
                <c:pt idx="411">
                  <c:v>0.601851881</c:v>
                </c:pt>
                <c:pt idx="412">
                  <c:v>0.601967573</c:v>
                </c:pt>
                <c:pt idx="413">
                  <c:v>0.602083325</c:v>
                </c:pt>
                <c:pt idx="414">
                  <c:v>0.602199078</c:v>
                </c:pt>
                <c:pt idx="415">
                  <c:v>0.60231483</c:v>
                </c:pt>
                <c:pt idx="416">
                  <c:v>0.602430582</c:v>
                </c:pt>
                <c:pt idx="417">
                  <c:v>0.602546275</c:v>
                </c:pt>
                <c:pt idx="418">
                  <c:v>0.602662027</c:v>
                </c:pt>
                <c:pt idx="419">
                  <c:v>0.602777779</c:v>
                </c:pt>
                <c:pt idx="420">
                  <c:v>0.602893531</c:v>
                </c:pt>
                <c:pt idx="421">
                  <c:v>0.603009284</c:v>
                </c:pt>
                <c:pt idx="422">
                  <c:v>0.603124976</c:v>
                </c:pt>
                <c:pt idx="423">
                  <c:v>0.603240728</c:v>
                </c:pt>
                <c:pt idx="424">
                  <c:v>0.603356481</c:v>
                </c:pt>
                <c:pt idx="425">
                  <c:v>0.603472233</c:v>
                </c:pt>
                <c:pt idx="426">
                  <c:v>0.603587985</c:v>
                </c:pt>
                <c:pt idx="427">
                  <c:v>0.603703678</c:v>
                </c:pt>
                <c:pt idx="428">
                  <c:v>0.60381943</c:v>
                </c:pt>
                <c:pt idx="429">
                  <c:v>0.603935182</c:v>
                </c:pt>
                <c:pt idx="430">
                  <c:v>0.604050934</c:v>
                </c:pt>
                <c:pt idx="431">
                  <c:v>0.604166687</c:v>
                </c:pt>
                <c:pt idx="432">
                  <c:v>0.604282379</c:v>
                </c:pt>
                <c:pt idx="433">
                  <c:v>0.604398131</c:v>
                </c:pt>
                <c:pt idx="434">
                  <c:v>0.604513884</c:v>
                </c:pt>
                <c:pt idx="435">
                  <c:v>0.604629636</c:v>
                </c:pt>
                <c:pt idx="436">
                  <c:v>0.604745388</c:v>
                </c:pt>
                <c:pt idx="437">
                  <c:v>0.60486114</c:v>
                </c:pt>
                <c:pt idx="438">
                  <c:v>0.604976833</c:v>
                </c:pt>
                <c:pt idx="439">
                  <c:v>0.605092585</c:v>
                </c:pt>
                <c:pt idx="440">
                  <c:v>0.605208337</c:v>
                </c:pt>
                <c:pt idx="441">
                  <c:v>0.60532409</c:v>
                </c:pt>
                <c:pt idx="442">
                  <c:v>0.605439842</c:v>
                </c:pt>
                <c:pt idx="443">
                  <c:v>0.605555534</c:v>
                </c:pt>
                <c:pt idx="444">
                  <c:v>0.605671287</c:v>
                </c:pt>
                <c:pt idx="445">
                  <c:v>0.605787039</c:v>
                </c:pt>
                <c:pt idx="446">
                  <c:v>0.605902791</c:v>
                </c:pt>
                <c:pt idx="447">
                  <c:v>0.606018543</c:v>
                </c:pt>
                <c:pt idx="448">
                  <c:v>0.606134236</c:v>
                </c:pt>
                <c:pt idx="449">
                  <c:v>0.606249988</c:v>
                </c:pt>
                <c:pt idx="450">
                  <c:v>0.60636574</c:v>
                </c:pt>
                <c:pt idx="451">
                  <c:v>0.606481493</c:v>
                </c:pt>
                <c:pt idx="452">
                  <c:v>0.606597245</c:v>
                </c:pt>
                <c:pt idx="453">
                  <c:v>0.606712937</c:v>
                </c:pt>
                <c:pt idx="454">
                  <c:v>0.60682869</c:v>
                </c:pt>
                <c:pt idx="455">
                  <c:v>0.606944442</c:v>
                </c:pt>
                <c:pt idx="456">
                  <c:v>0.607060194</c:v>
                </c:pt>
                <c:pt idx="457">
                  <c:v>0.607175946</c:v>
                </c:pt>
                <c:pt idx="458">
                  <c:v>0.607291639</c:v>
                </c:pt>
                <c:pt idx="459">
                  <c:v>0.607407391</c:v>
                </c:pt>
                <c:pt idx="460">
                  <c:v>0.607523143</c:v>
                </c:pt>
                <c:pt idx="461">
                  <c:v>0.607638896</c:v>
                </c:pt>
                <c:pt idx="462">
                  <c:v>0.607754648</c:v>
                </c:pt>
                <c:pt idx="463">
                  <c:v>0.6078704</c:v>
                </c:pt>
                <c:pt idx="464">
                  <c:v>0.607986093</c:v>
                </c:pt>
                <c:pt idx="465">
                  <c:v>0.608101845</c:v>
                </c:pt>
                <c:pt idx="466">
                  <c:v>0.608217597</c:v>
                </c:pt>
                <c:pt idx="467">
                  <c:v>0.608333349</c:v>
                </c:pt>
                <c:pt idx="468">
                  <c:v>0.608449101</c:v>
                </c:pt>
                <c:pt idx="469">
                  <c:v>0.608564794</c:v>
                </c:pt>
                <c:pt idx="470">
                  <c:v>0.608680546</c:v>
                </c:pt>
                <c:pt idx="471">
                  <c:v>0.608796299</c:v>
                </c:pt>
                <c:pt idx="472">
                  <c:v>0.608912051</c:v>
                </c:pt>
                <c:pt idx="473">
                  <c:v>0.609027803</c:v>
                </c:pt>
                <c:pt idx="474">
                  <c:v>0.609143496</c:v>
                </c:pt>
                <c:pt idx="475">
                  <c:v>0.609259248</c:v>
                </c:pt>
                <c:pt idx="476">
                  <c:v>0.609375</c:v>
                </c:pt>
                <c:pt idx="477">
                  <c:v>0.609490752</c:v>
                </c:pt>
                <c:pt idx="478">
                  <c:v>0.609606504</c:v>
                </c:pt>
                <c:pt idx="479">
                  <c:v>0.609722197</c:v>
                </c:pt>
                <c:pt idx="480">
                  <c:v>0.609837949</c:v>
                </c:pt>
                <c:pt idx="481">
                  <c:v>0.609953701</c:v>
                </c:pt>
                <c:pt idx="482">
                  <c:v>0.610069454</c:v>
                </c:pt>
                <c:pt idx="483">
                  <c:v>0.610185206</c:v>
                </c:pt>
                <c:pt idx="484">
                  <c:v>0.610300899</c:v>
                </c:pt>
                <c:pt idx="485">
                  <c:v>0.610416651</c:v>
                </c:pt>
                <c:pt idx="486">
                  <c:v>0.610532403</c:v>
                </c:pt>
                <c:pt idx="487">
                  <c:v>0.610648155</c:v>
                </c:pt>
                <c:pt idx="488">
                  <c:v>0.610763907</c:v>
                </c:pt>
                <c:pt idx="489">
                  <c:v>0.6108796</c:v>
                </c:pt>
                <c:pt idx="490">
                  <c:v>0.610995352</c:v>
                </c:pt>
                <c:pt idx="491">
                  <c:v>0.611111104</c:v>
                </c:pt>
                <c:pt idx="492">
                  <c:v>0.611226857</c:v>
                </c:pt>
                <c:pt idx="493">
                  <c:v>0.611342609</c:v>
                </c:pt>
                <c:pt idx="494">
                  <c:v>0.611458361</c:v>
                </c:pt>
                <c:pt idx="495">
                  <c:v>0.611574054</c:v>
                </c:pt>
                <c:pt idx="496">
                  <c:v>0.611689806</c:v>
                </c:pt>
                <c:pt idx="497">
                  <c:v>0.611805558</c:v>
                </c:pt>
                <c:pt idx="498">
                  <c:v>0.61192131</c:v>
                </c:pt>
                <c:pt idx="499">
                  <c:v>0.612037063</c:v>
                </c:pt>
                <c:pt idx="500">
                  <c:v>0.612152755</c:v>
                </c:pt>
                <c:pt idx="501">
                  <c:v>0.612268507</c:v>
                </c:pt>
                <c:pt idx="502">
                  <c:v>0.61238426</c:v>
                </c:pt>
                <c:pt idx="503">
                  <c:v>0.612500012</c:v>
                </c:pt>
                <c:pt idx="504">
                  <c:v>0.612615764</c:v>
                </c:pt>
                <c:pt idx="505">
                  <c:v>0.612731457</c:v>
                </c:pt>
                <c:pt idx="506">
                  <c:v>0.612847209</c:v>
                </c:pt>
                <c:pt idx="507">
                  <c:v>0.612962961</c:v>
                </c:pt>
                <c:pt idx="508">
                  <c:v>0.613078713</c:v>
                </c:pt>
                <c:pt idx="509">
                  <c:v>0.613194466</c:v>
                </c:pt>
                <c:pt idx="510">
                  <c:v>0.613310158</c:v>
                </c:pt>
                <c:pt idx="511">
                  <c:v>0.61342591</c:v>
                </c:pt>
                <c:pt idx="512">
                  <c:v>0.613541663</c:v>
                </c:pt>
                <c:pt idx="513">
                  <c:v>0.613657415</c:v>
                </c:pt>
                <c:pt idx="514">
                  <c:v>0.613773167</c:v>
                </c:pt>
                <c:pt idx="515">
                  <c:v>0.61388886</c:v>
                </c:pt>
                <c:pt idx="516">
                  <c:v>0.614004612</c:v>
                </c:pt>
                <c:pt idx="517">
                  <c:v>0.614120364</c:v>
                </c:pt>
                <c:pt idx="518">
                  <c:v>0.614236116</c:v>
                </c:pt>
                <c:pt idx="519">
                  <c:v>0.614351869</c:v>
                </c:pt>
                <c:pt idx="520">
                  <c:v>0.614467621</c:v>
                </c:pt>
                <c:pt idx="521">
                  <c:v>0.614583313</c:v>
                </c:pt>
                <c:pt idx="522">
                  <c:v>0.614699066</c:v>
                </c:pt>
                <c:pt idx="523">
                  <c:v>0.614814818</c:v>
                </c:pt>
                <c:pt idx="524">
                  <c:v>0.61493057</c:v>
                </c:pt>
                <c:pt idx="525">
                  <c:v>0.615046322</c:v>
                </c:pt>
                <c:pt idx="526">
                  <c:v>0.615162015</c:v>
                </c:pt>
                <c:pt idx="527">
                  <c:v>0.615277767</c:v>
                </c:pt>
                <c:pt idx="528">
                  <c:v>0.615393519</c:v>
                </c:pt>
                <c:pt idx="529">
                  <c:v>0.615509272</c:v>
                </c:pt>
                <c:pt idx="530">
                  <c:v>0.615625024</c:v>
                </c:pt>
                <c:pt idx="531">
                  <c:v>0.615740716</c:v>
                </c:pt>
                <c:pt idx="532">
                  <c:v>0.615856469</c:v>
                </c:pt>
                <c:pt idx="533">
                  <c:v>0.615972221</c:v>
                </c:pt>
                <c:pt idx="534">
                  <c:v>0.616087973</c:v>
                </c:pt>
                <c:pt idx="535">
                  <c:v>0.616203725</c:v>
                </c:pt>
                <c:pt idx="536">
                  <c:v>0.616319418</c:v>
                </c:pt>
                <c:pt idx="537">
                  <c:v>0.61643517</c:v>
                </c:pt>
                <c:pt idx="538">
                  <c:v>0.616550922</c:v>
                </c:pt>
                <c:pt idx="539">
                  <c:v>0.616666675</c:v>
                </c:pt>
                <c:pt idx="540">
                  <c:v>0.616782427</c:v>
                </c:pt>
                <c:pt idx="541">
                  <c:v>0.616898119</c:v>
                </c:pt>
                <c:pt idx="542">
                  <c:v>0.617013872</c:v>
                </c:pt>
                <c:pt idx="543">
                  <c:v>0.617129624</c:v>
                </c:pt>
                <c:pt idx="544">
                  <c:v>0.617245376</c:v>
                </c:pt>
                <c:pt idx="545">
                  <c:v>0.617361128</c:v>
                </c:pt>
                <c:pt idx="546">
                  <c:v>0.617476881</c:v>
                </c:pt>
                <c:pt idx="547">
                  <c:v>0.617592573</c:v>
                </c:pt>
                <c:pt idx="548">
                  <c:v>0.617708325</c:v>
                </c:pt>
                <c:pt idx="549">
                  <c:v>0.617824078</c:v>
                </c:pt>
                <c:pt idx="550">
                  <c:v>0.61793983</c:v>
                </c:pt>
                <c:pt idx="551">
                  <c:v>0.618055582</c:v>
                </c:pt>
                <c:pt idx="552">
                  <c:v>0.618171275</c:v>
                </c:pt>
                <c:pt idx="553">
                  <c:v>0.618287027</c:v>
                </c:pt>
                <c:pt idx="554">
                  <c:v>0.618402779</c:v>
                </c:pt>
                <c:pt idx="555">
                  <c:v>0.618518531</c:v>
                </c:pt>
                <c:pt idx="556">
                  <c:v>0.618634284</c:v>
                </c:pt>
                <c:pt idx="557">
                  <c:v>0.618749976</c:v>
                </c:pt>
                <c:pt idx="558">
                  <c:v>0.618865728</c:v>
                </c:pt>
                <c:pt idx="559">
                  <c:v>0.618981481</c:v>
                </c:pt>
                <c:pt idx="560">
                  <c:v>0.619097233</c:v>
                </c:pt>
                <c:pt idx="561">
                  <c:v>0.619212985</c:v>
                </c:pt>
                <c:pt idx="562">
                  <c:v>0.619328678</c:v>
                </c:pt>
                <c:pt idx="563">
                  <c:v>0.61944443</c:v>
                </c:pt>
                <c:pt idx="564">
                  <c:v>0.619560182</c:v>
                </c:pt>
                <c:pt idx="565">
                  <c:v>0.619675934</c:v>
                </c:pt>
                <c:pt idx="566">
                  <c:v>0.619791687</c:v>
                </c:pt>
                <c:pt idx="567">
                  <c:v>0.619907379</c:v>
                </c:pt>
                <c:pt idx="568">
                  <c:v>0.620023131</c:v>
                </c:pt>
                <c:pt idx="569">
                  <c:v>0.620138884</c:v>
                </c:pt>
                <c:pt idx="570">
                  <c:v>0.620254636</c:v>
                </c:pt>
                <c:pt idx="571">
                  <c:v>0.620370388</c:v>
                </c:pt>
                <c:pt idx="572">
                  <c:v>0.62048614</c:v>
                </c:pt>
                <c:pt idx="573">
                  <c:v>0.620601833</c:v>
                </c:pt>
                <c:pt idx="574">
                  <c:v>0.620717585</c:v>
                </c:pt>
                <c:pt idx="575">
                  <c:v>0.620833337</c:v>
                </c:pt>
                <c:pt idx="576">
                  <c:v>0.62094909</c:v>
                </c:pt>
                <c:pt idx="577">
                  <c:v>0.621064842</c:v>
                </c:pt>
                <c:pt idx="578">
                  <c:v>0.621180534</c:v>
                </c:pt>
                <c:pt idx="579">
                  <c:v>0.621296287</c:v>
                </c:pt>
                <c:pt idx="580">
                  <c:v>0.621412039</c:v>
                </c:pt>
                <c:pt idx="581">
                  <c:v>0.621527791</c:v>
                </c:pt>
                <c:pt idx="582">
                  <c:v>0.621643543</c:v>
                </c:pt>
                <c:pt idx="583">
                  <c:v>0.621759236</c:v>
                </c:pt>
                <c:pt idx="584">
                  <c:v>0.621874988</c:v>
                </c:pt>
                <c:pt idx="585">
                  <c:v>0.62199074</c:v>
                </c:pt>
                <c:pt idx="586">
                  <c:v>0.622106493</c:v>
                </c:pt>
                <c:pt idx="587">
                  <c:v>0.622222245</c:v>
                </c:pt>
                <c:pt idx="588">
                  <c:v>0.622337937</c:v>
                </c:pt>
                <c:pt idx="589">
                  <c:v>0.62245369</c:v>
                </c:pt>
                <c:pt idx="590">
                  <c:v>0.622569442</c:v>
                </c:pt>
                <c:pt idx="591">
                  <c:v>0.622685194</c:v>
                </c:pt>
                <c:pt idx="592">
                  <c:v>0.622800946</c:v>
                </c:pt>
                <c:pt idx="593">
                  <c:v>0.622916639</c:v>
                </c:pt>
                <c:pt idx="594">
                  <c:v>0.623032391</c:v>
                </c:pt>
                <c:pt idx="595">
                  <c:v>0.623148143</c:v>
                </c:pt>
                <c:pt idx="596">
                  <c:v>0.623263896</c:v>
                </c:pt>
                <c:pt idx="597">
                  <c:v>0.623379648</c:v>
                </c:pt>
                <c:pt idx="598">
                  <c:v>0.6234954</c:v>
                </c:pt>
                <c:pt idx="599">
                  <c:v>0.623611093</c:v>
                </c:pt>
                <c:pt idx="600">
                  <c:v>0.623726845</c:v>
                </c:pt>
                <c:pt idx="601">
                  <c:v>0.623842597</c:v>
                </c:pt>
                <c:pt idx="602">
                  <c:v>0.623958349</c:v>
                </c:pt>
                <c:pt idx="603">
                  <c:v>0.624074101</c:v>
                </c:pt>
                <c:pt idx="604">
                  <c:v>0.624189794</c:v>
                </c:pt>
                <c:pt idx="605">
                  <c:v>0.624305546</c:v>
                </c:pt>
                <c:pt idx="606">
                  <c:v>0.624421299</c:v>
                </c:pt>
                <c:pt idx="607">
                  <c:v>0.624537051</c:v>
                </c:pt>
                <c:pt idx="608">
                  <c:v>0.624652803</c:v>
                </c:pt>
                <c:pt idx="609">
                  <c:v>0.624768496</c:v>
                </c:pt>
                <c:pt idx="610">
                  <c:v>0.624884248</c:v>
                </c:pt>
                <c:pt idx="611">
                  <c:v>0.625</c:v>
                </c:pt>
                <c:pt idx="612">
                  <c:v>0.625115752</c:v>
                </c:pt>
                <c:pt idx="613">
                  <c:v>0.625231504</c:v>
                </c:pt>
                <c:pt idx="614">
                  <c:v>0.625347197</c:v>
                </c:pt>
                <c:pt idx="615">
                  <c:v>0.625462949</c:v>
                </c:pt>
                <c:pt idx="616">
                  <c:v>0.625578701</c:v>
                </c:pt>
                <c:pt idx="617">
                  <c:v>0.625694454</c:v>
                </c:pt>
                <c:pt idx="618">
                  <c:v>0.625810206</c:v>
                </c:pt>
                <c:pt idx="619">
                  <c:v>0.625925899</c:v>
                </c:pt>
                <c:pt idx="620">
                  <c:v>0.626041651</c:v>
                </c:pt>
                <c:pt idx="621">
                  <c:v>0.626157403</c:v>
                </c:pt>
                <c:pt idx="622">
                  <c:v>0.626273155</c:v>
                </c:pt>
                <c:pt idx="623">
                  <c:v>0.626388907</c:v>
                </c:pt>
                <c:pt idx="624">
                  <c:v>0.6265046</c:v>
                </c:pt>
                <c:pt idx="625">
                  <c:v>0.626620352</c:v>
                </c:pt>
                <c:pt idx="626">
                  <c:v>0.626736104</c:v>
                </c:pt>
                <c:pt idx="627">
                  <c:v>0.626851857</c:v>
                </c:pt>
                <c:pt idx="628">
                  <c:v>0.626967609</c:v>
                </c:pt>
                <c:pt idx="629">
                  <c:v>0.627083361</c:v>
                </c:pt>
                <c:pt idx="630">
                  <c:v>0.627199054</c:v>
                </c:pt>
                <c:pt idx="631">
                  <c:v>0.627314806</c:v>
                </c:pt>
                <c:pt idx="632">
                  <c:v>0.627430558</c:v>
                </c:pt>
                <c:pt idx="633">
                  <c:v>0.62754631</c:v>
                </c:pt>
                <c:pt idx="634">
                  <c:v>0.627662063</c:v>
                </c:pt>
                <c:pt idx="635">
                  <c:v>0.627777755</c:v>
                </c:pt>
                <c:pt idx="636">
                  <c:v>0.627893507</c:v>
                </c:pt>
                <c:pt idx="637">
                  <c:v>0.62800926</c:v>
                </c:pt>
                <c:pt idx="638">
                  <c:v>0.628125012</c:v>
                </c:pt>
                <c:pt idx="639">
                  <c:v>0.628240764</c:v>
                </c:pt>
                <c:pt idx="640">
                  <c:v>0.628356457</c:v>
                </c:pt>
                <c:pt idx="641">
                  <c:v>0.628472209</c:v>
                </c:pt>
                <c:pt idx="642">
                  <c:v>0.628587961</c:v>
                </c:pt>
                <c:pt idx="643">
                  <c:v>0.628703713</c:v>
                </c:pt>
                <c:pt idx="644">
                  <c:v>0.628819466</c:v>
                </c:pt>
                <c:pt idx="645">
                  <c:v>0.628935158</c:v>
                </c:pt>
                <c:pt idx="646">
                  <c:v>0.62905091</c:v>
                </c:pt>
                <c:pt idx="647">
                  <c:v>0.629166663</c:v>
                </c:pt>
                <c:pt idx="648">
                  <c:v>0.629282415</c:v>
                </c:pt>
                <c:pt idx="649">
                  <c:v>0.629398167</c:v>
                </c:pt>
                <c:pt idx="650">
                  <c:v>0.62951386</c:v>
                </c:pt>
                <c:pt idx="651">
                  <c:v>0.629629612</c:v>
                </c:pt>
                <c:pt idx="652">
                  <c:v>0.629745364</c:v>
                </c:pt>
                <c:pt idx="653">
                  <c:v>0.629861116</c:v>
                </c:pt>
                <c:pt idx="654">
                  <c:v>0.629976869</c:v>
                </c:pt>
                <c:pt idx="655">
                  <c:v>0.630092621</c:v>
                </c:pt>
                <c:pt idx="656">
                  <c:v>0.630208313</c:v>
                </c:pt>
                <c:pt idx="657">
                  <c:v>0.630324066</c:v>
                </c:pt>
                <c:pt idx="658">
                  <c:v>0.630439818</c:v>
                </c:pt>
                <c:pt idx="659">
                  <c:v>0.63055557</c:v>
                </c:pt>
                <c:pt idx="660">
                  <c:v>0.630671322</c:v>
                </c:pt>
                <c:pt idx="661">
                  <c:v>0.630787015</c:v>
                </c:pt>
                <c:pt idx="662">
                  <c:v>0.630902767</c:v>
                </c:pt>
                <c:pt idx="663">
                  <c:v>0.631018519</c:v>
                </c:pt>
                <c:pt idx="664">
                  <c:v>0.631134272</c:v>
                </c:pt>
                <c:pt idx="665">
                  <c:v>0.631250024</c:v>
                </c:pt>
                <c:pt idx="666">
                  <c:v>0.631365716</c:v>
                </c:pt>
                <c:pt idx="667">
                  <c:v>0.631481469</c:v>
                </c:pt>
                <c:pt idx="668">
                  <c:v>0.631597221</c:v>
                </c:pt>
                <c:pt idx="669">
                  <c:v>0.631712973</c:v>
                </c:pt>
                <c:pt idx="670">
                  <c:v>0.631828725</c:v>
                </c:pt>
                <c:pt idx="671">
                  <c:v>0.631944418</c:v>
                </c:pt>
                <c:pt idx="672">
                  <c:v>0.63206017</c:v>
                </c:pt>
                <c:pt idx="673">
                  <c:v>0.632175922</c:v>
                </c:pt>
                <c:pt idx="674">
                  <c:v>0.632291675</c:v>
                </c:pt>
                <c:pt idx="675">
                  <c:v>0.632407427</c:v>
                </c:pt>
                <c:pt idx="676">
                  <c:v>0.632523119</c:v>
                </c:pt>
                <c:pt idx="677">
                  <c:v>0.632638872</c:v>
                </c:pt>
                <c:pt idx="678">
                  <c:v>0.632754624</c:v>
                </c:pt>
                <c:pt idx="679">
                  <c:v>0.632870376</c:v>
                </c:pt>
                <c:pt idx="680">
                  <c:v>0.632986128</c:v>
                </c:pt>
                <c:pt idx="681">
                  <c:v>0.633101881</c:v>
                </c:pt>
                <c:pt idx="682">
                  <c:v>0.633217573</c:v>
                </c:pt>
                <c:pt idx="683">
                  <c:v>0.633333325</c:v>
                </c:pt>
                <c:pt idx="684">
                  <c:v>0.633449078</c:v>
                </c:pt>
                <c:pt idx="685">
                  <c:v>0.63356483</c:v>
                </c:pt>
                <c:pt idx="686">
                  <c:v>0.633680582</c:v>
                </c:pt>
                <c:pt idx="687">
                  <c:v>0.633796275</c:v>
                </c:pt>
                <c:pt idx="688">
                  <c:v>0.633912027</c:v>
                </c:pt>
                <c:pt idx="689">
                  <c:v>0.634027779</c:v>
                </c:pt>
                <c:pt idx="690">
                  <c:v>0.634143531</c:v>
                </c:pt>
                <c:pt idx="691">
                  <c:v>0.634259284</c:v>
                </c:pt>
                <c:pt idx="692">
                  <c:v>0.634374976</c:v>
                </c:pt>
                <c:pt idx="693">
                  <c:v>0.634490728</c:v>
                </c:pt>
                <c:pt idx="694">
                  <c:v>0.634606481</c:v>
                </c:pt>
                <c:pt idx="695">
                  <c:v>0.634722233</c:v>
                </c:pt>
                <c:pt idx="696">
                  <c:v>0.634837985</c:v>
                </c:pt>
                <c:pt idx="697">
                  <c:v>0.634953678</c:v>
                </c:pt>
                <c:pt idx="698">
                  <c:v>0.63506943</c:v>
                </c:pt>
                <c:pt idx="699">
                  <c:v>0.635185182</c:v>
                </c:pt>
                <c:pt idx="700">
                  <c:v>0.635300934</c:v>
                </c:pt>
                <c:pt idx="701">
                  <c:v>0.635416687</c:v>
                </c:pt>
                <c:pt idx="702">
                  <c:v>0.635532379</c:v>
                </c:pt>
                <c:pt idx="703">
                  <c:v>0.635648131</c:v>
                </c:pt>
                <c:pt idx="704">
                  <c:v>0.635763884</c:v>
                </c:pt>
                <c:pt idx="705">
                  <c:v>0.635879636</c:v>
                </c:pt>
                <c:pt idx="706">
                  <c:v>0.635995388</c:v>
                </c:pt>
                <c:pt idx="707">
                  <c:v>0.63611114</c:v>
                </c:pt>
                <c:pt idx="708">
                  <c:v>0.636226833</c:v>
                </c:pt>
                <c:pt idx="709">
                  <c:v>0.636342585</c:v>
                </c:pt>
                <c:pt idx="710">
                  <c:v>0.636458337</c:v>
                </c:pt>
                <c:pt idx="711">
                  <c:v>0.63657409</c:v>
                </c:pt>
                <c:pt idx="712">
                  <c:v>0.636689842</c:v>
                </c:pt>
                <c:pt idx="713">
                  <c:v>0.636805534</c:v>
                </c:pt>
                <c:pt idx="714">
                  <c:v>0.636921287</c:v>
                </c:pt>
                <c:pt idx="715">
                  <c:v>0.637037039</c:v>
                </c:pt>
                <c:pt idx="716">
                  <c:v>0.637152791</c:v>
                </c:pt>
                <c:pt idx="717">
                  <c:v>0.637268543</c:v>
                </c:pt>
                <c:pt idx="718">
                  <c:v>0.637384236</c:v>
                </c:pt>
                <c:pt idx="719">
                  <c:v>0.637499988</c:v>
                </c:pt>
                <c:pt idx="720">
                  <c:v>0.63761574</c:v>
                </c:pt>
                <c:pt idx="721">
                  <c:v>0.637731493</c:v>
                </c:pt>
                <c:pt idx="722">
                  <c:v>0.637847245</c:v>
                </c:pt>
                <c:pt idx="723">
                  <c:v>0.637962937</c:v>
                </c:pt>
                <c:pt idx="724">
                  <c:v>0.63807869</c:v>
                </c:pt>
                <c:pt idx="725">
                  <c:v>0.638194442</c:v>
                </c:pt>
                <c:pt idx="726">
                  <c:v>0.638310194</c:v>
                </c:pt>
                <c:pt idx="727">
                  <c:v>0.638425946</c:v>
                </c:pt>
                <c:pt idx="728">
                  <c:v>0.638541639</c:v>
                </c:pt>
                <c:pt idx="729">
                  <c:v>0.638657391</c:v>
                </c:pt>
                <c:pt idx="730">
                  <c:v>0.638773143</c:v>
                </c:pt>
                <c:pt idx="731">
                  <c:v>0.638888896</c:v>
                </c:pt>
                <c:pt idx="732">
                  <c:v>0.639004648</c:v>
                </c:pt>
                <c:pt idx="733">
                  <c:v>0.6391204</c:v>
                </c:pt>
                <c:pt idx="734">
                  <c:v>0.639236093</c:v>
                </c:pt>
                <c:pt idx="735">
                  <c:v>0.639351845</c:v>
                </c:pt>
                <c:pt idx="736">
                  <c:v>0.639467597</c:v>
                </c:pt>
                <c:pt idx="737">
                  <c:v>0.639583349</c:v>
                </c:pt>
                <c:pt idx="738">
                  <c:v>0.639699101</c:v>
                </c:pt>
                <c:pt idx="739">
                  <c:v>0.639814794</c:v>
                </c:pt>
                <c:pt idx="740">
                  <c:v>0.639930546</c:v>
                </c:pt>
                <c:pt idx="741">
                  <c:v>0.640046299</c:v>
                </c:pt>
                <c:pt idx="742">
                  <c:v>0.640162051</c:v>
                </c:pt>
                <c:pt idx="743">
                  <c:v>0.640277803</c:v>
                </c:pt>
                <c:pt idx="744">
                  <c:v>0.640393496</c:v>
                </c:pt>
                <c:pt idx="745">
                  <c:v>0.640509248</c:v>
                </c:pt>
                <c:pt idx="746">
                  <c:v>0.640625</c:v>
                </c:pt>
                <c:pt idx="747">
                  <c:v>0.640740752</c:v>
                </c:pt>
                <c:pt idx="748">
                  <c:v>0.640856504</c:v>
                </c:pt>
                <c:pt idx="749">
                  <c:v>0.640972197</c:v>
                </c:pt>
                <c:pt idx="750">
                  <c:v>0.641087949</c:v>
                </c:pt>
                <c:pt idx="751">
                  <c:v>0.641203701</c:v>
                </c:pt>
                <c:pt idx="752">
                  <c:v>0.641319454</c:v>
                </c:pt>
                <c:pt idx="753">
                  <c:v>0.641435206</c:v>
                </c:pt>
                <c:pt idx="754">
                  <c:v>0.641550899</c:v>
                </c:pt>
                <c:pt idx="755">
                  <c:v>0.641666651</c:v>
                </c:pt>
                <c:pt idx="756">
                  <c:v>0.641782403</c:v>
                </c:pt>
                <c:pt idx="757">
                  <c:v>0.641898155</c:v>
                </c:pt>
                <c:pt idx="758">
                  <c:v>0.642013907</c:v>
                </c:pt>
                <c:pt idx="759">
                  <c:v>0.6421296</c:v>
                </c:pt>
                <c:pt idx="760">
                  <c:v>0.642245352</c:v>
                </c:pt>
                <c:pt idx="761">
                  <c:v>0.642361104</c:v>
                </c:pt>
                <c:pt idx="762">
                  <c:v>0.642476857</c:v>
                </c:pt>
                <c:pt idx="763">
                  <c:v>0.642592609</c:v>
                </c:pt>
                <c:pt idx="764">
                  <c:v>0.642708361</c:v>
                </c:pt>
                <c:pt idx="765">
                  <c:v>0.642824054</c:v>
                </c:pt>
                <c:pt idx="766">
                  <c:v>0.642939806</c:v>
                </c:pt>
                <c:pt idx="767">
                  <c:v>0.643055558</c:v>
                </c:pt>
                <c:pt idx="768">
                  <c:v>0.64317131</c:v>
                </c:pt>
                <c:pt idx="769">
                  <c:v>0.643287063</c:v>
                </c:pt>
                <c:pt idx="770">
                  <c:v>0.643402755</c:v>
                </c:pt>
                <c:pt idx="771">
                  <c:v>0.643518507</c:v>
                </c:pt>
                <c:pt idx="772">
                  <c:v>0.64363426</c:v>
                </c:pt>
                <c:pt idx="773">
                  <c:v>0.643750012</c:v>
                </c:pt>
                <c:pt idx="774">
                  <c:v>0.643865764</c:v>
                </c:pt>
                <c:pt idx="775">
                  <c:v>0.643981457</c:v>
                </c:pt>
                <c:pt idx="776">
                  <c:v>0.644097209</c:v>
                </c:pt>
                <c:pt idx="777">
                  <c:v>0.644212961</c:v>
                </c:pt>
                <c:pt idx="778">
                  <c:v>0.644328713</c:v>
                </c:pt>
                <c:pt idx="779">
                  <c:v>0.644444466</c:v>
                </c:pt>
                <c:pt idx="780">
                  <c:v>0.644560158</c:v>
                </c:pt>
                <c:pt idx="781">
                  <c:v>0.64467591</c:v>
                </c:pt>
                <c:pt idx="782">
                  <c:v>0.644791663</c:v>
                </c:pt>
                <c:pt idx="783">
                  <c:v>0.644907415</c:v>
                </c:pt>
                <c:pt idx="784">
                  <c:v>0.645023167</c:v>
                </c:pt>
                <c:pt idx="785">
                  <c:v>0.64513886</c:v>
                </c:pt>
                <c:pt idx="786">
                  <c:v>0.645254612</c:v>
                </c:pt>
                <c:pt idx="787">
                  <c:v>0.645370364</c:v>
                </c:pt>
                <c:pt idx="788">
                  <c:v>0.645486116</c:v>
                </c:pt>
                <c:pt idx="789">
                  <c:v>0.645601869</c:v>
                </c:pt>
                <c:pt idx="790">
                  <c:v>0.645717621</c:v>
                </c:pt>
                <c:pt idx="791">
                  <c:v>0.645833313</c:v>
                </c:pt>
                <c:pt idx="792">
                  <c:v>0.645949066</c:v>
                </c:pt>
                <c:pt idx="793">
                  <c:v>0.646064818</c:v>
                </c:pt>
                <c:pt idx="794">
                  <c:v>0.64618057</c:v>
                </c:pt>
                <c:pt idx="795">
                  <c:v>0.646296322</c:v>
                </c:pt>
                <c:pt idx="796">
                  <c:v>0.646412015</c:v>
                </c:pt>
                <c:pt idx="797">
                  <c:v>0.646527767</c:v>
                </c:pt>
                <c:pt idx="798">
                  <c:v>0.646643519</c:v>
                </c:pt>
                <c:pt idx="799">
                  <c:v>0.646759272</c:v>
                </c:pt>
                <c:pt idx="800">
                  <c:v>0.646875024</c:v>
                </c:pt>
              </c:strCache>
            </c:strRef>
          </c:xVal>
          <c:yVal>
            <c:numRef>
              <c:f>Data!$Q$9:$Q$809</c:f>
              <c:numCache>
                <c:ptCount val="801"/>
                <c:pt idx="52">
                  <c:v>29.6</c:v>
                </c:pt>
                <c:pt idx="53">
                  <c:v>21.1</c:v>
                </c:pt>
                <c:pt idx="54">
                  <c:v>32.1</c:v>
                </c:pt>
                <c:pt idx="55">
                  <c:v>23.6</c:v>
                </c:pt>
                <c:pt idx="56">
                  <c:v>28.4</c:v>
                </c:pt>
                <c:pt idx="57">
                  <c:v>25.7</c:v>
                </c:pt>
                <c:pt idx="58">
                  <c:v>32.1</c:v>
                </c:pt>
                <c:pt idx="59">
                  <c:v>34.1</c:v>
                </c:pt>
                <c:pt idx="60">
                  <c:v>38.2</c:v>
                </c:pt>
                <c:pt idx="61">
                  <c:v>42.1</c:v>
                </c:pt>
                <c:pt idx="62">
                  <c:v>45.1</c:v>
                </c:pt>
                <c:pt idx="63">
                  <c:v>47.1</c:v>
                </c:pt>
                <c:pt idx="64">
                  <c:v>56</c:v>
                </c:pt>
                <c:pt idx="65">
                  <c:v>57.9</c:v>
                </c:pt>
                <c:pt idx="66">
                  <c:v>62.4</c:v>
                </c:pt>
                <c:pt idx="67">
                  <c:v>60.9</c:v>
                </c:pt>
                <c:pt idx="68">
                  <c:v>64.9</c:v>
                </c:pt>
                <c:pt idx="69">
                  <c:v>61.6</c:v>
                </c:pt>
                <c:pt idx="70">
                  <c:v>64.4</c:v>
                </c:pt>
                <c:pt idx="71">
                  <c:v>61.9</c:v>
                </c:pt>
                <c:pt idx="72">
                  <c:v>66.9</c:v>
                </c:pt>
                <c:pt idx="73">
                  <c:v>67.5</c:v>
                </c:pt>
                <c:pt idx="74">
                  <c:v>69.4</c:v>
                </c:pt>
                <c:pt idx="75">
                  <c:v>68.4</c:v>
                </c:pt>
                <c:pt idx="76">
                  <c:v>71.4</c:v>
                </c:pt>
                <c:pt idx="77">
                  <c:v>67.9</c:v>
                </c:pt>
                <c:pt idx="78">
                  <c:v>65.4</c:v>
                </c:pt>
                <c:pt idx="79">
                  <c:v>59.5</c:v>
                </c:pt>
                <c:pt idx="80">
                  <c:v>61.4</c:v>
                </c:pt>
                <c:pt idx="81">
                  <c:v>58.4</c:v>
                </c:pt>
                <c:pt idx="82">
                  <c:v>60.1</c:v>
                </c:pt>
                <c:pt idx="83">
                  <c:v>58</c:v>
                </c:pt>
                <c:pt idx="84">
                  <c:v>61.9</c:v>
                </c:pt>
                <c:pt idx="85">
                  <c:v>59.9</c:v>
                </c:pt>
                <c:pt idx="86">
                  <c:v>65.7</c:v>
                </c:pt>
                <c:pt idx="87">
                  <c:v>64</c:v>
                </c:pt>
                <c:pt idx="88">
                  <c:v>68.9</c:v>
                </c:pt>
                <c:pt idx="89">
                  <c:v>65</c:v>
                </c:pt>
                <c:pt idx="90">
                  <c:v>65.9</c:v>
                </c:pt>
                <c:pt idx="91">
                  <c:v>63.9</c:v>
                </c:pt>
                <c:pt idx="92">
                  <c:v>65.7</c:v>
                </c:pt>
                <c:pt idx="93">
                  <c:v>64.4</c:v>
                </c:pt>
                <c:pt idx="94">
                  <c:v>67.4</c:v>
                </c:pt>
                <c:pt idx="95">
                  <c:v>65.8</c:v>
                </c:pt>
                <c:pt idx="96">
                  <c:v>68.7</c:v>
                </c:pt>
                <c:pt idx="97">
                  <c:v>64.9</c:v>
                </c:pt>
                <c:pt idx="98">
                  <c:v>62.4</c:v>
                </c:pt>
                <c:pt idx="99">
                  <c:v>67.5</c:v>
                </c:pt>
                <c:pt idx="100">
                  <c:v>78.9</c:v>
                </c:pt>
                <c:pt idx="101">
                  <c:v>67.5</c:v>
                </c:pt>
                <c:pt idx="102">
                  <c:v>64.9</c:v>
                </c:pt>
                <c:pt idx="103">
                  <c:v>74.5</c:v>
                </c:pt>
                <c:pt idx="104">
                  <c:v>76.4</c:v>
                </c:pt>
                <c:pt idx="105">
                  <c:v>60.4</c:v>
                </c:pt>
                <c:pt idx="106">
                  <c:v>65</c:v>
                </c:pt>
                <c:pt idx="107">
                  <c:v>57.6</c:v>
                </c:pt>
                <c:pt idx="108">
                  <c:v>63.6</c:v>
                </c:pt>
                <c:pt idx="109">
                  <c:v>59.9</c:v>
                </c:pt>
                <c:pt idx="110">
                  <c:v>64.4</c:v>
                </c:pt>
                <c:pt idx="111">
                  <c:v>59.6</c:v>
                </c:pt>
                <c:pt idx="112">
                  <c:v>58.4</c:v>
                </c:pt>
                <c:pt idx="113">
                  <c:v>50.5</c:v>
                </c:pt>
                <c:pt idx="114">
                  <c:v>54.5</c:v>
                </c:pt>
                <c:pt idx="115">
                  <c:v>53.6</c:v>
                </c:pt>
                <c:pt idx="116">
                  <c:v>53.9</c:v>
                </c:pt>
                <c:pt idx="117">
                  <c:v>44.1</c:v>
                </c:pt>
                <c:pt idx="118">
                  <c:v>53</c:v>
                </c:pt>
                <c:pt idx="119">
                  <c:v>51.6</c:v>
                </c:pt>
                <c:pt idx="120">
                  <c:v>47.5</c:v>
                </c:pt>
                <c:pt idx="121">
                  <c:v>39.1</c:v>
                </c:pt>
                <c:pt idx="122">
                  <c:v>45.4</c:v>
                </c:pt>
                <c:pt idx="123">
                  <c:v>38.1</c:v>
                </c:pt>
                <c:pt idx="124">
                  <c:v>38.1</c:v>
                </c:pt>
                <c:pt idx="125">
                  <c:v>28.6</c:v>
                </c:pt>
                <c:pt idx="126">
                  <c:v>28.3</c:v>
                </c:pt>
                <c:pt idx="127">
                  <c:v>32.1</c:v>
                </c:pt>
                <c:pt idx="128">
                  <c:v>45.6</c:v>
                </c:pt>
                <c:pt idx="129">
                  <c:v>37.6</c:v>
                </c:pt>
                <c:pt idx="130">
                  <c:v>35.6</c:v>
                </c:pt>
                <c:pt idx="131">
                  <c:v>42.2</c:v>
                </c:pt>
                <c:pt idx="132">
                  <c:v>48.5</c:v>
                </c:pt>
                <c:pt idx="133">
                  <c:v>39.5</c:v>
                </c:pt>
                <c:pt idx="134">
                  <c:v>46.5</c:v>
                </c:pt>
                <c:pt idx="135">
                  <c:v>52.4</c:v>
                </c:pt>
                <c:pt idx="136">
                  <c:v>61.4</c:v>
                </c:pt>
                <c:pt idx="137">
                  <c:v>57.5</c:v>
                </c:pt>
                <c:pt idx="138">
                  <c:v>60.9</c:v>
                </c:pt>
                <c:pt idx="139">
                  <c:v>53.4</c:v>
                </c:pt>
                <c:pt idx="140">
                  <c:v>59.6</c:v>
                </c:pt>
                <c:pt idx="141">
                  <c:v>56.6</c:v>
                </c:pt>
                <c:pt idx="142">
                  <c:v>60.5</c:v>
                </c:pt>
                <c:pt idx="143">
                  <c:v>58.4</c:v>
                </c:pt>
                <c:pt idx="144">
                  <c:v>62.4</c:v>
                </c:pt>
                <c:pt idx="145">
                  <c:v>55.6</c:v>
                </c:pt>
                <c:pt idx="146">
                  <c:v>57.6</c:v>
                </c:pt>
                <c:pt idx="147">
                  <c:v>53</c:v>
                </c:pt>
                <c:pt idx="148">
                  <c:v>56.9</c:v>
                </c:pt>
                <c:pt idx="149">
                  <c:v>53.4</c:v>
                </c:pt>
                <c:pt idx="150">
                  <c:v>58.9</c:v>
                </c:pt>
                <c:pt idx="151">
                  <c:v>50</c:v>
                </c:pt>
                <c:pt idx="152">
                  <c:v>55.5</c:v>
                </c:pt>
                <c:pt idx="153">
                  <c:v>50.4</c:v>
                </c:pt>
                <c:pt idx="154">
                  <c:v>55.5</c:v>
                </c:pt>
                <c:pt idx="155">
                  <c:v>52</c:v>
                </c:pt>
                <c:pt idx="156">
                  <c:v>58.5</c:v>
                </c:pt>
                <c:pt idx="157">
                  <c:v>54.8</c:v>
                </c:pt>
                <c:pt idx="158">
                  <c:v>58.9</c:v>
                </c:pt>
                <c:pt idx="159">
                  <c:v>56</c:v>
                </c:pt>
                <c:pt idx="160">
                  <c:v>58</c:v>
                </c:pt>
                <c:pt idx="161">
                  <c:v>51.5</c:v>
                </c:pt>
                <c:pt idx="162">
                  <c:v>56.4</c:v>
                </c:pt>
                <c:pt idx="163">
                  <c:v>50.4</c:v>
                </c:pt>
                <c:pt idx="164">
                  <c:v>57.9</c:v>
                </c:pt>
                <c:pt idx="165">
                  <c:v>52.5</c:v>
                </c:pt>
                <c:pt idx="166">
                  <c:v>57.9</c:v>
                </c:pt>
                <c:pt idx="167">
                  <c:v>53.4</c:v>
                </c:pt>
                <c:pt idx="168">
                  <c:v>57</c:v>
                </c:pt>
                <c:pt idx="169">
                  <c:v>53.1</c:v>
                </c:pt>
                <c:pt idx="170">
                  <c:v>56.9</c:v>
                </c:pt>
                <c:pt idx="171">
                  <c:v>53.6</c:v>
                </c:pt>
                <c:pt idx="172">
                  <c:v>58.9</c:v>
                </c:pt>
                <c:pt idx="173">
                  <c:v>52.5</c:v>
                </c:pt>
                <c:pt idx="174">
                  <c:v>56.9</c:v>
                </c:pt>
                <c:pt idx="175">
                  <c:v>48.4</c:v>
                </c:pt>
                <c:pt idx="176">
                  <c:v>41.6</c:v>
                </c:pt>
                <c:pt idx="177">
                  <c:v>37</c:v>
                </c:pt>
                <c:pt idx="178">
                  <c:v>50.4</c:v>
                </c:pt>
                <c:pt idx="179">
                  <c:v>52</c:v>
                </c:pt>
                <c:pt idx="180">
                  <c:v>60.9</c:v>
                </c:pt>
                <c:pt idx="181">
                  <c:v>60.6</c:v>
                </c:pt>
                <c:pt idx="182">
                  <c:v>67.4</c:v>
                </c:pt>
                <c:pt idx="183">
                  <c:v>63.4</c:v>
                </c:pt>
                <c:pt idx="184">
                  <c:v>69.4</c:v>
                </c:pt>
                <c:pt idx="185">
                  <c:v>62.9</c:v>
                </c:pt>
                <c:pt idx="186">
                  <c:v>64</c:v>
                </c:pt>
                <c:pt idx="187">
                  <c:v>55.9</c:v>
                </c:pt>
                <c:pt idx="188">
                  <c:v>61.4</c:v>
                </c:pt>
                <c:pt idx="189">
                  <c:v>56.1</c:v>
                </c:pt>
                <c:pt idx="190">
                  <c:v>58.4</c:v>
                </c:pt>
                <c:pt idx="191">
                  <c:v>54</c:v>
                </c:pt>
                <c:pt idx="192">
                  <c:v>58.4</c:v>
                </c:pt>
                <c:pt idx="193">
                  <c:v>52.6</c:v>
                </c:pt>
                <c:pt idx="194">
                  <c:v>56</c:v>
                </c:pt>
                <c:pt idx="195">
                  <c:v>46.9</c:v>
                </c:pt>
                <c:pt idx="196">
                  <c:v>51.9</c:v>
                </c:pt>
                <c:pt idx="197">
                  <c:v>44.4</c:v>
                </c:pt>
                <c:pt idx="198">
                  <c:v>48.9</c:v>
                </c:pt>
                <c:pt idx="199">
                  <c:v>46.1</c:v>
                </c:pt>
                <c:pt idx="200">
                  <c:v>50.4</c:v>
                </c:pt>
                <c:pt idx="201">
                  <c:v>43.9</c:v>
                </c:pt>
                <c:pt idx="202">
                  <c:v>50.4</c:v>
                </c:pt>
                <c:pt idx="203">
                  <c:v>44.4</c:v>
                </c:pt>
                <c:pt idx="204">
                  <c:v>48.5</c:v>
                </c:pt>
                <c:pt idx="205">
                  <c:v>43.5</c:v>
                </c:pt>
                <c:pt idx="206">
                  <c:v>47.8</c:v>
                </c:pt>
                <c:pt idx="207">
                  <c:v>44.5</c:v>
                </c:pt>
                <c:pt idx="208">
                  <c:v>49.4</c:v>
                </c:pt>
                <c:pt idx="209">
                  <c:v>43.5</c:v>
                </c:pt>
                <c:pt idx="210">
                  <c:v>50</c:v>
                </c:pt>
                <c:pt idx="211">
                  <c:v>41.9</c:v>
                </c:pt>
                <c:pt idx="212">
                  <c:v>49</c:v>
                </c:pt>
                <c:pt idx="213">
                  <c:v>43</c:v>
                </c:pt>
                <c:pt idx="214">
                  <c:v>45.5</c:v>
                </c:pt>
                <c:pt idx="215">
                  <c:v>41.6</c:v>
                </c:pt>
                <c:pt idx="216">
                  <c:v>46</c:v>
                </c:pt>
                <c:pt idx="217">
                  <c:v>41.5</c:v>
                </c:pt>
                <c:pt idx="218">
                  <c:v>48</c:v>
                </c:pt>
                <c:pt idx="219">
                  <c:v>41.1</c:v>
                </c:pt>
                <c:pt idx="220">
                  <c:v>43.7</c:v>
                </c:pt>
                <c:pt idx="221">
                  <c:v>41</c:v>
                </c:pt>
                <c:pt idx="222">
                  <c:v>48</c:v>
                </c:pt>
                <c:pt idx="223">
                  <c:v>41</c:v>
                </c:pt>
                <c:pt idx="224">
                  <c:v>46.2</c:v>
                </c:pt>
                <c:pt idx="225">
                  <c:v>43.6</c:v>
                </c:pt>
                <c:pt idx="226">
                  <c:v>50.6</c:v>
                </c:pt>
                <c:pt idx="227">
                  <c:v>47.4</c:v>
                </c:pt>
                <c:pt idx="228">
                  <c:v>52.1</c:v>
                </c:pt>
                <c:pt idx="229">
                  <c:v>48.5</c:v>
                </c:pt>
                <c:pt idx="230">
                  <c:v>52.6</c:v>
                </c:pt>
                <c:pt idx="231">
                  <c:v>47.9</c:v>
                </c:pt>
                <c:pt idx="232">
                  <c:v>51.5</c:v>
                </c:pt>
                <c:pt idx="233">
                  <c:v>44.1</c:v>
                </c:pt>
                <c:pt idx="234">
                  <c:v>49.6</c:v>
                </c:pt>
                <c:pt idx="235">
                  <c:v>45</c:v>
                </c:pt>
                <c:pt idx="236">
                  <c:v>49.4</c:v>
                </c:pt>
                <c:pt idx="237">
                  <c:v>43.9</c:v>
                </c:pt>
                <c:pt idx="238">
                  <c:v>48.1</c:v>
                </c:pt>
                <c:pt idx="239">
                  <c:v>43.6</c:v>
                </c:pt>
                <c:pt idx="240">
                  <c:v>48.3</c:v>
                </c:pt>
                <c:pt idx="241">
                  <c:v>43.9</c:v>
                </c:pt>
                <c:pt idx="242">
                  <c:v>48.5</c:v>
                </c:pt>
                <c:pt idx="243">
                  <c:v>41.1</c:v>
                </c:pt>
                <c:pt idx="244">
                  <c:v>46.9</c:v>
                </c:pt>
                <c:pt idx="245">
                  <c:v>42.6</c:v>
                </c:pt>
                <c:pt idx="246">
                  <c:v>44.9</c:v>
                </c:pt>
                <c:pt idx="247">
                  <c:v>40.9</c:v>
                </c:pt>
                <c:pt idx="248">
                  <c:v>46.5</c:v>
                </c:pt>
                <c:pt idx="249">
                  <c:v>42</c:v>
                </c:pt>
                <c:pt idx="250">
                  <c:v>46.9</c:v>
                </c:pt>
                <c:pt idx="251">
                  <c:v>42.1</c:v>
                </c:pt>
                <c:pt idx="252">
                  <c:v>47.4</c:v>
                </c:pt>
                <c:pt idx="253">
                  <c:v>44.1</c:v>
                </c:pt>
                <c:pt idx="254">
                  <c:v>47.6</c:v>
                </c:pt>
                <c:pt idx="255">
                  <c:v>42.5</c:v>
                </c:pt>
                <c:pt idx="256">
                  <c:v>43.4</c:v>
                </c:pt>
                <c:pt idx="257">
                  <c:v>39.7</c:v>
                </c:pt>
                <c:pt idx="258">
                  <c:v>43.1</c:v>
                </c:pt>
                <c:pt idx="259">
                  <c:v>38.6</c:v>
                </c:pt>
                <c:pt idx="260">
                  <c:v>41.4</c:v>
                </c:pt>
                <c:pt idx="261">
                  <c:v>37.5</c:v>
                </c:pt>
                <c:pt idx="262">
                  <c:v>43.6</c:v>
                </c:pt>
                <c:pt idx="263">
                  <c:v>39.6</c:v>
                </c:pt>
                <c:pt idx="264">
                  <c:v>42.7</c:v>
                </c:pt>
                <c:pt idx="265">
                  <c:v>38.9</c:v>
                </c:pt>
                <c:pt idx="266">
                  <c:v>42.5</c:v>
                </c:pt>
                <c:pt idx="267">
                  <c:v>39.1</c:v>
                </c:pt>
                <c:pt idx="268">
                  <c:v>43</c:v>
                </c:pt>
                <c:pt idx="269">
                  <c:v>39.6</c:v>
                </c:pt>
                <c:pt idx="270">
                  <c:v>40.5</c:v>
                </c:pt>
                <c:pt idx="271">
                  <c:v>36</c:v>
                </c:pt>
                <c:pt idx="272">
                  <c:v>40.1</c:v>
                </c:pt>
                <c:pt idx="273">
                  <c:v>36.6</c:v>
                </c:pt>
                <c:pt idx="274">
                  <c:v>42.6</c:v>
                </c:pt>
                <c:pt idx="275">
                  <c:v>34.4</c:v>
                </c:pt>
                <c:pt idx="276">
                  <c:v>38.4</c:v>
                </c:pt>
                <c:pt idx="277">
                  <c:v>33</c:v>
                </c:pt>
                <c:pt idx="278">
                  <c:v>34.7</c:v>
                </c:pt>
                <c:pt idx="279">
                  <c:v>34.4</c:v>
                </c:pt>
                <c:pt idx="280">
                  <c:v>37.9</c:v>
                </c:pt>
                <c:pt idx="281">
                  <c:v>33.9</c:v>
                </c:pt>
                <c:pt idx="282">
                  <c:v>36.2</c:v>
                </c:pt>
                <c:pt idx="283">
                  <c:v>32.6</c:v>
                </c:pt>
                <c:pt idx="284">
                  <c:v>39.1</c:v>
                </c:pt>
                <c:pt idx="285">
                  <c:v>33.9</c:v>
                </c:pt>
                <c:pt idx="286">
                  <c:v>36.5</c:v>
                </c:pt>
                <c:pt idx="287">
                  <c:v>35.8</c:v>
                </c:pt>
                <c:pt idx="288">
                  <c:v>42.6</c:v>
                </c:pt>
                <c:pt idx="289">
                  <c:v>36.5</c:v>
                </c:pt>
                <c:pt idx="290">
                  <c:v>36.9</c:v>
                </c:pt>
                <c:pt idx="291">
                  <c:v>33.1</c:v>
                </c:pt>
                <c:pt idx="292">
                  <c:v>38.6</c:v>
                </c:pt>
                <c:pt idx="293">
                  <c:v>35.6</c:v>
                </c:pt>
                <c:pt idx="294">
                  <c:v>38.5</c:v>
                </c:pt>
                <c:pt idx="295">
                  <c:v>37.9</c:v>
                </c:pt>
                <c:pt idx="296">
                  <c:v>41.6</c:v>
                </c:pt>
                <c:pt idx="297">
                  <c:v>40.1</c:v>
                </c:pt>
                <c:pt idx="298">
                  <c:v>44</c:v>
                </c:pt>
                <c:pt idx="299">
                  <c:v>41.9</c:v>
                </c:pt>
                <c:pt idx="300">
                  <c:v>46.4</c:v>
                </c:pt>
                <c:pt idx="301">
                  <c:v>43.5</c:v>
                </c:pt>
                <c:pt idx="302">
                  <c:v>45.5</c:v>
                </c:pt>
                <c:pt idx="303">
                  <c:v>44.5</c:v>
                </c:pt>
                <c:pt idx="304">
                  <c:v>46.9</c:v>
                </c:pt>
                <c:pt idx="305">
                  <c:v>42.4</c:v>
                </c:pt>
                <c:pt idx="306">
                  <c:v>44.1</c:v>
                </c:pt>
                <c:pt idx="307">
                  <c:v>41.7</c:v>
                </c:pt>
                <c:pt idx="308">
                  <c:v>44.1</c:v>
                </c:pt>
                <c:pt idx="309">
                  <c:v>40.9</c:v>
                </c:pt>
                <c:pt idx="310">
                  <c:v>44.4</c:v>
                </c:pt>
                <c:pt idx="311">
                  <c:v>42.6</c:v>
                </c:pt>
                <c:pt idx="312">
                  <c:v>46.4</c:v>
                </c:pt>
                <c:pt idx="313">
                  <c:v>41.7</c:v>
                </c:pt>
                <c:pt idx="314">
                  <c:v>43.9</c:v>
                </c:pt>
                <c:pt idx="315">
                  <c:v>42.1</c:v>
                </c:pt>
                <c:pt idx="316">
                  <c:v>47</c:v>
                </c:pt>
                <c:pt idx="317">
                  <c:v>44</c:v>
                </c:pt>
                <c:pt idx="318">
                  <c:v>47.5</c:v>
                </c:pt>
                <c:pt idx="319">
                  <c:v>45.5</c:v>
                </c:pt>
                <c:pt idx="320">
                  <c:v>48.3</c:v>
                </c:pt>
                <c:pt idx="321">
                  <c:v>45.6</c:v>
                </c:pt>
                <c:pt idx="322">
                  <c:v>47.4</c:v>
                </c:pt>
                <c:pt idx="323">
                  <c:v>42.9</c:v>
                </c:pt>
                <c:pt idx="324">
                  <c:v>46.9</c:v>
                </c:pt>
                <c:pt idx="325">
                  <c:v>45.9</c:v>
                </c:pt>
                <c:pt idx="326">
                  <c:v>46.6</c:v>
                </c:pt>
                <c:pt idx="327">
                  <c:v>44.4</c:v>
                </c:pt>
                <c:pt idx="328">
                  <c:v>50</c:v>
                </c:pt>
                <c:pt idx="329">
                  <c:v>44.4</c:v>
                </c:pt>
                <c:pt idx="330">
                  <c:v>46.4</c:v>
                </c:pt>
                <c:pt idx="331">
                  <c:v>44.9</c:v>
                </c:pt>
                <c:pt idx="332">
                  <c:v>48.1</c:v>
                </c:pt>
                <c:pt idx="333">
                  <c:v>45.4</c:v>
                </c:pt>
                <c:pt idx="334">
                  <c:v>49.8</c:v>
                </c:pt>
                <c:pt idx="335">
                  <c:v>46.7</c:v>
                </c:pt>
                <c:pt idx="336">
                  <c:v>48.4</c:v>
                </c:pt>
                <c:pt idx="337">
                  <c:v>45.5</c:v>
                </c:pt>
                <c:pt idx="338">
                  <c:v>47.3</c:v>
                </c:pt>
                <c:pt idx="339">
                  <c:v>42.9</c:v>
                </c:pt>
                <c:pt idx="340">
                  <c:v>46</c:v>
                </c:pt>
                <c:pt idx="341">
                  <c:v>43.5</c:v>
                </c:pt>
                <c:pt idx="342">
                  <c:v>46.4</c:v>
                </c:pt>
                <c:pt idx="343">
                  <c:v>43.4</c:v>
                </c:pt>
                <c:pt idx="344">
                  <c:v>46.4</c:v>
                </c:pt>
                <c:pt idx="345">
                  <c:v>43.9</c:v>
                </c:pt>
                <c:pt idx="346">
                  <c:v>47.6</c:v>
                </c:pt>
                <c:pt idx="347">
                  <c:v>42.5</c:v>
                </c:pt>
                <c:pt idx="348">
                  <c:v>45.4</c:v>
                </c:pt>
                <c:pt idx="349">
                  <c:v>42</c:v>
                </c:pt>
                <c:pt idx="350">
                  <c:v>45</c:v>
                </c:pt>
                <c:pt idx="351">
                  <c:v>42.5</c:v>
                </c:pt>
                <c:pt idx="352">
                  <c:v>46</c:v>
                </c:pt>
                <c:pt idx="353">
                  <c:v>44.4</c:v>
                </c:pt>
                <c:pt idx="354">
                  <c:v>46.4</c:v>
                </c:pt>
                <c:pt idx="355">
                  <c:v>46.6</c:v>
                </c:pt>
                <c:pt idx="356">
                  <c:v>50.6</c:v>
                </c:pt>
                <c:pt idx="357">
                  <c:v>48.8</c:v>
                </c:pt>
                <c:pt idx="358">
                  <c:v>50.9</c:v>
                </c:pt>
                <c:pt idx="359">
                  <c:v>47.5</c:v>
                </c:pt>
                <c:pt idx="360">
                  <c:v>54</c:v>
                </c:pt>
                <c:pt idx="361">
                  <c:v>51</c:v>
                </c:pt>
                <c:pt idx="362">
                  <c:v>53.9</c:v>
                </c:pt>
                <c:pt idx="363">
                  <c:v>52.5</c:v>
                </c:pt>
                <c:pt idx="364">
                  <c:v>56.4</c:v>
                </c:pt>
                <c:pt idx="365">
                  <c:v>52.9</c:v>
                </c:pt>
                <c:pt idx="366">
                  <c:v>54.5</c:v>
                </c:pt>
                <c:pt idx="367">
                  <c:v>51.5</c:v>
                </c:pt>
                <c:pt idx="368">
                  <c:v>54.9</c:v>
                </c:pt>
                <c:pt idx="369">
                  <c:v>51.9</c:v>
                </c:pt>
                <c:pt idx="370">
                  <c:v>54.6</c:v>
                </c:pt>
                <c:pt idx="371">
                  <c:v>50.5</c:v>
                </c:pt>
                <c:pt idx="372">
                  <c:v>54.4</c:v>
                </c:pt>
                <c:pt idx="373">
                  <c:v>52.1</c:v>
                </c:pt>
                <c:pt idx="374">
                  <c:v>53.4</c:v>
                </c:pt>
                <c:pt idx="375">
                  <c:v>49.8</c:v>
                </c:pt>
                <c:pt idx="376">
                  <c:v>52.4</c:v>
                </c:pt>
                <c:pt idx="377">
                  <c:v>49.9</c:v>
                </c:pt>
                <c:pt idx="378">
                  <c:v>52.4</c:v>
                </c:pt>
                <c:pt idx="379">
                  <c:v>50</c:v>
                </c:pt>
                <c:pt idx="380">
                  <c:v>52.4</c:v>
                </c:pt>
                <c:pt idx="381">
                  <c:v>50.4</c:v>
                </c:pt>
                <c:pt idx="382">
                  <c:v>50.4</c:v>
                </c:pt>
                <c:pt idx="383">
                  <c:v>49.9</c:v>
                </c:pt>
                <c:pt idx="384">
                  <c:v>52.4</c:v>
                </c:pt>
                <c:pt idx="385">
                  <c:v>50.5</c:v>
                </c:pt>
                <c:pt idx="386">
                  <c:v>52</c:v>
                </c:pt>
                <c:pt idx="387">
                  <c:v>49.9</c:v>
                </c:pt>
                <c:pt idx="388">
                  <c:v>53.4</c:v>
                </c:pt>
                <c:pt idx="389">
                  <c:v>52.1</c:v>
                </c:pt>
                <c:pt idx="390">
                  <c:v>54.9</c:v>
                </c:pt>
                <c:pt idx="391">
                  <c:v>51.9</c:v>
                </c:pt>
                <c:pt idx="392">
                  <c:v>54.4</c:v>
                </c:pt>
                <c:pt idx="393">
                  <c:v>53.4</c:v>
                </c:pt>
                <c:pt idx="394">
                  <c:v>54.9</c:v>
                </c:pt>
                <c:pt idx="395">
                  <c:v>51</c:v>
                </c:pt>
                <c:pt idx="396">
                  <c:v>52.9</c:v>
                </c:pt>
                <c:pt idx="397">
                  <c:v>51.4</c:v>
                </c:pt>
                <c:pt idx="398">
                  <c:v>54.4</c:v>
                </c:pt>
                <c:pt idx="399">
                  <c:v>53</c:v>
                </c:pt>
                <c:pt idx="400">
                  <c:v>54</c:v>
                </c:pt>
                <c:pt idx="401">
                  <c:v>51.9</c:v>
                </c:pt>
                <c:pt idx="402">
                  <c:v>54</c:v>
                </c:pt>
                <c:pt idx="403">
                  <c:v>54</c:v>
                </c:pt>
                <c:pt idx="404">
                  <c:v>54.1</c:v>
                </c:pt>
                <c:pt idx="405">
                  <c:v>52.4</c:v>
                </c:pt>
                <c:pt idx="406">
                  <c:v>54.9</c:v>
                </c:pt>
                <c:pt idx="407">
                  <c:v>53.4</c:v>
                </c:pt>
                <c:pt idx="408">
                  <c:v>54.5</c:v>
                </c:pt>
                <c:pt idx="409">
                  <c:v>51.9</c:v>
                </c:pt>
                <c:pt idx="410">
                  <c:v>52.5</c:v>
                </c:pt>
                <c:pt idx="411">
                  <c:v>52.4</c:v>
                </c:pt>
                <c:pt idx="412">
                  <c:v>52.4</c:v>
                </c:pt>
                <c:pt idx="413">
                  <c:v>51.4</c:v>
                </c:pt>
                <c:pt idx="414">
                  <c:v>54.4</c:v>
                </c:pt>
                <c:pt idx="415">
                  <c:v>53.6</c:v>
                </c:pt>
                <c:pt idx="416">
                  <c:v>55</c:v>
                </c:pt>
                <c:pt idx="417">
                  <c:v>53.8</c:v>
                </c:pt>
                <c:pt idx="418">
                  <c:v>54.5</c:v>
                </c:pt>
                <c:pt idx="419">
                  <c:v>54.6</c:v>
                </c:pt>
                <c:pt idx="420">
                  <c:v>53.5</c:v>
                </c:pt>
                <c:pt idx="421">
                  <c:v>52.6</c:v>
                </c:pt>
                <c:pt idx="422">
                  <c:v>53.4</c:v>
                </c:pt>
                <c:pt idx="423">
                  <c:v>53</c:v>
                </c:pt>
                <c:pt idx="424">
                  <c:v>54.9</c:v>
                </c:pt>
                <c:pt idx="425">
                  <c:v>52.6</c:v>
                </c:pt>
                <c:pt idx="426">
                  <c:v>53.1</c:v>
                </c:pt>
                <c:pt idx="427">
                  <c:v>52.4</c:v>
                </c:pt>
                <c:pt idx="428">
                  <c:v>55</c:v>
                </c:pt>
                <c:pt idx="429">
                  <c:v>54.5</c:v>
                </c:pt>
                <c:pt idx="430">
                  <c:v>53.6</c:v>
                </c:pt>
                <c:pt idx="431">
                  <c:v>54.4</c:v>
                </c:pt>
                <c:pt idx="432">
                  <c:v>54.9</c:v>
                </c:pt>
                <c:pt idx="433">
                  <c:v>53.9</c:v>
                </c:pt>
                <c:pt idx="434">
                  <c:v>56.6</c:v>
                </c:pt>
                <c:pt idx="435">
                  <c:v>59</c:v>
                </c:pt>
                <c:pt idx="436">
                  <c:v>61.4</c:v>
                </c:pt>
                <c:pt idx="437">
                  <c:v>58.4</c:v>
                </c:pt>
                <c:pt idx="438">
                  <c:v>60.5</c:v>
                </c:pt>
                <c:pt idx="439">
                  <c:v>58.5</c:v>
                </c:pt>
                <c:pt idx="440">
                  <c:v>59.4</c:v>
                </c:pt>
                <c:pt idx="441">
                  <c:v>59.5</c:v>
                </c:pt>
                <c:pt idx="442">
                  <c:v>59.7</c:v>
                </c:pt>
                <c:pt idx="443">
                  <c:v>57.6</c:v>
                </c:pt>
                <c:pt idx="444">
                  <c:v>57.9</c:v>
                </c:pt>
                <c:pt idx="445">
                  <c:v>58.3</c:v>
                </c:pt>
                <c:pt idx="446">
                  <c:v>61.7</c:v>
                </c:pt>
                <c:pt idx="447">
                  <c:v>60.2</c:v>
                </c:pt>
                <c:pt idx="448">
                  <c:v>62</c:v>
                </c:pt>
                <c:pt idx="449">
                  <c:v>64.5</c:v>
                </c:pt>
                <c:pt idx="450">
                  <c:v>66.9</c:v>
                </c:pt>
                <c:pt idx="451">
                  <c:v>64.8</c:v>
                </c:pt>
                <c:pt idx="452">
                  <c:v>64.3</c:v>
                </c:pt>
                <c:pt idx="453">
                  <c:v>63.9</c:v>
                </c:pt>
                <c:pt idx="454">
                  <c:v>64.9</c:v>
                </c:pt>
                <c:pt idx="455">
                  <c:v>64.9</c:v>
                </c:pt>
                <c:pt idx="456">
                  <c:v>65.9</c:v>
                </c:pt>
                <c:pt idx="457">
                  <c:v>65.9</c:v>
                </c:pt>
                <c:pt idx="458">
                  <c:v>66.4</c:v>
                </c:pt>
                <c:pt idx="459">
                  <c:v>68.5</c:v>
                </c:pt>
                <c:pt idx="460">
                  <c:v>69.9</c:v>
                </c:pt>
                <c:pt idx="461">
                  <c:v>71.4</c:v>
                </c:pt>
                <c:pt idx="462">
                  <c:v>74.4</c:v>
                </c:pt>
                <c:pt idx="463">
                  <c:v>76.4</c:v>
                </c:pt>
                <c:pt idx="464">
                  <c:v>77.3</c:v>
                </c:pt>
                <c:pt idx="465">
                  <c:v>75.9</c:v>
                </c:pt>
                <c:pt idx="466">
                  <c:v>75.9</c:v>
                </c:pt>
                <c:pt idx="467">
                  <c:v>74.3</c:v>
                </c:pt>
                <c:pt idx="468">
                  <c:v>73.8</c:v>
                </c:pt>
                <c:pt idx="469">
                  <c:v>71.4</c:v>
                </c:pt>
                <c:pt idx="470">
                  <c:v>70.9</c:v>
                </c:pt>
                <c:pt idx="471">
                  <c:v>68.9</c:v>
                </c:pt>
                <c:pt idx="472">
                  <c:v>66.5</c:v>
                </c:pt>
                <c:pt idx="473">
                  <c:v>66.9</c:v>
                </c:pt>
                <c:pt idx="474">
                  <c:v>67.8</c:v>
                </c:pt>
                <c:pt idx="475">
                  <c:v>68</c:v>
                </c:pt>
                <c:pt idx="476">
                  <c:v>68.4</c:v>
                </c:pt>
                <c:pt idx="477">
                  <c:v>67.5</c:v>
                </c:pt>
                <c:pt idx="478">
                  <c:v>68.4</c:v>
                </c:pt>
                <c:pt idx="479">
                  <c:v>69.4</c:v>
                </c:pt>
                <c:pt idx="480">
                  <c:v>69.4</c:v>
                </c:pt>
                <c:pt idx="481">
                  <c:v>70.4</c:v>
                </c:pt>
                <c:pt idx="482">
                  <c:v>71</c:v>
                </c:pt>
                <c:pt idx="483">
                  <c:v>71.4</c:v>
                </c:pt>
                <c:pt idx="484">
                  <c:v>74.8</c:v>
                </c:pt>
                <c:pt idx="485">
                  <c:v>74.9</c:v>
                </c:pt>
                <c:pt idx="486">
                  <c:v>74.4</c:v>
                </c:pt>
                <c:pt idx="487">
                  <c:v>73.8</c:v>
                </c:pt>
                <c:pt idx="488">
                  <c:v>74.5</c:v>
                </c:pt>
                <c:pt idx="489">
                  <c:v>71.8</c:v>
                </c:pt>
                <c:pt idx="490">
                  <c:v>71.3</c:v>
                </c:pt>
                <c:pt idx="491">
                  <c:v>68.9</c:v>
                </c:pt>
                <c:pt idx="492">
                  <c:v>68.4</c:v>
                </c:pt>
                <c:pt idx="493">
                  <c:v>66.9</c:v>
                </c:pt>
                <c:pt idx="494">
                  <c:v>66.4</c:v>
                </c:pt>
                <c:pt idx="495">
                  <c:v>64.4</c:v>
                </c:pt>
                <c:pt idx="496">
                  <c:v>64.9</c:v>
                </c:pt>
                <c:pt idx="497">
                  <c:v>65.3</c:v>
                </c:pt>
                <c:pt idx="498">
                  <c:v>66.4</c:v>
                </c:pt>
                <c:pt idx="499">
                  <c:v>68.9</c:v>
                </c:pt>
                <c:pt idx="500">
                  <c:v>71.5</c:v>
                </c:pt>
                <c:pt idx="501">
                  <c:v>73.4</c:v>
                </c:pt>
                <c:pt idx="502">
                  <c:v>73.4</c:v>
                </c:pt>
                <c:pt idx="503">
                  <c:v>75.4</c:v>
                </c:pt>
                <c:pt idx="504">
                  <c:v>79.1</c:v>
                </c:pt>
                <c:pt idx="505">
                  <c:v>81.5</c:v>
                </c:pt>
                <c:pt idx="506">
                  <c:v>79.4</c:v>
                </c:pt>
                <c:pt idx="507">
                  <c:v>78.4</c:v>
                </c:pt>
                <c:pt idx="508">
                  <c:v>79.8</c:v>
                </c:pt>
                <c:pt idx="509">
                  <c:v>78.9</c:v>
                </c:pt>
                <c:pt idx="510">
                  <c:v>77.9</c:v>
                </c:pt>
                <c:pt idx="511">
                  <c:v>74.4</c:v>
                </c:pt>
                <c:pt idx="512">
                  <c:v>74.4</c:v>
                </c:pt>
                <c:pt idx="513">
                  <c:v>75.5</c:v>
                </c:pt>
                <c:pt idx="514">
                  <c:v>77.4</c:v>
                </c:pt>
                <c:pt idx="515">
                  <c:v>77.9</c:v>
                </c:pt>
                <c:pt idx="516">
                  <c:v>77.4</c:v>
                </c:pt>
                <c:pt idx="517">
                  <c:v>75.4</c:v>
                </c:pt>
                <c:pt idx="518">
                  <c:v>75.5</c:v>
                </c:pt>
                <c:pt idx="519">
                  <c:v>76.6</c:v>
                </c:pt>
                <c:pt idx="520">
                  <c:v>79.7</c:v>
                </c:pt>
                <c:pt idx="521">
                  <c:v>76.9</c:v>
                </c:pt>
                <c:pt idx="522">
                  <c:v>75.9</c:v>
                </c:pt>
                <c:pt idx="523">
                  <c:v>74.4</c:v>
                </c:pt>
                <c:pt idx="524">
                  <c:v>74.9</c:v>
                </c:pt>
                <c:pt idx="525">
                  <c:v>69.9</c:v>
                </c:pt>
                <c:pt idx="526">
                  <c:v>71.4</c:v>
                </c:pt>
                <c:pt idx="527">
                  <c:v>69.9</c:v>
                </c:pt>
                <c:pt idx="528">
                  <c:v>70</c:v>
                </c:pt>
                <c:pt idx="529">
                  <c:v>68.5</c:v>
                </c:pt>
                <c:pt idx="530">
                  <c:v>69.9</c:v>
                </c:pt>
                <c:pt idx="531">
                  <c:v>69.9</c:v>
                </c:pt>
                <c:pt idx="532">
                  <c:v>69.4</c:v>
                </c:pt>
                <c:pt idx="533">
                  <c:v>68.4</c:v>
                </c:pt>
                <c:pt idx="534">
                  <c:v>68.9</c:v>
                </c:pt>
                <c:pt idx="535">
                  <c:v>65.9</c:v>
                </c:pt>
                <c:pt idx="536">
                  <c:v>65.9</c:v>
                </c:pt>
                <c:pt idx="537">
                  <c:v>61.9</c:v>
                </c:pt>
                <c:pt idx="538">
                  <c:v>58.6</c:v>
                </c:pt>
                <c:pt idx="539">
                  <c:v>54</c:v>
                </c:pt>
                <c:pt idx="540">
                  <c:v>54.1</c:v>
                </c:pt>
                <c:pt idx="541">
                  <c:v>51.9</c:v>
                </c:pt>
                <c:pt idx="542">
                  <c:v>51.4</c:v>
                </c:pt>
                <c:pt idx="543">
                  <c:v>49.5</c:v>
                </c:pt>
                <c:pt idx="544">
                  <c:v>55</c:v>
                </c:pt>
                <c:pt idx="545">
                  <c:v>53.9</c:v>
                </c:pt>
                <c:pt idx="546">
                  <c:v>56.6</c:v>
                </c:pt>
                <c:pt idx="547">
                  <c:v>53.2</c:v>
                </c:pt>
                <c:pt idx="548">
                  <c:v>52.6</c:v>
                </c:pt>
                <c:pt idx="549">
                  <c:v>46.9</c:v>
                </c:pt>
                <c:pt idx="550">
                  <c:v>49.9</c:v>
                </c:pt>
                <c:pt idx="551">
                  <c:v>51</c:v>
                </c:pt>
                <c:pt idx="552">
                  <c:v>55.4</c:v>
                </c:pt>
                <c:pt idx="553">
                  <c:v>54</c:v>
                </c:pt>
                <c:pt idx="554">
                  <c:v>57.8</c:v>
                </c:pt>
                <c:pt idx="555">
                  <c:v>57.1</c:v>
                </c:pt>
                <c:pt idx="556">
                  <c:v>57.9</c:v>
                </c:pt>
                <c:pt idx="557">
                  <c:v>58.4</c:v>
                </c:pt>
                <c:pt idx="558">
                  <c:v>60.4</c:v>
                </c:pt>
                <c:pt idx="559">
                  <c:v>58.9</c:v>
                </c:pt>
                <c:pt idx="560">
                  <c:v>57.5</c:v>
                </c:pt>
                <c:pt idx="561">
                  <c:v>57</c:v>
                </c:pt>
                <c:pt idx="562">
                  <c:v>57.5</c:v>
                </c:pt>
                <c:pt idx="563">
                  <c:v>57.9</c:v>
                </c:pt>
                <c:pt idx="564">
                  <c:v>57.4</c:v>
                </c:pt>
                <c:pt idx="565">
                  <c:v>59.6</c:v>
                </c:pt>
                <c:pt idx="566">
                  <c:v>62.5</c:v>
                </c:pt>
                <c:pt idx="567">
                  <c:v>62.9</c:v>
                </c:pt>
                <c:pt idx="568">
                  <c:v>63.6</c:v>
                </c:pt>
                <c:pt idx="569">
                  <c:v>62.3</c:v>
                </c:pt>
                <c:pt idx="570">
                  <c:v>65</c:v>
                </c:pt>
                <c:pt idx="571">
                  <c:v>62.4</c:v>
                </c:pt>
                <c:pt idx="572">
                  <c:v>61.9</c:v>
                </c:pt>
                <c:pt idx="573">
                  <c:v>59.4</c:v>
                </c:pt>
                <c:pt idx="574">
                  <c:v>62.4</c:v>
                </c:pt>
                <c:pt idx="575">
                  <c:v>64</c:v>
                </c:pt>
                <c:pt idx="576">
                  <c:v>64.9</c:v>
                </c:pt>
                <c:pt idx="577">
                  <c:v>64.9</c:v>
                </c:pt>
                <c:pt idx="578">
                  <c:v>66.3</c:v>
                </c:pt>
                <c:pt idx="579">
                  <c:v>67.6</c:v>
                </c:pt>
                <c:pt idx="580">
                  <c:v>68.9</c:v>
                </c:pt>
                <c:pt idx="581">
                  <c:v>68.5</c:v>
                </c:pt>
                <c:pt idx="582">
                  <c:v>71.4</c:v>
                </c:pt>
                <c:pt idx="583">
                  <c:v>69</c:v>
                </c:pt>
                <c:pt idx="584">
                  <c:v>70.4</c:v>
                </c:pt>
                <c:pt idx="585">
                  <c:v>69.5</c:v>
                </c:pt>
                <c:pt idx="586">
                  <c:v>71.9</c:v>
                </c:pt>
                <c:pt idx="587">
                  <c:v>68.9</c:v>
                </c:pt>
                <c:pt idx="588">
                  <c:v>68.9</c:v>
                </c:pt>
                <c:pt idx="589">
                  <c:v>69.4</c:v>
                </c:pt>
                <c:pt idx="590">
                  <c:v>68.9</c:v>
                </c:pt>
                <c:pt idx="591">
                  <c:v>68.4</c:v>
                </c:pt>
                <c:pt idx="592">
                  <c:v>69.9</c:v>
                </c:pt>
                <c:pt idx="593">
                  <c:v>66.7</c:v>
                </c:pt>
                <c:pt idx="594">
                  <c:v>69.9</c:v>
                </c:pt>
                <c:pt idx="595">
                  <c:v>66.9</c:v>
                </c:pt>
                <c:pt idx="596">
                  <c:v>68.4</c:v>
                </c:pt>
                <c:pt idx="597">
                  <c:v>65.7</c:v>
                </c:pt>
                <c:pt idx="598">
                  <c:v>67.9</c:v>
                </c:pt>
                <c:pt idx="599">
                  <c:v>65.4</c:v>
                </c:pt>
                <c:pt idx="600">
                  <c:v>66.4</c:v>
                </c:pt>
                <c:pt idx="601">
                  <c:v>63.9</c:v>
                </c:pt>
                <c:pt idx="602">
                  <c:v>63.9</c:v>
                </c:pt>
                <c:pt idx="603">
                  <c:v>61.4</c:v>
                </c:pt>
                <c:pt idx="604">
                  <c:v>63.9</c:v>
                </c:pt>
                <c:pt idx="605">
                  <c:v>62.9</c:v>
                </c:pt>
                <c:pt idx="606">
                  <c:v>61.9</c:v>
                </c:pt>
                <c:pt idx="607">
                  <c:v>59.9</c:v>
                </c:pt>
                <c:pt idx="608">
                  <c:v>63.4</c:v>
                </c:pt>
                <c:pt idx="609">
                  <c:v>60.6</c:v>
                </c:pt>
                <c:pt idx="610">
                  <c:v>62.9</c:v>
                </c:pt>
                <c:pt idx="611">
                  <c:v>59.9</c:v>
                </c:pt>
                <c:pt idx="612">
                  <c:v>61.9</c:v>
                </c:pt>
                <c:pt idx="613">
                  <c:v>60.4</c:v>
                </c:pt>
                <c:pt idx="614">
                  <c:v>65.5</c:v>
                </c:pt>
                <c:pt idx="615">
                  <c:v>62.9</c:v>
                </c:pt>
                <c:pt idx="616">
                  <c:v>64.4</c:v>
                </c:pt>
                <c:pt idx="617">
                  <c:v>62.9</c:v>
                </c:pt>
                <c:pt idx="618">
                  <c:v>64.4</c:v>
                </c:pt>
                <c:pt idx="619">
                  <c:v>62.1</c:v>
                </c:pt>
                <c:pt idx="620">
                  <c:v>63</c:v>
                </c:pt>
                <c:pt idx="621">
                  <c:v>60.8</c:v>
                </c:pt>
                <c:pt idx="622">
                  <c:v>63.4</c:v>
                </c:pt>
                <c:pt idx="623">
                  <c:v>61.4</c:v>
                </c:pt>
                <c:pt idx="624">
                  <c:v>63.4</c:v>
                </c:pt>
                <c:pt idx="625">
                  <c:v>58.5</c:v>
                </c:pt>
                <c:pt idx="626">
                  <c:v>61.4</c:v>
                </c:pt>
                <c:pt idx="627">
                  <c:v>57.6</c:v>
                </c:pt>
                <c:pt idx="628">
                  <c:v>57.9</c:v>
                </c:pt>
                <c:pt idx="629">
                  <c:v>54.6</c:v>
                </c:pt>
                <c:pt idx="630">
                  <c:v>56.6</c:v>
                </c:pt>
                <c:pt idx="631">
                  <c:v>55.9</c:v>
                </c:pt>
                <c:pt idx="632">
                  <c:v>62.4</c:v>
                </c:pt>
                <c:pt idx="633">
                  <c:v>56</c:v>
                </c:pt>
                <c:pt idx="634">
                  <c:v>53.1</c:v>
                </c:pt>
                <c:pt idx="635">
                  <c:v>56</c:v>
                </c:pt>
                <c:pt idx="636">
                  <c:v>56.3</c:v>
                </c:pt>
                <c:pt idx="637">
                  <c:v>53.9</c:v>
                </c:pt>
                <c:pt idx="638">
                  <c:v>61</c:v>
                </c:pt>
                <c:pt idx="639">
                  <c:v>56.5</c:v>
                </c:pt>
                <c:pt idx="640">
                  <c:v>58.9</c:v>
                </c:pt>
                <c:pt idx="641">
                  <c:v>56.9</c:v>
                </c:pt>
                <c:pt idx="642">
                  <c:v>59.9</c:v>
                </c:pt>
                <c:pt idx="643">
                  <c:v>57.6</c:v>
                </c:pt>
                <c:pt idx="644">
                  <c:v>59.5</c:v>
                </c:pt>
                <c:pt idx="645">
                  <c:v>56.5</c:v>
                </c:pt>
                <c:pt idx="646">
                  <c:v>58.3</c:v>
                </c:pt>
                <c:pt idx="647">
                  <c:v>56.4</c:v>
                </c:pt>
                <c:pt idx="648">
                  <c:v>58.9</c:v>
                </c:pt>
                <c:pt idx="649">
                  <c:v>55.9</c:v>
                </c:pt>
                <c:pt idx="650">
                  <c:v>58.4</c:v>
                </c:pt>
                <c:pt idx="651">
                  <c:v>55.9</c:v>
                </c:pt>
                <c:pt idx="652">
                  <c:v>59</c:v>
                </c:pt>
                <c:pt idx="653">
                  <c:v>57.1</c:v>
                </c:pt>
                <c:pt idx="654">
                  <c:v>58.9</c:v>
                </c:pt>
                <c:pt idx="655">
                  <c:v>54.9</c:v>
                </c:pt>
                <c:pt idx="656">
                  <c:v>58.9</c:v>
                </c:pt>
                <c:pt idx="657">
                  <c:v>56.4</c:v>
                </c:pt>
                <c:pt idx="658">
                  <c:v>58.9</c:v>
                </c:pt>
                <c:pt idx="659">
                  <c:v>56.1</c:v>
                </c:pt>
                <c:pt idx="660">
                  <c:v>58.4</c:v>
                </c:pt>
                <c:pt idx="661">
                  <c:v>55.4</c:v>
                </c:pt>
                <c:pt idx="662">
                  <c:v>60.6</c:v>
                </c:pt>
                <c:pt idx="663">
                  <c:v>58.5</c:v>
                </c:pt>
                <c:pt idx="664">
                  <c:v>61</c:v>
                </c:pt>
                <c:pt idx="665">
                  <c:v>59.9</c:v>
                </c:pt>
                <c:pt idx="666">
                  <c:v>64.9</c:v>
                </c:pt>
                <c:pt idx="667">
                  <c:v>63.9</c:v>
                </c:pt>
                <c:pt idx="668">
                  <c:v>68.4</c:v>
                </c:pt>
                <c:pt idx="669">
                  <c:v>66.4</c:v>
                </c:pt>
                <c:pt idx="670">
                  <c:v>70.9</c:v>
                </c:pt>
                <c:pt idx="671">
                  <c:v>70.9</c:v>
                </c:pt>
                <c:pt idx="672">
                  <c:v>73.8</c:v>
                </c:pt>
                <c:pt idx="673">
                  <c:v>71.4</c:v>
                </c:pt>
                <c:pt idx="674">
                  <c:v>74.3</c:v>
                </c:pt>
                <c:pt idx="675">
                  <c:v>72.3</c:v>
                </c:pt>
                <c:pt idx="676">
                  <c:v>75.9</c:v>
                </c:pt>
                <c:pt idx="677">
                  <c:v>73.9</c:v>
                </c:pt>
                <c:pt idx="678">
                  <c:v>75.4</c:v>
                </c:pt>
                <c:pt idx="679">
                  <c:v>71.9</c:v>
                </c:pt>
                <c:pt idx="680">
                  <c:v>75.9</c:v>
                </c:pt>
                <c:pt idx="681">
                  <c:v>74.4</c:v>
                </c:pt>
                <c:pt idx="682">
                  <c:v>78.4</c:v>
                </c:pt>
                <c:pt idx="683">
                  <c:v>74.4</c:v>
                </c:pt>
                <c:pt idx="684">
                  <c:v>77.8</c:v>
                </c:pt>
                <c:pt idx="685">
                  <c:v>75.3</c:v>
                </c:pt>
                <c:pt idx="686">
                  <c:v>78.9</c:v>
                </c:pt>
                <c:pt idx="687">
                  <c:v>75.4</c:v>
                </c:pt>
                <c:pt idx="688">
                  <c:v>78.4</c:v>
                </c:pt>
                <c:pt idx="689">
                  <c:v>75.4</c:v>
                </c:pt>
                <c:pt idx="690">
                  <c:v>78.8</c:v>
                </c:pt>
                <c:pt idx="691">
                  <c:v>74.5</c:v>
                </c:pt>
                <c:pt idx="692">
                  <c:v>78.8</c:v>
                </c:pt>
                <c:pt idx="693">
                  <c:v>76.4</c:v>
                </c:pt>
                <c:pt idx="694">
                  <c:v>78.4</c:v>
                </c:pt>
                <c:pt idx="695">
                  <c:v>75.4</c:v>
                </c:pt>
                <c:pt idx="696">
                  <c:v>77.9</c:v>
                </c:pt>
                <c:pt idx="697">
                  <c:v>75.9</c:v>
                </c:pt>
                <c:pt idx="698">
                  <c:v>79.4</c:v>
                </c:pt>
                <c:pt idx="699">
                  <c:v>77.5</c:v>
                </c:pt>
                <c:pt idx="700">
                  <c:v>80.4</c:v>
                </c:pt>
                <c:pt idx="701">
                  <c:v>75.9</c:v>
                </c:pt>
                <c:pt idx="702">
                  <c:v>78.4</c:v>
                </c:pt>
                <c:pt idx="703">
                  <c:v>76.4</c:v>
                </c:pt>
                <c:pt idx="704">
                  <c:v>80.4</c:v>
                </c:pt>
                <c:pt idx="705">
                  <c:v>76.9</c:v>
                </c:pt>
                <c:pt idx="706">
                  <c:v>78.5</c:v>
                </c:pt>
                <c:pt idx="707">
                  <c:v>76.9</c:v>
                </c:pt>
                <c:pt idx="708">
                  <c:v>81.2</c:v>
                </c:pt>
                <c:pt idx="709">
                  <c:v>76.9</c:v>
                </c:pt>
                <c:pt idx="710">
                  <c:v>79.7</c:v>
                </c:pt>
                <c:pt idx="711">
                  <c:v>77.9</c:v>
                </c:pt>
                <c:pt idx="712">
                  <c:v>80</c:v>
                </c:pt>
                <c:pt idx="713">
                  <c:v>77.3</c:v>
                </c:pt>
                <c:pt idx="714">
                  <c:v>80.8</c:v>
                </c:pt>
                <c:pt idx="715">
                  <c:v>78.5</c:v>
                </c:pt>
                <c:pt idx="716">
                  <c:v>80.9</c:v>
                </c:pt>
                <c:pt idx="717">
                  <c:v>77.5</c:v>
                </c:pt>
                <c:pt idx="718">
                  <c:v>80.9</c:v>
                </c:pt>
                <c:pt idx="719">
                  <c:v>78.9</c:v>
                </c:pt>
                <c:pt idx="720">
                  <c:v>82.3</c:v>
                </c:pt>
                <c:pt idx="721">
                  <c:v>78.4</c:v>
                </c:pt>
                <c:pt idx="722">
                  <c:v>81.9</c:v>
                </c:pt>
                <c:pt idx="723">
                  <c:v>78.4</c:v>
                </c:pt>
                <c:pt idx="724">
                  <c:v>81.9</c:v>
                </c:pt>
                <c:pt idx="725">
                  <c:v>79.4</c:v>
                </c:pt>
                <c:pt idx="726">
                  <c:v>82.4</c:v>
                </c:pt>
                <c:pt idx="727">
                  <c:v>78.9</c:v>
                </c:pt>
                <c:pt idx="728">
                  <c:v>82.3</c:v>
                </c:pt>
                <c:pt idx="729">
                  <c:v>78.9</c:v>
                </c:pt>
                <c:pt idx="730">
                  <c:v>82.5</c:v>
                </c:pt>
                <c:pt idx="731">
                  <c:v>79.4</c:v>
                </c:pt>
                <c:pt idx="732">
                  <c:v>82.4</c:v>
                </c:pt>
                <c:pt idx="733">
                  <c:v>79.7</c:v>
                </c:pt>
                <c:pt idx="734">
                  <c:v>83.4</c:v>
                </c:pt>
                <c:pt idx="735">
                  <c:v>81.6</c:v>
                </c:pt>
                <c:pt idx="736">
                  <c:v>85.4</c:v>
                </c:pt>
                <c:pt idx="737">
                  <c:v>78.9</c:v>
                </c:pt>
                <c:pt idx="738">
                  <c:v>79.4</c:v>
                </c:pt>
                <c:pt idx="739">
                  <c:v>76.9</c:v>
                </c:pt>
                <c:pt idx="740">
                  <c:v>79.8</c:v>
                </c:pt>
                <c:pt idx="741">
                  <c:v>76.5</c:v>
                </c:pt>
                <c:pt idx="742">
                  <c:v>80.9</c:v>
                </c:pt>
                <c:pt idx="743">
                  <c:v>77.3</c:v>
                </c:pt>
                <c:pt idx="744">
                  <c:v>80.2</c:v>
                </c:pt>
                <c:pt idx="745">
                  <c:v>78</c:v>
                </c:pt>
                <c:pt idx="746">
                  <c:v>80.9</c:v>
                </c:pt>
                <c:pt idx="747">
                  <c:v>79.2</c:v>
                </c:pt>
                <c:pt idx="748">
                  <c:v>80.2</c:v>
                </c:pt>
                <c:pt idx="749">
                  <c:v>79.4</c:v>
                </c:pt>
                <c:pt idx="750">
                  <c:v>84.6</c:v>
                </c:pt>
                <c:pt idx="751">
                  <c:v>83.6</c:v>
                </c:pt>
                <c:pt idx="752">
                  <c:v>83.4</c:v>
                </c:pt>
                <c:pt idx="753">
                  <c:v>79.4</c:v>
                </c:pt>
                <c:pt idx="754">
                  <c:v>81.7</c:v>
                </c:pt>
                <c:pt idx="755">
                  <c:v>78.9</c:v>
                </c:pt>
                <c:pt idx="756">
                  <c:v>81.6</c:v>
                </c:pt>
                <c:pt idx="757">
                  <c:v>79.3</c:v>
                </c:pt>
                <c:pt idx="758">
                  <c:v>82.4</c:v>
                </c:pt>
                <c:pt idx="759">
                  <c:v>79.4</c:v>
                </c:pt>
                <c:pt idx="760">
                  <c:v>81.9</c:v>
                </c:pt>
                <c:pt idx="761">
                  <c:v>79</c:v>
                </c:pt>
                <c:pt idx="762">
                  <c:v>80.7</c:v>
                </c:pt>
                <c:pt idx="763">
                  <c:v>76.2</c:v>
                </c:pt>
                <c:pt idx="764">
                  <c:v>79.7</c:v>
                </c:pt>
                <c:pt idx="765">
                  <c:v>73.9</c:v>
                </c:pt>
                <c:pt idx="766">
                  <c:v>76.7</c:v>
                </c:pt>
                <c:pt idx="767">
                  <c:v>73.9</c:v>
                </c:pt>
                <c:pt idx="768">
                  <c:v>79.3</c:v>
                </c:pt>
                <c:pt idx="769">
                  <c:v>78.9</c:v>
                </c:pt>
                <c:pt idx="770">
                  <c:v>79</c:v>
                </c:pt>
                <c:pt idx="771">
                  <c:v>76.4</c:v>
                </c:pt>
                <c:pt idx="772">
                  <c:v>78.4</c:v>
                </c:pt>
                <c:pt idx="773">
                  <c:v>75.9</c:v>
                </c:pt>
                <c:pt idx="774">
                  <c:v>79.4</c:v>
                </c:pt>
                <c:pt idx="775">
                  <c:v>75.9</c:v>
                </c:pt>
                <c:pt idx="776">
                  <c:v>79</c:v>
                </c:pt>
                <c:pt idx="777">
                  <c:v>72.3</c:v>
                </c:pt>
                <c:pt idx="778">
                  <c:v>76.9</c:v>
                </c:pt>
                <c:pt idx="779">
                  <c:v>77.4</c:v>
                </c:pt>
                <c:pt idx="780">
                  <c:v>80.1</c:v>
                </c:pt>
                <c:pt idx="781">
                  <c:v>78.4</c:v>
                </c:pt>
                <c:pt idx="782">
                  <c:v>79.8</c:v>
                </c:pt>
                <c:pt idx="783">
                  <c:v>76.1</c:v>
                </c:pt>
                <c:pt idx="784">
                  <c:v>74.4</c:v>
                </c:pt>
                <c:pt idx="785">
                  <c:v>70.5</c:v>
                </c:pt>
                <c:pt idx="786">
                  <c:v>76</c:v>
                </c:pt>
                <c:pt idx="787">
                  <c:v>67.4</c:v>
                </c:pt>
                <c:pt idx="788">
                  <c:v>65.5</c:v>
                </c:pt>
                <c:pt idx="789">
                  <c:v>64.9</c:v>
                </c:pt>
                <c:pt idx="790">
                  <c:v>66.4</c:v>
                </c:pt>
                <c:pt idx="791">
                  <c:v>63.9</c:v>
                </c:pt>
                <c:pt idx="792">
                  <c:v>67.9</c:v>
                </c:pt>
                <c:pt idx="793">
                  <c:v>65.8</c:v>
                </c:pt>
                <c:pt idx="794">
                  <c:v>69.6</c:v>
                </c:pt>
              </c:numCache>
            </c:numRef>
          </c:yVal>
          <c:smooth val="0"/>
        </c:ser>
        <c:axId val="22053404"/>
        <c:axId val="64262909"/>
      </c:scatterChart>
      <c:valAx>
        <c:axId val="22053404"/>
        <c:scaling>
          <c:orientation val="minMax"/>
          <c:max val="0.65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62909"/>
        <c:crosses val="autoZero"/>
        <c:crossBetween val="midCat"/>
        <c:dispUnits/>
      </c:valAx>
      <c:valAx>
        <c:axId val="6426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53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1338-1407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Data!$O$131:$O$298</c:f>
              <c:numCache>
                <c:ptCount val="168"/>
                <c:pt idx="0">
                  <c:v>29.1</c:v>
                </c:pt>
                <c:pt idx="1">
                  <c:v>29.3</c:v>
                </c:pt>
                <c:pt idx="2">
                  <c:v>28.9</c:v>
                </c:pt>
                <c:pt idx="3">
                  <c:v>28.6</c:v>
                </c:pt>
                <c:pt idx="4">
                  <c:v>28.3</c:v>
                </c:pt>
                <c:pt idx="5">
                  <c:v>28.5</c:v>
                </c:pt>
                <c:pt idx="6">
                  <c:v>29.2</c:v>
                </c:pt>
                <c:pt idx="7">
                  <c:v>29.7</c:v>
                </c:pt>
                <c:pt idx="8">
                  <c:v>29.9</c:v>
                </c:pt>
                <c:pt idx="9">
                  <c:v>30.1</c:v>
                </c:pt>
                <c:pt idx="10">
                  <c:v>29.7</c:v>
                </c:pt>
                <c:pt idx="11">
                  <c:v>29.7</c:v>
                </c:pt>
                <c:pt idx="12">
                  <c:v>29.7</c:v>
                </c:pt>
                <c:pt idx="13">
                  <c:v>29.5</c:v>
                </c:pt>
                <c:pt idx="14">
                  <c:v>29.3</c:v>
                </c:pt>
                <c:pt idx="15">
                  <c:v>29</c:v>
                </c:pt>
                <c:pt idx="16">
                  <c:v>28.7</c:v>
                </c:pt>
                <c:pt idx="17">
                  <c:v>28.9</c:v>
                </c:pt>
                <c:pt idx="18">
                  <c:v>28.6</c:v>
                </c:pt>
                <c:pt idx="19">
                  <c:v>28.8</c:v>
                </c:pt>
                <c:pt idx="20">
                  <c:v>28.7</c:v>
                </c:pt>
                <c:pt idx="21">
                  <c:v>28.5</c:v>
                </c:pt>
                <c:pt idx="22">
                  <c:v>28.5</c:v>
                </c:pt>
                <c:pt idx="23">
                  <c:v>28.2</c:v>
                </c:pt>
                <c:pt idx="24">
                  <c:v>28.2</c:v>
                </c:pt>
                <c:pt idx="25">
                  <c:v>28.2</c:v>
                </c:pt>
                <c:pt idx="26">
                  <c:v>28</c:v>
                </c:pt>
                <c:pt idx="27">
                  <c:v>28</c:v>
                </c:pt>
                <c:pt idx="28">
                  <c:v>27.7</c:v>
                </c:pt>
                <c:pt idx="29">
                  <c:v>27.5</c:v>
                </c:pt>
                <c:pt idx="30">
                  <c:v>27.5</c:v>
                </c:pt>
                <c:pt idx="31">
                  <c:v>27.3</c:v>
                </c:pt>
                <c:pt idx="32">
                  <c:v>27.3</c:v>
                </c:pt>
                <c:pt idx="33">
                  <c:v>27.1</c:v>
                </c:pt>
                <c:pt idx="34">
                  <c:v>26.9</c:v>
                </c:pt>
                <c:pt idx="35">
                  <c:v>26.7</c:v>
                </c:pt>
                <c:pt idx="36">
                  <c:v>26.4</c:v>
                </c:pt>
                <c:pt idx="37">
                  <c:v>26.2</c:v>
                </c:pt>
                <c:pt idx="38">
                  <c:v>25.9</c:v>
                </c:pt>
                <c:pt idx="39">
                  <c:v>25.8</c:v>
                </c:pt>
                <c:pt idx="40">
                  <c:v>25.8</c:v>
                </c:pt>
                <c:pt idx="41">
                  <c:v>25.6</c:v>
                </c:pt>
                <c:pt idx="42">
                  <c:v>25.6</c:v>
                </c:pt>
                <c:pt idx="43">
                  <c:v>25.4</c:v>
                </c:pt>
                <c:pt idx="44">
                  <c:v>25.4</c:v>
                </c:pt>
                <c:pt idx="45">
                  <c:v>25.2</c:v>
                </c:pt>
                <c:pt idx="46">
                  <c:v>25</c:v>
                </c:pt>
                <c:pt idx="47">
                  <c:v>24.8</c:v>
                </c:pt>
                <c:pt idx="48">
                  <c:v>24.7</c:v>
                </c:pt>
                <c:pt idx="49">
                  <c:v>24.6</c:v>
                </c:pt>
                <c:pt idx="50">
                  <c:v>24.2</c:v>
                </c:pt>
                <c:pt idx="51">
                  <c:v>24.2</c:v>
                </c:pt>
                <c:pt idx="52">
                  <c:v>23.9</c:v>
                </c:pt>
                <c:pt idx="53">
                  <c:v>24</c:v>
                </c:pt>
                <c:pt idx="54">
                  <c:v>23.9</c:v>
                </c:pt>
                <c:pt idx="55">
                  <c:v>24</c:v>
                </c:pt>
                <c:pt idx="56">
                  <c:v>23.9</c:v>
                </c:pt>
                <c:pt idx="57">
                  <c:v>23.7</c:v>
                </c:pt>
                <c:pt idx="58">
                  <c:v>23.5</c:v>
                </c:pt>
                <c:pt idx="59">
                  <c:v>23.4</c:v>
                </c:pt>
                <c:pt idx="60">
                  <c:v>23.4</c:v>
                </c:pt>
                <c:pt idx="61">
                  <c:v>23.4</c:v>
                </c:pt>
                <c:pt idx="62">
                  <c:v>22.9</c:v>
                </c:pt>
                <c:pt idx="63">
                  <c:v>22.8</c:v>
                </c:pt>
                <c:pt idx="64">
                  <c:v>22.8</c:v>
                </c:pt>
                <c:pt idx="65">
                  <c:v>22.7</c:v>
                </c:pt>
                <c:pt idx="66">
                  <c:v>22.6</c:v>
                </c:pt>
                <c:pt idx="67">
                  <c:v>22.2</c:v>
                </c:pt>
                <c:pt idx="68">
                  <c:v>22.2</c:v>
                </c:pt>
                <c:pt idx="69">
                  <c:v>22.2</c:v>
                </c:pt>
                <c:pt idx="70">
                  <c:v>21.9</c:v>
                </c:pt>
                <c:pt idx="71">
                  <c:v>21.6</c:v>
                </c:pt>
                <c:pt idx="72">
                  <c:v>21.4</c:v>
                </c:pt>
                <c:pt idx="73">
                  <c:v>21.2</c:v>
                </c:pt>
                <c:pt idx="74">
                  <c:v>21.1</c:v>
                </c:pt>
                <c:pt idx="75">
                  <c:v>21.4</c:v>
                </c:pt>
                <c:pt idx="76">
                  <c:v>21.1</c:v>
                </c:pt>
                <c:pt idx="77">
                  <c:v>20.8</c:v>
                </c:pt>
                <c:pt idx="78">
                  <c:v>20.8</c:v>
                </c:pt>
                <c:pt idx="79">
                  <c:v>20.7</c:v>
                </c:pt>
                <c:pt idx="80">
                  <c:v>20.6</c:v>
                </c:pt>
                <c:pt idx="81">
                  <c:v>20.5</c:v>
                </c:pt>
                <c:pt idx="82">
                  <c:v>20.3</c:v>
                </c:pt>
                <c:pt idx="83">
                  <c:v>20.3</c:v>
                </c:pt>
                <c:pt idx="84">
                  <c:v>20.3</c:v>
                </c:pt>
                <c:pt idx="85">
                  <c:v>20</c:v>
                </c:pt>
                <c:pt idx="86">
                  <c:v>20</c:v>
                </c:pt>
                <c:pt idx="87">
                  <c:v>19.5</c:v>
                </c:pt>
                <c:pt idx="88">
                  <c:v>19.5</c:v>
                </c:pt>
                <c:pt idx="89">
                  <c:v>19.6</c:v>
                </c:pt>
                <c:pt idx="90">
                  <c:v>19.1</c:v>
                </c:pt>
                <c:pt idx="91">
                  <c:v>19</c:v>
                </c:pt>
                <c:pt idx="92">
                  <c:v>18.8</c:v>
                </c:pt>
                <c:pt idx="93">
                  <c:v>18.5</c:v>
                </c:pt>
                <c:pt idx="94">
                  <c:v>18.8</c:v>
                </c:pt>
                <c:pt idx="95">
                  <c:v>18.4</c:v>
                </c:pt>
                <c:pt idx="96">
                  <c:v>18.2</c:v>
                </c:pt>
                <c:pt idx="97">
                  <c:v>18.3</c:v>
                </c:pt>
                <c:pt idx="98">
                  <c:v>18.5</c:v>
                </c:pt>
                <c:pt idx="99">
                  <c:v>18.2</c:v>
                </c:pt>
                <c:pt idx="100">
                  <c:v>17.8</c:v>
                </c:pt>
                <c:pt idx="101">
                  <c:v>17.9</c:v>
                </c:pt>
                <c:pt idx="102">
                  <c:v>18</c:v>
                </c:pt>
                <c:pt idx="103">
                  <c:v>17.7</c:v>
                </c:pt>
                <c:pt idx="104">
                  <c:v>17.5</c:v>
                </c:pt>
                <c:pt idx="105">
                  <c:v>17.4</c:v>
                </c:pt>
                <c:pt idx="106">
                  <c:v>17.2</c:v>
                </c:pt>
                <c:pt idx="107">
                  <c:v>17.1</c:v>
                </c:pt>
                <c:pt idx="108">
                  <c:v>16.9</c:v>
                </c:pt>
                <c:pt idx="109">
                  <c:v>16.6</c:v>
                </c:pt>
                <c:pt idx="110">
                  <c:v>16.4</c:v>
                </c:pt>
                <c:pt idx="111">
                  <c:v>16.3</c:v>
                </c:pt>
                <c:pt idx="112">
                  <c:v>16.2</c:v>
                </c:pt>
                <c:pt idx="113">
                  <c:v>16.1</c:v>
                </c:pt>
                <c:pt idx="114">
                  <c:v>16.1</c:v>
                </c:pt>
                <c:pt idx="115">
                  <c:v>15.9</c:v>
                </c:pt>
                <c:pt idx="116">
                  <c:v>15.8</c:v>
                </c:pt>
                <c:pt idx="117">
                  <c:v>15.6</c:v>
                </c:pt>
                <c:pt idx="118">
                  <c:v>15.5</c:v>
                </c:pt>
                <c:pt idx="119">
                  <c:v>15.4</c:v>
                </c:pt>
                <c:pt idx="120">
                  <c:v>15.2</c:v>
                </c:pt>
                <c:pt idx="121">
                  <c:v>15</c:v>
                </c:pt>
                <c:pt idx="122">
                  <c:v>15</c:v>
                </c:pt>
                <c:pt idx="123">
                  <c:v>14.7</c:v>
                </c:pt>
                <c:pt idx="124">
                  <c:v>14.4</c:v>
                </c:pt>
                <c:pt idx="125">
                  <c:v>14.3</c:v>
                </c:pt>
                <c:pt idx="126">
                  <c:v>14.5</c:v>
                </c:pt>
                <c:pt idx="127">
                  <c:v>14.4</c:v>
                </c:pt>
                <c:pt idx="128">
                  <c:v>14.5</c:v>
                </c:pt>
                <c:pt idx="129">
                  <c:v>14.5</c:v>
                </c:pt>
                <c:pt idx="130">
                  <c:v>14.4</c:v>
                </c:pt>
                <c:pt idx="131">
                  <c:v>14.4</c:v>
                </c:pt>
                <c:pt idx="132">
                  <c:v>14.9</c:v>
                </c:pt>
                <c:pt idx="133">
                  <c:v>15</c:v>
                </c:pt>
                <c:pt idx="134">
                  <c:v>14.9</c:v>
                </c:pt>
                <c:pt idx="135">
                  <c:v>14.8</c:v>
                </c:pt>
                <c:pt idx="136">
                  <c:v>14.8</c:v>
                </c:pt>
                <c:pt idx="137">
                  <c:v>14.7</c:v>
                </c:pt>
                <c:pt idx="138">
                  <c:v>14.7</c:v>
                </c:pt>
                <c:pt idx="139">
                  <c:v>14.8</c:v>
                </c:pt>
                <c:pt idx="140">
                  <c:v>14.9</c:v>
                </c:pt>
                <c:pt idx="141">
                  <c:v>14.8</c:v>
                </c:pt>
                <c:pt idx="142">
                  <c:v>14.9</c:v>
                </c:pt>
                <c:pt idx="143">
                  <c:v>14.6</c:v>
                </c:pt>
                <c:pt idx="144">
                  <c:v>14.6</c:v>
                </c:pt>
                <c:pt idx="145">
                  <c:v>14.5</c:v>
                </c:pt>
                <c:pt idx="146">
                  <c:v>14.5</c:v>
                </c:pt>
                <c:pt idx="147">
                  <c:v>14.2</c:v>
                </c:pt>
                <c:pt idx="148">
                  <c:v>14.2</c:v>
                </c:pt>
                <c:pt idx="149">
                  <c:v>14.1</c:v>
                </c:pt>
                <c:pt idx="150">
                  <c:v>14</c:v>
                </c:pt>
                <c:pt idx="151">
                  <c:v>13.9</c:v>
                </c:pt>
                <c:pt idx="152">
                  <c:v>13.8</c:v>
                </c:pt>
                <c:pt idx="153">
                  <c:v>13.8</c:v>
                </c:pt>
                <c:pt idx="154">
                  <c:v>13.6</c:v>
                </c:pt>
                <c:pt idx="155">
                  <c:v>13.4</c:v>
                </c:pt>
                <c:pt idx="156">
                  <c:v>13.3</c:v>
                </c:pt>
                <c:pt idx="157">
                  <c:v>13.1</c:v>
                </c:pt>
                <c:pt idx="158">
                  <c:v>13.1</c:v>
                </c:pt>
                <c:pt idx="159">
                  <c:v>12.8</c:v>
                </c:pt>
                <c:pt idx="160">
                  <c:v>12.8</c:v>
                </c:pt>
                <c:pt idx="161">
                  <c:v>12.6</c:v>
                </c:pt>
                <c:pt idx="162">
                  <c:v>12.5</c:v>
                </c:pt>
                <c:pt idx="163">
                  <c:v>12.4</c:v>
                </c:pt>
                <c:pt idx="164">
                  <c:v>12.3</c:v>
                </c:pt>
                <c:pt idx="165">
                  <c:v>12.2</c:v>
                </c:pt>
                <c:pt idx="166">
                  <c:v>12.1</c:v>
                </c:pt>
                <c:pt idx="167">
                  <c:v>12.2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axId val="41495270"/>
        <c:axId val="37913111"/>
      </c:scatterChart>
      <c:val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13111"/>
        <c:crosses val="autoZero"/>
        <c:crossBetween val="midCat"/>
        <c:dispUnits/>
      </c:valAx>
      <c:valAx>
        <c:axId val="3791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495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1338-1407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Data!$P$131:$P$298</c:f>
              <c:numCache>
                <c:ptCount val="168"/>
                <c:pt idx="0">
                  <c:v>73.7</c:v>
                </c:pt>
                <c:pt idx="1">
                  <c:v>73.7</c:v>
                </c:pt>
                <c:pt idx="2">
                  <c:v>73.2</c:v>
                </c:pt>
                <c:pt idx="3">
                  <c:v>73.3</c:v>
                </c:pt>
                <c:pt idx="4">
                  <c:v>77.2</c:v>
                </c:pt>
                <c:pt idx="5">
                  <c:v>66.8</c:v>
                </c:pt>
                <c:pt idx="6">
                  <c:v>61.8</c:v>
                </c:pt>
                <c:pt idx="7">
                  <c:v>57.7</c:v>
                </c:pt>
                <c:pt idx="8">
                  <c:v>54.5</c:v>
                </c:pt>
                <c:pt idx="9">
                  <c:v>52.3</c:v>
                </c:pt>
                <c:pt idx="10">
                  <c:v>53.2</c:v>
                </c:pt>
                <c:pt idx="11">
                  <c:v>53.6</c:v>
                </c:pt>
                <c:pt idx="12">
                  <c:v>53.6</c:v>
                </c:pt>
                <c:pt idx="13">
                  <c:v>53.1</c:v>
                </c:pt>
                <c:pt idx="14">
                  <c:v>54.3</c:v>
                </c:pt>
                <c:pt idx="15">
                  <c:v>56.2</c:v>
                </c:pt>
                <c:pt idx="16">
                  <c:v>57.5</c:v>
                </c:pt>
                <c:pt idx="17">
                  <c:v>57.6</c:v>
                </c:pt>
                <c:pt idx="18">
                  <c:v>57.9</c:v>
                </c:pt>
                <c:pt idx="19">
                  <c:v>57.9</c:v>
                </c:pt>
                <c:pt idx="20">
                  <c:v>57.6</c:v>
                </c:pt>
                <c:pt idx="21">
                  <c:v>56.6</c:v>
                </c:pt>
                <c:pt idx="22">
                  <c:v>56.9</c:v>
                </c:pt>
                <c:pt idx="23">
                  <c:v>55.6</c:v>
                </c:pt>
                <c:pt idx="24">
                  <c:v>55.9</c:v>
                </c:pt>
                <c:pt idx="25">
                  <c:v>55.5</c:v>
                </c:pt>
                <c:pt idx="26">
                  <c:v>55.2</c:v>
                </c:pt>
                <c:pt idx="27">
                  <c:v>55.1</c:v>
                </c:pt>
                <c:pt idx="28">
                  <c:v>54.8</c:v>
                </c:pt>
                <c:pt idx="29">
                  <c:v>55.4</c:v>
                </c:pt>
                <c:pt idx="30">
                  <c:v>55.5</c:v>
                </c:pt>
                <c:pt idx="31">
                  <c:v>56.1</c:v>
                </c:pt>
                <c:pt idx="32">
                  <c:v>57.9</c:v>
                </c:pt>
                <c:pt idx="33">
                  <c:v>58.4</c:v>
                </c:pt>
                <c:pt idx="34">
                  <c:v>58.9</c:v>
                </c:pt>
                <c:pt idx="35">
                  <c:v>59.5</c:v>
                </c:pt>
                <c:pt idx="36">
                  <c:v>60.1</c:v>
                </c:pt>
                <c:pt idx="37">
                  <c:v>60.8</c:v>
                </c:pt>
                <c:pt idx="38">
                  <c:v>60.4</c:v>
                </c:pt>
                <c:pt idx="39">
                  <c:v>60.4</c:v>
                </c:pt>
                <c:pt idx="40">
                  <c:v>60.6</c:v>
                </c:pt>
                <c:pt idx="41">
                  <c:v>59.9</c:v>
                </c:pt>
                <c:pt idx="42">
                  <c:v>59.6</c:v>
                </c:pt>
                <c:pt idx="43">
                  <c:v>59.1</c:v>
                </c:pt>
                <c:pt idx="44">
                  <c:v>58.6</c:v>
                </c:pt>
                <c:pt idx="45">
                  <c:v>60.4</c:v>
                </c:pt>
                <c:pt idx="46">
                  <c:v>60</c:v>
                </c:pt>
                <c:pt idx="47">
                  <c:v>59.8</c:v>
                </c:pt>
                <c:pt idx="48">
                  <c:v>59.7</c:v>
                </c:pt>
                <c:pt idx="49">
                  <c:v>58.9</c:v>
                </c:pt>
                <c:pt idx="50">
                  <c:v>60.4</c:v>
                </c:pt>
                <c:pt idx="51">
                  <c:v>61.3</c:v>
                </c:pt>
                <c:pt idx="52">
                  <c:v>60.4</c:v>
                </c:pt>
                <c:pt idx="53">
                  <c:v>58.8</c:v>
                </c:pt>
                <c:pt idx="54">
                  <c:v>60</c:v>
                </c:pt>
                <c:pt idx="55">
                  <c:v>54</c:v>
                </c:pt>
                <c:pt idx="56">
                  <c:v>54.9</c:v>
                </c:pt>
                <c:pt idx="57">
                  <c:v>54.7</c:v>
                </c:pt>
                <c:pt idx="58">
                  <c:v>56.4</c:v>
                </c:pt>
                <c:pt idx="59">
                  <c:v>56.5</c:v>
                </c:pt>
                <c:pt idx="60">
                  <c:v>56.8</c:v>
                </c:pt>
                <c:pt idx="61">
                  <c:v>55.2</c:v>
                </c:pt>
                <c:pt idx="62">
                  <c:v>55.2</c:v>
                </c:pt>
                <c:pt idx="63">
                  <c:v>55.2</c:v>
                </c:pt>
                <c:pt idx="64">
                  <c:v>55.8</c:v>
                </c:pt>
                <c:pt idx="65">
                  <c:v>56.2</c:v>
                </c:pt>
                <c:pt idx="66">
                  <c:v>56.6</c:v>
                </c:pt>
                <c:pt idx="67">
                  <c:v>57.7</c:v>
                </c:pt>
                <c:pt idx="68">
                  <c:v>59.2</c:v>
                </c:pt>
                <c:pt idx="69">
                  <c:v>59.1</c:v>
                </c:pt>
                <c:pt idx="70">
                  <c:v>63.7</c:v>
                </c:pt>
                <c:pt idx="71">
                  <c:v>67.3</c:v>
                </c:pt>
                <c:pt idx="72">
                  <c:v>67.8</c:v>
                </c:pt>
                <c:pt idx="73">
                  <c:v>67.8</c:v>
                </c:pt>
                <c:pt idx="74">
                  <c:v>67</c:v>
                </c:pt>
                <c:pt idx="75">
                  <c:v>67.6</c:v>
                </c:pt>
                <c:pt idx="76">
                  <c:v>66.6</c:v>
                </c:pt>
                <c:pt idx="77">
                  <c:v>65.6</c:v>
                </c:pt>
                <c:pt idx="78">
                  <c:v>65.7</c:v>
                </c:pt>
                <c:pt idx="79">
                  <c:v>64.7</c:v>
                </c:pt>
                <c:pt idx="80">
                  <c:v>64.2</c:v>
                </c:pt>
                <c:pt idx="81">
                  <c:v>63.9</c:v>
                </c:pt>
                <c:pt idx="82">
                  <c:v>65.5</c:v>
                </c:pt>
                <c:pt idx="83">
                  <c:v>64.9</c:v>
                </c:pt>
                <c:pt idx="84">
                  <c:v>63.9</c:v>
                </c:pt>
                <c:pt idx="85">
                  <c:v>62.4</c:v>
                </c:pt>
                <c:pt idx="86">
                  <c:v>62</c:v>
                </c:pt>
                <c:pt idx="87">
                  <c:v>62.7</c:v>
                </c:pt>
                <c:pt idx="88">
                  <c:v>63.4</c:v>
                </c:pt>
                <c:pt idx="89">
                  <c:v>63.8</c:v>
                </c:pt>
                <c:pt idx="90">
                  <c:v>65.1</c:v>
                </c:pt>
                <c:pt idx="91">
                  <c:v>65.7</c:v>
                </c:pt>
                <c:pt idx="92">
                  <c:v>66.4</c:v>
                </c:pt>
                <c:pt idx="93">
                  <c:v>66.6</c:v>
                </c:pt>
                <c:pt idx="94">
                  <c:v>66.1</c:v>
                </c:pt>
                <c:pt idx="95">
                  <c:v>66.1</c:v>
                </c:pt>
                <c:pt idx="96">
                  <c:v>64.3</c:v>
                </c:pt>
                <c:pt idx="97">
                  <c:v>63.8</c:v>
                </c:pt>
                <c:pt idx="98">
                  <c:v>62.4</c:v>
                </c:pt>
                <c:pt idx="99">
                  <c:v>61.4</c:v>
                </c:pt>
                <c:pt idx="100">
                  <c:v>60.7</c:v>
                </c:pt>
                <c:pt idx="101">
                  <c:v>61.1</c:v>
                </c:pt>
                <c:pt idx="102">
                  <c:v>61.2</c:v>
                </c:pt>
                <c:pt idx="103">
                  <c:v>62.3</c:v>
                </c:pt>
                <c:pt idx="104">
                  <c:v>62.4</c:v>
                </c:pt>
                <c:pt idx="105">
                  <c:v>62.1</c:v>
                </c:pt>
                <c:pt idx="106">
                  <c:v>62.1</c:v>
                </c:pt>
                <c:pt idx="107">
                  <c:v>61.8</c:v>
                </c:pt>
                <c:pt idx="108">
                  <c:v>62.3</c:v>
                </c:pt>
                <c:pt idx="109">
                  <c:v>63</c:v>
                </c:pt>
                <c:pt idx="110">
                  <c:v>63.3</c:v>
                </c:pt>
                <c:pt idx="111">
                  <c:v>62.1</c:v>
                </c:pt>
                <c:pt idx="112">
                  <c:v>63.2</c:v>
                </c:pt>
                <c:pt idx="113">
                  <c:v>62.7</c:v>
                </c:pt>
                <c:pt idx="114">
                  <c:v>60.9</c:v>
                </c:pt>
                <c:pt idx="115">
                  <c:v>59.8</c:v>
                </c:pt>
                <c:pt idx="116">
                  <c:v>61.3</c:v>
                </c:pt>
                <c:pt idx="117">
                  <c:v>62</c:v>
                </c:pt>
                <c:pt idx="118">
                  <c:v>61.8</c:v>
                </c:pt>
                <c:pt idx="119">
                  <c:v>62.3</c:v>
                </c:pt>
                <c:pt idx="120">
                  <c:v>61.9</c:v>
                </c:pt>
                <c:pt idx="121">
                  <c:v>61.6</c:v>
                </c:pt>
                <c:pt idx="122">
                  <c:v>61</c:v>
                </c:pt>
                <c:pt idx="123">
                  <c:v>58.9</c:v>
                </c:pt>
                <c:pt idx="124">
                  <c:v>63.8</c:v>
                </c:pt>
                <c:pt idx="125">
                  <c:v>65.9</c:v>
                </c:pt>
                <c:pt idx="126">
                  <c:v>60</c:v>
                </c:pt>
                <c:pt idx="127">
                  <c:v>59.5</c:v>
                </c:pt>
                <c:pt idx="128">
                  <c:v>55.9</c:v>
                </c:pt>
                <c:pt idx="129">
                  <c:v>53.6</c:v>
                </c:pt>
                <c:pt idx="130">
                  <c:v>53.4</c:v>
                </c:pt>
                <c:pt idx="131">
                  <c:v>54.7</c:v>
                </c:pt>
                <c:pt idx="132">
                  <c:v>51.3</c:v>
                </c:pt>
                <c:pt idx="133">
                  <c:v>47.5</c:v>
                </c:pt>
                <c:pt idx="134">
                  <c:v>45.5</c:v>
                </c:pt>
                <c:pt idx="135">
                  <c:v>44.7</c:v>
                </c:pt>
                <c:pt idx="136">
                  <c:v>43.6</c:v>
                </c:pt>
                <c:pt idx="137">
                  <c:v>41.9</c:v>
                </c:pt>
                <c:pt idx="138">
                  <c:v>40.1</c:v>
                </c:pt>
                <c:pt idx="139">
                  <c:v>38.8</c:v>
                </c:pt>
                <c:pt idx="140">
                  <c:v>38.7</c:v>
                </c:pt>
                <c:pt idx="141">
                  <c:v>38.8</c:v>
                </c:pt>
                <c:pt idx="142">
                  <c:v>38.7</c:v>
                </c:pt>
                <c:pt idx="143">
                  <c:v>38.4</c:v>
                </c:pt>
                <c:pt idx="144">
                  <c:v>37.5</c:v>
                </c:pt>
                <c:pt idx="145">
                  <c:v>37.6</c:v>
                </c:pt>
                <c:pt idx="146">
                  <c:v>37.6</c:v>
                </c:pt>
                <c:pt idx="147">
                  <c:v>37.3</c:v>
                </c:pt>
                <c:pt idx="148">
                  <c:v>36.9</c:v>
                </c:pt>
                <c:pt idx="149">
                  <c:v>36.2</c:v>
                </c:pt>
                <c:pt idx="150">
                  <c:v>35.6</c:v>
                </c:pt>
                <c:pt idx="151">
                  <c:v>35.1</c:v>
                </c:pt>
                <c:pt idx="152">
                  <c:v>34.3</c:v>
                </c:pt>
                <c:pt idx="153">
                  <c:v>34.2</c:v>
                </c:pt>
                <c:pt idx="154">
                  <c:v>33.9</c:v>
                </c:pt>
                <c:pt idx="155">
                  <c:v>33.7</c:v>
                </c:pt>
                <c:pt idx="156">
                  <c:v>33.8</c:v>
                </c:pt>
                <c:pt idx="157">
                  <c:v>33.8</c:v>
                </c:pt>
                <c:pt idx="158">
                  <c:v>34.5</c:v>
                </c:pt>
                <c:pt idx="159">
                  <c:v>34.4</c:v>
                </c:pt>
                <c:pt idx="160">
                  <c:v>34.4</c:v>
                </c:pt>
                <c:pt idx="161">
                  <c:v>35.2</c:v>
                </c:pt>
                <c:pt idx="162">
                  <c:v>36</c:v>
                </c:pt>
                <c:pt idx="163">
                  <c:v>37.5</c:v>
                </c:pt>
                <c:pt idx="164">
                  <c:v>38.6</c:v>
                </c:pt>
                <c:pt idx="165">
                  <c:v>39.2</c:v>
                </c:pt>
                <c:pt idx="166">
                  <c:v>38.7</c:v>
                </c:pt>
                <c:pt idx="167">
                  <c:v>38.4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axId val="5673680"/>
        <c:axId val="51063121"/>
      </c:scatterChart>
      <c:val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63121"/>
        <c:crosses val="autoZero"/>
        <c:crossBetween val="midCat"/>
        <c:dispUnits/>
      </c:valAx>
      <c:valAx>
        <c:axId val="51063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736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1338-1407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Data!$Q$131:$Q$298</c:f>
              <c:numCache>
                <c:ptCount val="168"/>
                <c:pt idx="0">
                  <c:v>45.4</c:v>
                </c:pt>
                <c:pt idx="1">
                  <c:v>38.1</c:v>
                </c:pt>
                <c:pt idx="2">
                  <c:v>38.1</c:v>
                </c:pt>
                <c:pt idx="3">
                  <c:v>28.6</c:v>
                </c:pt>
                <c:pt idx="4">
                  <c:v>28.3</c:v>
                </c:pt>
                <c:pt idx="5">
                  <c:v>32.1</c:v>
                </c:pt>
                <c:pt idx="6">
                  <c:v>45.6</c:v>
                </c:pt>
                <c:pt idx="7">
                  <c:v>37.6</c:v>
                </c:pt>
                <c:pt idx="8">
                  <c:v>35.6</c:v>
                </c:pt>
                <c:pt idx="9">
                  <c:v>42.2</c:v>
                </c:pt>
                <c:pt idx="10">
                  <c:v>48.5</c:v>
                </c:pt>
                <c:pt idx="11">
                  <c:v>39.5</c:v>
                </c:pt>
                <c:pt idx="12">
                  <c:v>46.5</c:v>
                </c:pt>
                <c:pt idx="13">
                  <c:v>52.4</c:v>
                </c:pt>
                <c:pt idx="14">
                  <c:v>61.4</c:v>
                </c:pt>
                <c:pt idx="15">
                  <c:v>57.5</c:v>
                </c:pt>
                <c:pt idx="16">
                  <c:v>60.9</c:v>
                </c:pt>
                <c:pt idx="17">
                  <c:v>53.4</c:v>
                </c:pt>
                <c:pt idx="18">
                  <c:v>59.6</c:v>
                </c:pt>
                <c:pt idx="19">
                  <c:v>56.6</c:v>
                </c:pt>
                <c:pt idx="20">
                  <c:v>60.5</c:v>
                </c:pt>
                <c:pt idx="21">
                  <c:v>58.4</c:v>
                </c:pt>
                <c:pt idx="22">
                  <c:v>62.4</c:v>
                </c:pt>
                <c:pt idx="23">
                  <c:v>55.6</c:v>
                </c:pt>
                <c:pt idx="24">
                  <c:v>57.6</c:v>
                </c:pt>
                <c:pt idx="25">
                  <c:v>53</c:v>
                </c:pt>
                <c:pt idx="26">
                  <c:v>56.9</c:v>
                </c:pt>
                <c:pt idx="27">
                  <c:v>53.4</c:v>
                </c:pt>
                <c:pt idx="28">
                  <c:v>58.9</c:v>
                </c:pt>
                <c:pt idx="29">
                  <c:v>50</c:v>
                </c:pt>
                <c:pt idx="30">
                  <c:v>55.5</c:v>
                </c:pt>
                <c:pt idx="31">
                  <c:v>50.4</c:v>
                </c:pt>
                <c:pt idx="32">
                  <c:v>55.5</c:v>
                </c:pt>
                <c:pt idx="33">
                  <c:v>52</c:v>
                </c:pt>
                <c:pt idx="34">
                  <c:v>58.5</c:v>
                </c:pt>
                <c:pt idx="35">
                  <c:v>54.8</c:v>
                </c:pt>
                <c:pt idx="36">
                  <c:v>58.9</c:v>
                </c:pt>
                <c:pt idx="37">
                  <c:v>56</c:v>
                </c:pt>
                <c:pt idx="38">
                  <c:v>58</c:v>
                </c:pt>
                <c:pt idx="39">
                  <c:v>51.5</c:v>
                </c:pt>
                <c:pt idx="40">
                  <c:v>56.4</c:v>
                </c:pt>
                <c:pt idx="41">
                  <c:v>50.4</c:v>
                </c:pt>
                <c:pt idx="42">
                  <c:v>57.9</c:v>
                </c:pt>
                <c:pt idx="43">
                  <c:v>52.5</c:v>
                </c:pt>
                <c:pt idx="44">
                  <c:v>57.9</c:v>
                </c:pt>
                <c:pt idx="45">
                  <c:v>53.4</c:v>
                </c:pt>
                <c:pt idx="46">
                  <c:v>57</c:v>
                </c:pt>
                <c:pt idx="47">
                  <c:v>53.1</c:v>
                </c:pt>
                <c:pt idx="48">
                  <c:v>56.9</c:v>
                </c:pt>
                <c:pt idx="49">
                  <c:v>53.6</c:v>
                </c:pt>
                <c:pt idx="50">
                  <c:v>58.9</c:v>
                </c:pt>
                <c:pt idx="51">
                  <c:v>52.5</c:v>
                </c:pt>
                <c:pt idx="52">
                  <c:v>56.9</c:v>
                </c:pt>
                <c:pt idx="53">
                  <c:v>48.4</c:v>
                </c:pt>
                <c:pt idx="54">
                  <c:v>41.6</c:v>
                </c:pt>
                <c:pt idx="55">
                  <c:v>37</c:v>
                </c:pt>
                <c:pt idx="56">
                  <c:v>50.4</c:v>
                </c:pt>
                <c:pt idx="57">
                  <c:v>52</c:v>
                </c:pt>
                <c:pt idx="58">
                  <c:v>60.9</c:v>
                </c:pt>
                <c:pt idx="59">
                  <c:v>60.6</c:v>
                </c:pt>
                <c:pt idx="60">
                  <c:v>67.4</c:v>
                </c:pt>
                <c:pt idx="61">
                  <c:v>63.4</c:v>
                </c:pt>
                <c:pt idx="62">
                  <c:v>69.4</c:v>
                </c:pt>
                <c:pt idx="63">
                  <c:v>62.9</c:v>
                </c:pt>
                <c:pt idx="64">
                  <c:v>64</c:v>
                </c:pt>
                <c:pt idx="65">
                  <c:v>55.9</c:v>
                </c:pt>
                <c:pt idx="66">
                  <c:v>61.4</c:v>
                </c:pt>
                <c:pt idx="67">
                  <c:v>56.1</c:v>
                </c:pt>
                <c:pt idx="68">
                  <c:v>58.4</c:v>
                </c:pt>
                <c:pt idx="69">
                  <c:v>54</c:v>
                </c:pt>
                <c:pt idx="70">
                  <c:v>58.4</c:v>
                </c:pt>
                <c:pt idx="71">
                  <c:v>52.6</c:v>
                </c:pt>
                <c:pt idx="72">
                  <c:v>56</c:v>
                </c:pt>
                <c:pt idx="73">
                  <c:v>46.9</c:v>
                </c:pt>
                <c:pt idx="74">
                  <c:v>51.9</c:v>
                </c:pt>
                <c:pt idx="75">
                  <c:v>44.4</c:v>
                </c:pt>
                <c:pt idx="76">
                  <c:v>48.9</c:v>
                </c:pt>
                <c:pt idx="77">
                  <c:v>46.1</c:v>
                </c:pt>
                <c:pt idx="78">
                  <c:v>50.4</c:v>
                </c:pt>
                <c:pt idx="79">
                  <c:v>43.9</c:v>
                </c:pt>
                <c:pt idx="80">
                  <c:v>50.4</c:v>
                </c:pt>
                <c:pt idx="81">
                  <c:v>44.4</c:v>
                </c:pt>
                <c:pt idx="82">
                  <c:v>48.5</c:v>
                </c:pt>
                <c:pt idx="83">
                  <c:v>43.5</c:v>
                </c:pt>
                <c:pt idx="84">
                  <c:v>47.8</c:v>
                </c:pt>
                <c:pt idx="85">
                  <c:v>44.5</c:v>
                </c:pt>
                <c:pt idx="86">
                  <c:v>49.4</c:v>
                </c:pt>
                <c:pt idx="87">
                  <c:v>43.5</c:v>
                </c:pt>
                <c:pt idx="88">
                  <c:v>50</c:v>
                </c:pt>
                <c:pt idx="89">
                  <c:v>41.9</c:v>
                </c:pt>
                <c:pt idx="90">
                  <c:v>49</c:v>
                </c:pt>
                <c:pt idx="91">
                  <c:v>43</c:v>
                </c:pt>
                <c:pt idx="92">
                  <c:v>45.5</c:v>
                </c:pt>
                <c:pt idx="93">
                  <c:v>41.6</c:v>
                </c:pt>
                <c:pt idx="94">
                  <c:v>46</c:v>
                </c:pt>
                <c:pt idx="95">
                  <c:v>41.5</c:v>
                </c:pt>
                <c:pt idx="96">
                  <c:v>48</c:v>
                </c:pt>
                <c:pt idx="97">
                  <c:v>41.1</c:v>
                </c:pt>
                <c:pt idx="98">
                  <c:v>43.7</c:v>
                </c:pt>
                <c:pt idx="99">
                  <c:v>41</c:v>
                </c:pt>
                <c:pt idx="100">
                  <c:v>48</c:v>
                </c:pt>
                <c:pt idx="101">
                  <c:v>41</c:v>
                </c:pt>
                <c:pt idx="102">
                  <c:v>46.2</c:v>
                </c:pt>
                <c:pt idx="103">
                  <c:v>43.6</c:v>
                </c:pt>
                <c:pt idx="104">
                  <c:v>50.6</c:v>
                </c:pt>
                <c:pt idx="105">
                  <c:v>47.4</c:v>
                </c:pt>
                <c:pt idx="106">
                  <c:v>52.1</c:v>
                </c:pt>
                <c:pt idx="107">
                  <c:v>48.5</c:v>
                </c:pt>
                <c:pt idx="108">
                  <c:v>52.6</c:v>
                </c:pt>
                <c:pt idx="109">
                  <c:v>47.9</c:v>
                </c:pt>
                <c:pt idx="110">
                  <c:v>51.5</c:v>
                </c:pt>
                <c:pt idx="111">
                  <c:v>44.1</c:v>
                </c:pt>
                <c:pt idx="112">
                  <c:v>49.6</c:v>
                </c:pt>
                <c:pt idx="113">
                  <c:v>45</c:v>
                </c:pt>
                <c:pt idx="114">
                  <c:v>49.4</c:v>
                </c:pt>
                <c:pt idx="115">
                  <c:v>43.9</c:v>
                </c:pt>
                <c:pt idx="116">
                  <c:v>48.1</c:v>
                </c:pt>
                <c:pt idx="117">
                  <c:v>43.6</c:v>
                </c:pt>
                <c:pt idx="118">
                  <c:v>48.3</c:v>
                </c:pt>
                <c:pt idx="119">
                  <c:v>43.9</c:v>
                </c:pt>
                <c:pt idx="120">
                  <c:v>48.5</c:v>
                </c:pt>
                <c:pt idx="121">
                  <c:v>41.1</c:v>
                </c:pt>
                <c:pt idx="122">
                  <c:v>46.9</c:v>
                </c:pt>
                <c:pt idx="123">
                  <c:v>42.6</c:v>
                </c:pt>
                <c:pt idx="124">
                  <c:v>44.9</c:v>
                </c:pt>
                <c:pt idx="125">
                  <c:v>40.9</c:v>
                </c:pt>
                <c:pt idx="126">
                  <c:v>46.5</c:v>
                </c:pt>
                <c:pt idx="127">
                  <c:v>42</c:v>
                </c:pt>
                <c:pt idx="128">
                  <c:v>46.9</c:v>
                </c:pt>
                <c:pt idx="129">
                  <c:v>42.1</c:v>
                </c:pt>
                <c:pt idx="130">
                  <c:v>47.4</c:v>
                </c:pt>
                <c:pt idx="131">
                  <c:v>44.1</c:v>
                </c:pt>
                <c:pt idx="132">
                  <c:v>47.6</c:v>
                </c:pt>
                <c:pt idx="133">
                  <c:v>42.5</c:v>
                </c:pt>
                <c:pt idx="134">
                  <c:v>43.4</c:v>
                </c:pt>
                <c:pt idx="135">
                  <c:v>39.7</c:v>
                </c:pt>
                <c:pt idx="136">
                  <c:v>43.1</c:v>
                </c:pt>
                <c:pt idx="137">
                  <c:v>38.6</c:v>
                </c:pt>
                <c:pt idx="138">
                  <c:v>41.4</c:v>
                </c:pt>
                <c:pt idx="139">
                  <c:v>37.5</c:v>
                </c:pt>
                <c:pt idx="140">
                  <c:v>43.6</c:v>
                </c:pt>
                <c:pt idx="141">
                  <c:v>39.6</c:v>
                </c:pt>
                <c:pt idx="142">
                  <c:v>42.7</c:v>
                </c:pt>
                <c:pt idx="143">
                  <c:v>38.9</c:v>
                </c:pt>
                <c:pt idx="144">
                  <c:v>42.5</c:v>
                </c:pt>
                <c:pt idx="145">
                  <c:v>39.1</c:v>
                </c:pt>
                <c:pt idx="146">
                  <c:v>43</c:v>
                </c:pt>
                <c:pt idx="147">
                  <c:v>39.6</c:v>
                </c:pt>
                <c:pt idx="148">
                  <c:v>40.5</c:v>
                </c:pt>
                <c:pt idx="149">
                  <c:v>36</c:v>
                </c:pt>
                <c:pt idx="150">
                  <c:v>40.1</c:v>
                </c:pt>
                <c:pt idx="151">
                  <c:v>36.6</c:v>
                </c:pt>
                <c:pt idx="152">
                  <c:v>42.6</c:v>
                </c:pt>
                <c:pt idx="153">
                  <c:v>34.4</c:v>
                </c:pt>
                <c:pt idx="154">
                  <c:v>38.4</c:v>
                </c:pt>
                <c:pt idx="155">
                  <c:v>33</c:v>
                </c:pt>
                <c:pt idx="156">
                  <c:v>34.7</c:v>
                </c:pt>
                <c:pt idx="157">
                  <c:v>34.4</c:v>
                </c:pt>
                <c:pt idx="158">
                  <c:v>37.9</c:v>
                </c:pt>
                <c:pt idx="159">
                  <c:v>33.9</c:v>
                </c:pt>
                <c:pt idx="160">
                  <c:v>36.2</c:v>
                </c:pt>
                <c:pt idx="161">
                  <c:v>32.6</c:v>
                </c:pt>
                <c:pt idx="162">
                  <c:v>39.1</c:v>
                </c:pt>
                <c:pt idx="163">
                  <c:v>33.9</c:v>
                </c:pt>
                <c:pt idx="164">
                  <c:v>36.5</c:v>
                </c:pt>
                <c:pt idx="165">
                  <c:v>35.8</c:v>
                </c:pt>
                <c:pt idx="166">
                  <c:v>42.6</c:v>
                </c:pt>
                <c:pt idx="167">
                  <c:v>36.5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axId val="56914906"/>
        <c:axId val="42472107"/>
      </c:scatterChart>
      <c:valAx>
        <c:axId val="5691490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72107"/>
        <c:crosses val="autoZero"/>
        <c:crossBetween val="midCat"/>
        <c:dispUnits/>
      </c:valAx>
      <c:valAx>
        <c:axId val="4247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14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1338-1407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Data!$AB$131:$AB$298</c:f>
              <c:numCache>
                <c:ptCount val="168"/>
                <c:pt idx="0">
                  <c:v>448.4008333333333</c:v>
                </c:pt>
                <c:pt idx="1">
                  <c:v>520.0563333333333</c:v>
                </c:pt>
                <c:pt idx="2">
                  <c:v>599.9391666666667</c:v>
                </c:pt>
                <c:pt idx="3">
                  <c:v>671.625</c:v>
                </c:pt>
                <c:pt idx="4">
                  <c:v>759.6139999999999</c:v>
                </c:pt>
                <c:pt idx="5">
                  <c:v>814.9665</c:v>
                </c:pt>
                <c:pt idx="6">
                  <c:v>870.3493333333334</c:v>
                </c:pt>
                <c:pt idx="7">
                  <c:v>876.7018333333334</c:v>
                </c:pt>
                <c:pt idx="8">
                  <c:v>850.3573333333334</c:v>
                </c:pt>
                <c:pt idx="9">
                  <c:v>799.5733333333334</c:v>
                </c:pt>
                <c:pt idx="10">
                  <c:v>716.1226666666666</c:v>
                </c:pt>
                <c:pt idx="11">
                  <c:v>632.6116666666667</c:v>
                </c:pt>
                <c:pt idx="12">
                  <c:v>540.9338333333333</c:v>
                </c:pt>
                <c:pt idx="13">
                  <c:v>465.6499999999999</c:v>
                </c:pt>
                <c:pt idx="14">
                  <c:v>406.69949999999994</c:v>
                </c:pt>
                <c:pt idx="15">
                  <c:v>347.6885</c:v>
                </c:pt>
                <c:pt idx="16">
                  <c:v>305.0108333333333</c:v>
                </c:pt>
                <c:pt idx="17">
                  <c:v>278.72683333333333</c:v>
                </c:pt>
                <c:pt idx="18">
                  <c:v>260.60966666666667</c:v>
                </c:pt>
                <c:pt idx="19">
                  <c:v>242.43183333333334</c:v>
                </c:pt>
                <c:pt idx="20">
                  <c:v>216.0873333333333</c:v>
                </c:pt>
                <c:pt idx="21">
                  <c:v>206.13666666666666</c:v>
                </c:pt>
                <c:pt idx="22">
                  <c:v>196.186</c:v>
                </c:pt>
                <c:pt idx="23">
                  <c:v>194.3415</c:v>
                </c:pt>
                <c:pt idx="24">
                  <c:v>176.16366666666667</c:v>
                </c:pt>
                <c:pt idx="25">
                  <c:v>166.21316666666667</c:v>
                </c:pt>
                <c:pt idx="26">
                  <c:v>172.59583333333333</c:v>
                </c:pt>
                <c:pt idx="27">
                  <c:v>162.58483333333334</c:v>
                </c:pt>
                <c:pt idx="28">
                  <c:v>160.7405</c:v>
                </c:pt>
                <c:pt idx="29">
                  <c:v>158.95666666666668</c:v>
                </c:pt>
                <c:pt idx="30">
                  <c:v>165.3395</c:v>
                </c:pt>
                <c:pt idx="31">
                  <c:v>163.49499999999998</c:v>
                </c:pt>
                <c:pt idx="32">
                  <c:v>153.51416666666668</c:v>
                </c:pt>
                <c:pt idx="33">
                  <c:v>151.73016666666666</c:v>
                </c:pt>
                <c:pt idx="34">
                  <c:v>149.916</c:v>
                </c:pt>
                <c:pt idx="35">
                  <c:v>131.73833333333332</c:v>
                </c:pt>
                <c:pt idx="36">
                  <c:v>129.92416666666665</c:v>
                </c:pt>
                <c:pt idx="37">
                  <c:v>128.14033333333333</c:v>
                </c:pt>
                <c:pt idx="38">
                  <c:v>134.46266666666668</c:v>
                </c:pt>
                <c:pt idx="39">
                  <c:v>148.95166666666665</c:v>
                </c:pt>
                <c:pt idx="40">
                  <c:v>155.33433333333332</c:v>
                </c:pt>
                <c:pt idx="41">
                  <c:v>161.717</c:v>
                </c:pt>
                <c:pt idx="42">
                  <c:v>159.87249999999997</c:v>
                </c:pt>
                <c:pt idx="43">
                  <c:v>166.19466666666668</c:v>
                </c:pt>
                <c:pt idx="44">
                  <c:v>172.5773333333333</c:v>
                </c:pt>
                <c:pt idx="45">
                  <c:v>162.62666666666667</c:v>
                </c:pt>
                <c:pt idx="46">
                  <c:v>160.78233333333333</c:v>
                </c:pt>
                <c:pt idx="47">
                  <c:v>167.10466666666665</c:v>
                </c:pt>
                <c:pt idx="48">
                  <c:v>181.6541666666667</c:v>
                </c:pt>
                <c:pt idx="49">
                  <c:v>179.87033333333332</c:v>
                </c:pt>
                <c:pt idx="50">
                  <c:v>169.85933333333332</c:v>
                </c:pt>
                <c:pt idx="51">
                  <c:v>184.34833333333336</c:v>
                </c:pt>
                <c:pt idx="52">
                  <c:v>182.56433333333334</c:v>
                </c:pt>
                <c:pt idx="53">
                  <c:v>197.11366666666666</c:v>
                </c:pt>
                <c:pt idx="54">
                  <c:v>195.26916666666662</c:v>
                </c:pt>
                <c:pt idx="55">
                  <c:v>201.59133333333332</c:v>
                </c:pt>
                <c:pt idx="56">
                  <c:v>207.97400000000002</c:v>
                </c:pt>
                <c:pt idx="57">
                  <c:v>206.18999999999997</c:v>
                </c:pt>
                <c:pt idx="58">
                  <c:v>204.3456666666667</c:v>
                </c:pt>
                <c:pt idx="59">
                  <c:v>186.19816666666668</c:v>
                </c:pt>
                <c:pt idx="60">
                  <c:v>184.41433333333336</c:v>
                </c:pt>
                <c:pt idx="61">
                  <c:v>182.6001666666667</c:v>
                </c:pt>
                <c:pt idx="62">
                  <c:v>188.92249999999999</c:v>
                </c:pt>
                <c:pt idx="63">
                  <c:v>195.27499999999998</c:v>
                </c:pt>
                <c:pt idx="64">
                  <c:v>209.82433333333333</c:v>
                </c:pt>
                <c:pt idx="65">
                  <c:v>232.48</c:v>
                </c:pt>
                <c:pt idx="66">
                  <c:v>230.63549999999998</c:v>
                </c:pt>
                <c:pt idx="67">
                  <c:v>245.18499999999997</c:v>
                </c:pt>
                <c:pt idx="68">
                  <c:v>243.40116666666665</c:v>
                </c:pt>
                <c:pt idx="69">
                  <c:v>241.55683333333332</c:v>
                </c:pt>
                <c:pt idx="70">
                  <c:v>231.54583333333332</c:v>
                </c:pt>
                <c:pt idx="71">
                  <c:v>213.42849999999999</c:v>
                </c:pt>
                <c:pt idx="72">
                  <c:v>219.81133333333332</c:v>
                </c:pt>
                <c:pt idx="73">
                  <c:v>193.4668333333333</c:v>
                </c:pt>
                <c:pt idx="74">
                  <c:v>175.289</c:v>
                </c:pt>
                <c:pt idx="75">
                  <c:v>173.505</c:v>
                </c:pt>
                <c:pt idx="76">
                  <c:v>163.55433333333332</c:v>
                </c:pt>
                <c:pt idx="77">
                  <c:v>169.87666666666664</c:v>
                </c:pt>
                <c:pt idx="78">
                  <c:v>151.69883333333334</c:v>
                </c:pt>
                <c:pt idx="79">
                  <c:v>166.24833333333333</c:v>
                </c:pt>
                <c:pt idx="80">
                  <c:v>172.631</c:v>
                </c:pt>
                <c:pt idx="81">
                  <c:v>170.78666666666666</c:v>
                </c:pt>
                <c:pt idx="82">
                  <c:v>177.13916666666668</c:v>
                </c:pt>
                <c:pt idx="83">
                  <c:v>159.02183333333335</c:v>
                </c:pt>
                <c:pt idx="84">
                  <c:v>165.37433333333334</c:v>
                </c:pt>
                <c:pt idx="85">
                  <c:v>147.1965</c:v>
                </c:pt>
                <c:pt idx="86">
                  <c:v>153.51883333333333</c:v>
                </c:pt>
                <c:pt idx="87">
                  <c:v>143.56816666666666</c:v>
                </c:pt>
                <c:pt idx="88">
                  <c:v>149.89049999999997</c:v>
                </c:pt>
                <c:pt idx="89">
                  <c:v>164.37949999999998</c:v>
                </c:pt>
                <c:pt idx="90">
                  <c:v>154.42899999999997</c:v>
                </c:pt>
                <c:pt idx="91">
                  <c:v>168.97849999999997</c:v>
                </c:pt>
                <c:pt idx="92">
                  <c:v>158.99766666666667</c:v>
                </c:pt>
                <c:pt idx="93">
                  <c:v>157.1533333333333</c:v>
                </c:pt>
                <c:pt idx="94">
                  <c:v>155.36933333333334</c:v>
                </c:pt>
                <c:pt idx="95">
                  <c:v>153.58533333333332</c:v>
                </c:pt>
                <c:pt idx="96">
                  <c:v>168.07433333333333</c:v>
                </c:pt>
                <c:pt idx="97">
                  <c:v>174.39650000000003</c:v>
                </c:pt>
                <c:pt idx="98">
                  <c:v>180.7793333333333</c:v>
                </c:pt>
                <c:pt idx="99">
                  <c:v>195.32866666666666</c:v>
                </c:pt>
                <c:pt idx="100">
                  <c:v>201.65099999999998</c:v>
                </c:pt>
                <c:pt idx="101">
                  <c:v>207.97333333333336</c:v>
                </c:pt>
                <c:pt idx="102">
                  <c:v>214.356</c:v>
                </c:pt>
                <c:pt idx="103">
                  <c:v>204.4055</c:v>
                </c:pt>
                <c:pt idx="104">
                  <c:v>210.72766666666666</c:v>
                </c:pt>
                <c:pt idx="105">
                  <c:v>208.88333333333333</c:v>
                </c:pt>
                <c:pt idx="106">
                  <c:v>207.09933333333333</c:v>
                </c:pt>
                <c:pt idx="107">
                  <c:v>205.31533333333334</c:v>
                </c:pt>
                <c:pt idx="108">
                  <c:v>203.471</c:v>
                </c:pt>
                <c:pt idx="109">
                  <c:v>209.79316666666668</c:v>
                </c:pt>
                <c:pt idx="110">
                  <c:v>199.84266666666667</c:v>
                </c:pt>
                <c:pt idx="111">
                  <c:v>198.02849999999998</c:v>
                </c:pt>
                <c:pt idx="112">
                  <c:v>196.18416666666667</c:v>
                </c:pt>
                <c:pt idx="113">
                  <c:v>202.53666666666666</c:v>
                </c:pt>
                <c:pt idx="114">
                  <c:v>200.75266666666667</c:v>
                </c:pt>
                <c:pt idx="115">
                  <c:v>207.10516666666663</c:v>
                </c:pt>
                <c:pt idx="116">
                  <c:v>213.4273333333333</c:v>
                </c:pt>
                <c:pt idx="117">
                  <c:v>219.80999999999997</c:v>
                </c:pt>
                <c:pt idx="118">
                  <c:v>218.02599999999998</c:v>
                </c:pt>
                <c:pt idx="119">
                  <c:v>216.18166666666664</c:v>
                </c:pt>
                <c:pt idx="120">
                  <c:v>222.50383333333332</c:v>
                </c:pt>
                <c:pt idx="121">
                  <c:v>228.88666666666666</c:v>
                </c:pt>
                <c:pt idx="122">
                  <c:v>235.2695</c:v>
                </c:pt>
                <c:pt idx="123">
                  <c:v>233.42516666666666</c:v>
                </c:pt>
                <c:pt idx="124">
                  <c:v>239.74750000000003</c:v>
                </c:pt>
                <c:pt idx="125">
                  <c:v>237.96350000000004</c:v>
                </c:pt>
                <c:pt idx="126">
                  <c:v>236.17966666666666</c:v>
                </c:pt>
                <c:pt idx="127">
                  <c:v>226.1685</c:v>
                </c:pt>
                <c:pt idx="128">
                  <c:v>224.32399999999998</c:v>
                </c:pt>
                <c:pt idx="129">
                  <c:v>222.54</c:v>
                </c:pt>
                <c:pt idx="130">
                  <c:v>220.756</c:v>
                </c:pt>
                <c:pt idx="131">
                  <c:v>218.91166666666666</c:v>
                </c:pt>
                <c:pt idx="132">
                  <c:v>217.06716666666668</c:v>
                </c:pt>
                <c:pt idx="133">
                  <c:v>215.28333333333333</c:v>
                </c:pt>
                <c:pt idx="134">
                  <c:v>213.4995</c:v>
                </c:pt>
                <c:pt idx="135">
                  <c:v>211.65516666666667</c:v>
                </c:pt>
                <c:pt idx="136">
                  <c:v>201.64416666666668</c:v>
                </c:pt>
                <c:pt idx="137">
                  <c:v>199.8601666666667</c:v>
                </c:pt>
                <c:pt idx="138">
                  <c:v>198.04616666666666</c:v>
                </c:pt>
                <c:pt idx="139">
                  <c:v>196.20166666666668</c:v>
                </c:pt>
                <c:pt idx="140">
                  <c:v>186.2208333333333</c:v>
                </c:pt>
                <c:pt idx="141">
                  <c:v>176.27016666666665</c:v>
                </c:pt>
                <c:pt idx="142">
                  <c:v>182.62266666666665</c:v>
                </c:pt>
                <c:pt idx="143">
                  <c:v>180.77833333333334</c:v>
                </c:pt>
                <c:pt idx="144">
                  <c:v>178.99433333333332</c:v>
                </c:pt>
                <c:pt idx="145">
                  <c:v>169.0438333333333</c:v>
                </c:pt>
                <c:pt idx="146">
                  <c:v>183.53266666666664</c:v>
                </c:pt>
                <c:pt idx="147">
                  <c:v>181.6883333333333</c:v>
                </c:pt>
                <c:pt idx="148">
                  <c:v>179.9043333333333</c:v>
                </c:pt>
                <c:pt idx="149">
                  <c:v>186.287</c:v>
                </c:pt>
                <c:pt idx="150">
                  <c:v>176.27599999999998</c:v>
                </c:pt>
                <c:pt idx="151">
                  <c:v>182.59816666666666</c:v>
                </c:pt>
                <c:pt idx="152">
                  <c:v>172.64766666666665</c:v>
                </c:pt>
                <c:pt idx="153">
                  <c:v>170.86366666666666</c:v>
                </c:pt>
                <c:pt idx="154">
                  <c:v>169.01933333333332</c:v>
                </c:pt>
                <c:pt idx="155">
                  <c:v>167.175</c:v>
                </c:pt>
                <c:pt idx="156">
                  <c:v>165.391</c:v>
                </c:pt>
                <c:pt idx="157">
                  <c:v>163.60716666666667</c:v>
                </c:pt>
                <c:pt idx="158">
                  <c:v>161.76266666666666</c:v>
                </c:pt>
                <c:pt idx="159">
                  <c:v>168.085</c:v>
                </c:pt>
                <c:pt idx="160">
                  <c:v>166.30100000000002</c:v>
                </c:pt>
                <c:pt idx="161">
                  <c:v>156.35033333333334</c:v>
                </c:pt>
                <c:pt idx="162">
                  <c:v>162.6726666666667</c:v>
                </c:pt>
                <c:pt idx="163">
                  <c:v>160.82816666666668</c:v>
                </c:pt>
                <c:pt idx="164">
                  <c:v>167.211</c:v>
                </c:pt>
                <c:pt idx="165">
                  <c:v>173.59366666666668</c:v>
                </c:pt>
                <c:pt idx="166">
                  <c:v>171.74933333333334</c:v>
                </c:pt>
                <c:pt idx="167">
                  <c:v>161.7685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axId val="46704644"/>
        <c:axId val="17688613"/>
      </c:scatterChart>
      <c:valAx>
        <c:axId val="4670464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88613"/>
        <c:crosses val="autoZero"/>
        <c:crossBetween val="midCat"/>
        <c:dispUnits/>
      </c:valAx>
      <c:valAx>
        <c:axId val="1768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04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1338-1407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Data!$AE$131:$AE$298</c:f>
              <c:numCache>
                <c:ptCount val="168"/>
                <c:pt idx="0">
                  <c:v>2.5900000000000003</c:v>
                </c:pt>
                <c:pt idx="1">
                  <c:v>2.5900000000000003</c:v>
                </c:pt>
                <c:pt idx="2">
                  <c:v>2.7750000000000004</c:v>
                </c:pt>
                <c:pt idx="3">
                  <c:v>2.9600000000000004</c:v>
                </c:pt>
                <c:pt idx="4">
                  <c:v>2.9600000000000004</c:v>
                </c:pt>
                <c:pt idx="5">
                  <c:v>3.145</c:v>
                </c:pt>
                <c:pt idx="6">
                  <c:v>2.9600000000000004</c:v>
                </c:pt>
                <c:pt idx="7">
                  <c:v>3.145</c:v>
                </c:pt>
                <c:pt idx="8">
                  <c:v>2.9600000000000004</c:v>
                </c:pt>
                <c:pt idx="9">
                  <c:v>2.7750000000000004</c:v>
                </c:pt>
                <c:pt idx="10">
                  <c:v>2.5900000000000003</c:v>
                </c:pt>
                <c:pt idx="11">
                  <c:v>2.4050000000000007</c:v>
                </c:pt>
                <c:pt idx="12">
                  <c:v>2.5900000000000003</c:v>
                </c:pt>
                <c:pt idx="13">
                  <c:v>2.4050000000000002</c:v>
                </c:pt>
                <c:pt idx="14">
                  <c:v>2.5900000000000003</c:v>
                </c:pt>
                <c:pt idx="15">
                  <c:v>2.775</c:v>
                </c:pt>
                <c:pt idx="16">
                  <c:v>2.9600000000000004</c:v>
                </c:pt>
                <c:pt idx="17">
                  <c:v>3.145</c:v>
                </c:pt>
                <c:pt idx="18">
                  <c:v>2.9600000000000004</c:v>
                </c:pt>
                <c:pt idx="19">
                  <c:v>3.145</c:v>
                </c:pt>
                <c:pt idx="20">
                  <c:v>3.145</c:v>
                </c:pt>
                <c:pt idx="21">
                  <c:v>3.145</c:v>
                </c:pt>
                <c:pt idx="22">
                  <c:v>2.9600000000000004</c:v>
                </c:pt>
                <c:pt idx="23">
                  <c:v>2.9600000000000004</c:v>
                </c:pt>
                <c:pt idx="24">
                  <c:v>2.9600000000000004</c:v>
                </c:pt>
                <c:pt idx="25">
                  <c:v>2.7750000000000004</c:v>
                </c:pt>
                <c:pt idx="26">
                  <c:v>2.5900000000000003</c:v>
                </c:pt>
                <c:pt idx="27">
                  <c:v>2.4050000000000007</c:v>
                </c:pt>
                <c:pt idx="28">
                  <c:v>2.4050000000000007</c:v>
                </c:pt>
                <c:pt idx="29">
                  <c:v>2.22</c:v>
                </c:pt>
                <c:pt idx="30">
                  <c:v>2.22</c:v>
                </c:pt>
                <c:pt idx="31">
                  <c:v>2.22</c:v>
                </c:pt>
                <c:pt idx="32">
                  <c:v>2.22</c:v>
                </c:pt>
                <c:pt idx="33">
                  <c:v>2.22</c:v>
                </c:pt>
                <c:pt idx="34">
                  <c:v>2.22</c:v>
                </c:pt>
                <c:pt idx="35">
                  <c:v>2.22</c:v>
                </c:pt>
                <c:pt idx="36">
                  <c:v>2.22</c:v>
                </c:pt>
                <c:pt idx="37">
                  <c:v>2.22</c:v>
                </c:pt>
                <c:pt idx="38">
                  <c:v>2.4050000000000002</c:v>
                </c:pt>
                <c:pt idx="39">
                  <c:v>2.4050000000000002</c:v>
                </c:pt>
                <c:pt idx="40">
                  <c:v>2.4050000000000002</c:v>
                </c:pt>
                <c:pt idx="41">
                  <c:v>2.4050000000000002</c:v>
                </c:pt>
                <c:pt idx="42">
                  <c:v>2.4050000000000007</c:v>
                </c:pt>
                <c:pt idx="43">
                  <c:v>2.4050000000000007</c:v>
                </c:pt>
                <c:pt idx="44">
                  <c:v>2.22</c:v>
                </c:pt>
                <c:pt idx="45">
                  <c:v>2.22</c:v>
                </c:pt>
                <c:pt idx="46">
                  <c:v>2.22</c:v>
                </c:pt>
                <c:pt idx="47">
                  <c:v>2.22</c:v>
                </c:pt>
                <c:pt idx="48">
                  <c:v>2.035</c:v>
                </c:pt>
                <c:pt idx="49">
                  <c:v>2.035</c:v>
                </c:pt>
                <c:pt idx="50">
                  <c:v>2.035</c:v>
                </c:pt>
                <c:pt idx="51">
                  <c:v>2.0350000000000006</c:v>
                </c:pt>
                <c:pt idx="52">
                  <c:v>2.0350000000000006</c:v>
                </c:pt>
                <c:pt idx="53">
                  <c:v>1.8500000000000003</c:v>
                </c:pt>
                <c:pt idx="54">
                  <c:v>2.035</c:v>
                </c:pt>
                <c:pt idx="55">
                  <c:v>1.8499999999999999</c:v>
                </c:pt>
                <c:pt idx="56">
                  <c:v>1.665</c:v>
                </c:pt>
                <c:pt idx="57">
                  <c:v>1.4800000000000002</c:v>
                </c:pt>
                <c:pt idx="58">
                  <c:v>1.2950000000000002</c:v>
                </c:pt>
                <c:pt idx="59">
                  <c:v>1.4800000000000002</c:v>
                </c:pt>
                <c:pt idx="60">
                  <c:v>1.2950000000000002</c:v>
                </c:pt>
                <c:pt idx="61">
                  <c:v>1.2950000000000002</c:v>
                </c:pt>
                <c:pt idx="62">
                  <c:v>1.4800000000000002</c:v>
                </c:pt>
                <c:pt idx="63">
                  <c:v>1.4800000000000002</c:v>
                </c:pt>
                <c:pt idx="64">
                  <c:v>1.4800000000000002</c:v>
                </c:pt>
                <c:pt idx="65">
                  <c:v>1.2950000000000002</c:v>
                </c:pt>
                <c:pt idx="66">
                  <c:v>1.2950000000000002</c:v>
                </c:pt>
                <c:pt idx="67">
                  <c:v>1.2950000000000002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0.9250000000000002</c:v>
                </c:pt>
                <c:pt idx="89">
                  <c:v>0.9250000000000002</c:v>
                </c:pt>
                <c:pt idx="90">
                  <c:v>0.9250000000000002</c:v>
                </c:pt>
                <c:pt idx="91">
                  <c:v>0.9250000000000002</c:v>
                </c:pt>
                <c:pt idx="92">
                  <c:v>0.9250000000000002</c:v>
                </c:pt>
                <c:pt idx="93">
                  <c:v>0.9250000000000002</c:v>
                </c:pt>
                <c:pt idx="94">
                  <c:v>0.9250000000000002</c:v>
                </c:pt>
                <c:pt idx="95">
                  <c:v>0.9250000000000002</c:v>
                </c:pt>
                <c:pt idx="96">
                  <c:v>0.9250000000000002</c:v>
                </c:pt>
                <c:pt idx="97">
                  <c:v>0.9250000000000002</c:v>
                </c:pt>
                <c:pt idx="98">
                  <c:v>0.7400000000000001</c:v>
                </c:pt>
                <c:pt idx="99">
                  <c:v>0.555</c:v>
                </c:pt>
                <c:pt idx="100">
                  <c:v>0.555</c:v>
                </c:pt>
                <c:pt idx="101">
                  <c:v>0.555</c:v>
                </c:pt>
                <c:pt idx="102">
                  <c:v>0.555</c:v>
                </c:pt>
                <c:pt idx="103">
                  <c:v>0.37000000000000005</c:v>
                </c:pt>
                <c:pt idx="104">
                  <c:v>0.37000000000000005</c:v>
                </c:pt>
                <c:pt idx="105">
                  <c:v>0.555</c:v>
                </c:pt>
                <c:pt idx="106">
                  <c:v>0.7400000000000001</c:v>
                </c:pt>
                <c:pt idx="107">
                  <c:v>0.7400000000000001</c:v>
                </c:pt>
                <c:pt idx="108">
                  <c:v>0.7400000000000001</c:v>
                </c:pt>
                <c:pt idx="109">
                  <c:v>0.9250000000000002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1.11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0.9250000000000002</c:v>
                </c:pt>
                <c:pt idx="125">
                  <c:v>0.9250000000000002</c:v>
                </c:pt>
                <c:pt idx="126">
                  <c:v>0.9250000000000002</c:v>
                </c:pt>
                <c:pt idx="127">
                  <c:v>0.9250000000000002</c:v>
                </c:pt>
                <c:pt idx="128">
                  <c:v>0.7400000000000001</c:v>
                </c:pt>
                <c:pt idx="129">
                  <c:v>0.555</c:v>
                </c:pt>
                <c:pt idx="130">
                  <c:v>0.555</c:v>
                </c:pt>
                <c:pt idx="131">
                  <c:v>0.555</c:v>
                </c:pt>
                <c:pt idx="132">
                  <c:v>0.37000000000000005</c:v>
                </c:pt>
                <c:pt idx="133">
                  <c:v>0.37000000000000005</c:v>
                </c:pt>
                <c:pt idx="134">
                  <c:v>0.37000000000000005</c:v>
                </c:pt>
                <c:pt idx="135">
                  <c:v>0.37000000000000005</c:v>
                </c:pt>
                <c:pt idx="136">
                  <c:v>0.37000000000000005</c:v>
                </c:pt>
                <c:pt idx="137">
                  <c:v>0.37000000000000005</c:v>
                </c:pt>
                <c:pt idx="138">
                  <c:v>0.37000000000000005</c:v>
                </c:pt>
                <c:pt idx="139">
                  <c:v>0.37000000000000005</c:v>
                </c:pt>
                <c:pt idx="140">
                  <c:v>0.555</c:v>
                </c:pt>
                <c:pt idx="141">
                  <c:v>0.555</c:v>
                </c:pt>
                <c:pt idx="142">
                  <c:v>0.555</c:v>
                </c:pt>
                <c:pt idx="143">
                  <c:v>0.37000000000000005</c:v>
                </c:pt>
                <c:pt idx="144">
                  <c:v>0.37000000000000005</c:v>
                </c:pt>
                <c:pt idx="145">
                  <c:v>0.18500000000000003</c:v>
                </c:pt>
                <c:pt idx="146">
                  <c:v>0</c:v>
                </c:pt>
                <c:pt idx="147">
                  <c:v>0</c:v>
                </c:pt>
                <c:pt idx="148">
                  <c:v>0.18500000000000003</c:v>
                </c:pt>
                <c:pt idx="149">
                  <c:v>0.18500000000000003</c:v>
                </c:pt>
                <c:pt idx="150">
                  <c:v>0.37000000000000005</c:v>
                </c:pt>
                <c:pt idx="151">
                  <c:v>0.37000000000000005</c:v>
                </c:pt>
                <c:pt idx="152">
                  <c:v>0.555</c:v>
                </c:pt>
                <c:pt idx="153">
                  <c:v>0.555</c:v>
                </c:pt>
                <c:pt idx="154">
                  <c:v>0.555</c:v>
                </c:pt>
                <c:pt idx="155">
                  <c:v>0.555</c:v>
                </c:pt>
                <c:pt idx="156">
                  <c:v>0.37000000000000005</c:v>
                </c:pt>
                <c:pt idx="157">
                  <c:v>0.37000000000000005</c:v>
                </c:pt>
                <c:pt idx="158">
                  <c:v>0.18500000000000003</c:v>
                </c:pt>
                <c:pt idx="159">
                  <c:v>0.18500000000000003</c:v>
                </c:pt>
                <c:pt idx="160">
                  <c:v>0</c:v>
                </c:pt>
                <c:pt idx="161">
                  <c:v>0</c:v>
                </c:pt>
                <c:pt idx="162">
                  <c:v>0.18500000000000003</c:v>
                </c:pt>
                <c:pt idx="163">
                  <c:v>0.18500000000000003</c:v>
                </c:pt>
                <c:pt idx="164">
                  <c:v>0.18500000000000003</c:v>
                </c:pt>
                <c:pt idx="165">
                  <c:v>0.18500000000000003</c:v>
                </c:pt>
                <c:pt idx="166">
                  <c:v>0.18500000000000003</c:v>
                </c:pt>
                <c:pt idx="167">
                  <c:v>0.18500000000000003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axId val="24979790"/>
        <c:axId val="23491519"/>
      </c:scatterChart>
      <c:valAx>
        <c:axId val="249797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491519"/>
        <c:crosses val="autoZero"/>
        <c:crossBetween val="midCat"/>
        <c:dispUnits/>
      </c:valAx>
      <c:valAx>
        <c:axId val="2349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979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1338-1407 UT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Data!$R$131:$R$298</c:f>
              <c:numCache>
                <c:ptCount val="168"/>
                <c:pt idx="0">
                  <c:v>-4.28E-05</c:v>
                </c:pt>
                <c:pt idx="6">
                  <c:v>6.32E-05</c:v>
                </c:pt>
                <c:pt idx="12">
                  <c:v>4.88E-05</c:v>
                </c:pt>
                <c:pt idx="18">
                  <c:v>1.81E-05</c:v>
                </c:pt>
                <c:pt idx="24">
                  <c:v>2.43E-05</c:v>
                </c:pt>
                <c:pt idx="30">
                  <c:v>2.26E-05</c:v>
                </c:pt>
                <c:pt idx="36">
                  <c:v>1.97E-05</c:v>
                </c:pt>
                <c:pt idx="42">
                  <c:v>2.33E-05</c:v>
                </c:pt>
                <c:pt idx="48">
                  <c:v>2.49E-05</c:v>
                </c:pt>
                <c:pt idx="54">
                  <c:v>2.17E-05</c:v>
                </c:pt>
                <c:pt idx="60">
                  <c:v>3.54E-05</c:v>
                </c:pt>
                <c:pt idx="66">
                  <c:v>2.84E-05</c:v>
                </c:pt>
                <c:pt idx="72">
                  <c:v>2.55E-05</c:v>
                </c:pt>
                <c:pt idx="78">
                  <c:v>1.37E-05</c:v>
                </c:pt>
                <c:pt idx="84">
                  <c:v>1.7E-05</c:v>
                </c:pt>
                <c:pt idx="90">
                  <c:v>1.69E-05</c:v>
                </c:pt>
                <c:pt idx="96">
                  <c:v>1.45E-05</c:v>
                </c:pt>
                <c:pt idx="102">
                  <c:v>9.79E-06</c:v>
                </c:pt>
                <c:pt idx="108">
                  <c:v>1.13E-05</c:v>
                </c:pt>
                <c:pt idx="114">
                  <c:v>8.26E-06</c:v>
                </c:pt>
                <c:pt idx="120">
                  <c:v>1E-05</c:v>
                </c:pt>
                <c:pt idx="126">
                  <c:v>5.79E-06</c:v>
                </c:pt>
                <c:pt idx="132">
                  <c:v>-1.86E-05</c:v>
                </c:pt>
                <c:pt idx="138">
                  <c:v>-3.1E-05</c:v>
                </c:pt>
                <c:pt idx="144">
                  <c:v>-8E-06</c:v>
                </c:pt>
                <c:pt idx="150">
                  <c:v>-1.08E-05</c:v>
                </c:pt>
                <c:pt idx="156">
                  <c:v>-6.44E-06</c:v>
                </c:pt>
                <c:pt idx="162">
                  <c:v>1.64E-05</c:v>
                </c:pt>
              </c:numCache>
            </c:numRef>
          </c:xVal>
          <c:yVal>
            <c:numRef>
              <c:f>Data!$AG$131:$AG$298</c:f>
              <c:numCache>
                <c:ptCount val="168"/>
                <c:pt idx="0">
                  <c:v>56.30897288501069</c:v>
                </c:pt>
                <c:pt idx="1">
                  <c:v>76.00701354530833</c:v>
                </c:pt>
                <c:pt idx="2">
                  <c:v>108.11632417625017</c:v>
                </c:pt>
                <c:pt idx="3">
                  <c:v>139.52219909708526</c:v>
                </c:pt>
                <c:pt idx="4">
                  <c:v>168.55412338658397</c:v>
                </c:pt>
                <c:pt idx="5">
                  <c:v>197.68790407454267</c:v>
                </c:pt>
                <c:pt idx="6">
                  <c:v>205.19599805077291</c:v>
                </c:pt>
                <c:pt idx="7">
                  <c:v>232.78390173798996</c:v>
                </c:pt>
                <c:pt idx="8">
                  <c:v>243.67707866196008</c:v>
                </c:pt>
                <c:pt idx="9">
                  <c:v>263.82517861644226</c:v>
                </c:pt>
                <c:pt idx="10">
                  <c:v>312.7192013608757</c:v>
                </c:pt>
                <c:pt idx="11">
                  <c:v>317.79367401784816</c:v>
                </c:pt>
                <c:pt idx="12">
                  <c:v>337.27459702389706</c:v>
                </c:pt>
                <c:pt idx="13">
                  <c:v>369.56093760326314</c:v>
                </c:pt>
                <c:pt idx="14">
                  <c:v>394.28524640097953</c:v>
                </c:pt>
                <c:pt idx="15">
                  <c:v>417.37079329632377</c:v>
                </c:pt>
                <c:pt idx="16">
                  <c:v>447.39234216408374</c:v>
                </c:pt>
                <c:pt idx="17">
                  <c:v>440.5206985367837</c:v>
                </c:pt>
                <c:pt idx="18">
                  <c:v>477.52282287010394</c:v>
                </c:pt>
                <c:pt idx="19">
                  <c:v>466.31873525071137</c:v>
                </c:pt>
                <c:pt idx="20">
                  <c:v>488.74204800595237</c:v>
                </c:pt>
                <c:pt idx="21">
                  <c:v>506.03204721894065</c:v>
                </c:pt>
                <c:pt idx="22">
                  <c:v>518.1565025415829</c:v>
                </c:pt>
                <c:pt idx="23">
                  <c:v>551.1552546868074</c:v>
                </c:pt>
                <c:pt idx="24">
                  <c:v>545.9361995491038</c:v>
                </c:pt>
                <c:pt idx="25">
                  <c:v>561.6032158516344</c:v>
                </c:pt>
                <c:pt idx="26">
                  <c:v>577.2998469046223</c:v>
                </c:pt>
                <c:pt idx="27">
                  <c:v>593.9007653195497</c:v>
                </c:pt>
                <c:pt idx="28">
                  <c:v>614.9178957509587</c:v>
                </c:pt>
                <c:pt idx="29">
                  <c:v>633.3516220113145</c:v>
                </c:pt>
                <c:pt idx="30">
                  <c:v>642.1439902126937</c:v>
                </c:pt>
                <c:pt idx="31">
                  <c:v>659.7567045348802</c:v>
                </c:pt>
                <c:pt idx="32">
                  <c:v>674.7569395482199</c:v>
                </c:pt>
                <c:pt idx="33">
                  <c:v>697.7510152314335</c:v>
                </c:pt>
                <c:pt idx="34">
                  <c:v>716.3697480808463</c:v>
                </c:pt>
                <c:pt idx="35">
                  <c:v>735.9199663448444</c:v>
                </c:pt>
                <c:pt idx="36">
                  <c:v>752.8413660299492</c:v>
                </c:pt>
                <c:pt idx="37">
                  <c:v>778.7354289247562</c:v>
                </c:pt>
                <c:pt idx="38">
                  <c:v>797.5368362895182</c:v>
                </c:pt>
                <c:pt idx="39">
                  <c:v>813.6862795186165</c:v>
                </c:pt>
                <c:pt idx="40">
                  <c:v>825.3693299128757</c:v>
                </c:pt>
                <c:pt idx="41">
                  <c:v>844.2767411836724</c:v>
                </c:pt>
                <c:pt idx="42">
                  <c:v>850.5887905270126</c:v>
                </c:pt>
                <c:pt idx="43">
                  <c:v>874.0756417213366</c:v>
                </c:pt>
                <c:pt idx="44">
                  <c:v>884.938172998761</c:v>
                </c:pt>
                <c:pt idx="45">
                  <c:v>906.7059570685656</c:v>
                </c:pt>
                <c:pt idx="46">
                  <c:v>925.7996892094529</c:v>
                </c:pt>
                <c:pt idx="47">
                  <c:v>938.5532783773681</c:v>
                </c:pt>
                <c:pt idx="48">
                  <c:v>961.3763780897931</c:v>
                </c:pt>
                <c:pt idx="49">
                  <c:v>973.2692266397823</c:v>
                </c:pt>
                <c:pt idx="50">
                  <c:v>1009.9698062275606</c:v>
                </c:pt>
                <c:pt idx="51">
                  <c:v>1016.4091174623893</c:v>
                </c:pt>
                <c:pt idx="52">
                  <c:v>1045.9097251094386</c:v>
                </c:pt>
                <c:pt idx="53">
                  <c:v>1055.1501994085372</c:v>
                </c:pt>
                <c:pt idx="54">
                  <c:v>1069.030219419736</c:v>
                </c:pt>
                <c:pt idx="55">
                  <c:v>1094.072870706388</c:v>
                </c:pt>
                <c:pt idx="56">
                  <c:v>1114.5339809280854</c:v>
                </c:pt>
                <c:pt idx="57">
                  <c:v>1138.7804730460964</c:v>
                </c:pt>
                <c:pt idx="58">
                  <c:v>1158.4159938280752</c:v>
                </c:pt>
                <c:pt idx="59">
                  <c:v>1174.3454924304153</c:v>
                </c:pt>
                <c:pt idx="60">
                  <c:v>1186.547525578392</c:v>
                </c:pt>
                <c:pt idx="61">
                  <c:v>1201.5900682655802</c:v>
                </c:pt>
                <c:pt idx="62">
                  <c:v>1239.3160749888243</c:v>
                </c:pt>
                <c:pt idx="63">
                  <c:v>1248.774418026318</c:v>
                </c:pt>
                <c:pt idx="64">
                  <c:v>1259.1910535685595</c:v>
                </c:pt>
                <c:pt idx="65">
                  <c:v>1270.5695784963907</c:v>
                </c:pt>
                <c:pt idx="66">
                  <c:v>1289.568503153172</c:v>
                </c:pt>
                <c:pt idx="67">
                  <c:v>1318.148642781959</c:v>
                </c:pt>
                <c:pt idx="68">
                  <c:v>1322.9215773724954</c:v>
                </c:pt>
                <c:pt idx="69">
                  <c:v>1329.608298037965</c:v>
                </c:pt>
                <c:pt idx="70">
                  <c:v>1356.4091556539709</c:v>
                </c:pt>
                <c:pt idx="71">
                  <c:v>1377.527822627066</c:v>
                </c:pt>
                <c:pt idx="72">
                  <c:v>1400.6277891813563</c:v>
                </c:pt>
                <c:pt idx="73">
                  <c:v>1418.9609451369488</c:v>
                </c:pt>
                <c:pt idx="74">
                  <c:v>1437.3346659285799</c:v>
                </c:pt>
                <c:pt idx="75">
                  <c:v>1417.9950324486433</c:v>
                </c:pt>
                <c:pt idx="76">
                  <c:v>1458.660415136691</c:v>
                </c:pt>
                <c:pt idx="77">
                  <c:v>1482.9608871547832</c:v>
                </c:pt>
                <c:pt idx="78">
                  <c:v>1487.8295267009114</c:v>
                </c:pt>
                <c:pt idx="79">
                  <c:v>1509.2855172842028</c:v>
                </c:pt>
                <c:pt idx="80">
                  <c:v>1527.8604103681466</c:v>
                </c:pt>
                <c:pt idx="81">
                  <c:v>1541.5738100295075</c:v>
                </c:pt>
                <c:pt idx="82">
                  <c:v>1564.152247104999</c:v>
                </c:pt>
                <c:pt idx="83">
                  <c:v>1578.9104584043266</c:v>
                </c:pt>
                <c:pt idx="84">
                  <c:v>1592.7084936492745</c:v>
                </c:pt>
                <c:pt idx="85">
                  <c:v>1620.3735365993034</c:v>
                </c:pt>
                <c:pt idx="86">
                  <c:v>1638.2070010322075</c:v>
                </c:pt>
                <c:pt idx="87">
                  <c:v>1682.958943087266</c:v>
                </c:pt>
                <c:pt idx="88">
                  <c:v>1684.9535269849239</c:v>
                </c:pt>
                <c:pt idx="89">
                  <c:v>1695.932310446177</c:v>
                </c:pt>
                <c:pt idx="90">
                  <c:v>1728.9560217544329</c:v>
                </c:pt>
                <c:pt idx="91">
                  <c:v>1742.001506955434</c:v>
                </c:pt>
                <c:pt idx="92">
                  <c:v>1774.201055802131</c:v>
                </c:pt>
                <c:pt idx="93">
                  <c:v>1796.4108958226666</c:v>
                </c:pt>
                <c:pt idx="94">
                  <c:v>1792.3683222032394</c:v>
                </c:pt>
                <c:pt idx="95">
                  <c:v>1835.9294699206212</c:v>
                </c:pt>
                <c:pt idx="96">
                  <c:v>1861.3611674049912</c:v>
                </c:pt>
                <c:pt idx="97">
                  <c:v>1873.5961031887457</c:v>
                </c:pt>
                <c:pt idx="98">
                  <c:v>1864.4182117536654</c:v>
                </c:pt>
                <c:pt idx="99">
                  <c:v>1901.1907977570618</c:v>
                </c:pt>
                <c:pt idx="100">
                  <c:v>1942.2411260418678</c:v>
                </c:pt>
                <c:pt idx="101">
                  <c:v>1939.1553023824254</c:v>
                </c:pt>
                <c:pt idx="102">
                  <c:v>1948.416215653071</c:v>
                </c:pt>
                <c:pt idx="103">
                  <c:v>1979.360732073829</c:v>
                </c:pt>
                <c:pt idx="104">
                  <c:v>1996.9472807332</c:v>
                </c:pt>
                <c:pt idx="105">
                  <c:v>2018.7233894677292</c:v>
                </c:pt>
                <c:pt idx="106">
                  <c:v>2040.5567535934724</c:v>
                </c:pt>
                <c:pt idx="107">
                  <c:v>2060.360337231757</c:v>
                </c:pt>
                <c:pt idx="108">
                  <c:v>2084.3964579094854</c:v>
                </c:pt>
                <c:pt idx="109">
                  <c:v>2105.354135440644</c:v>
                </c:pt>
                <c:pt idx="110">
                  <c:v>2127.4167722565912</c:v>
                </c:pt>
                <c:pt idx="111">
                  <c:v>2143.2117644116347</c:v>
                </c:pt>
                <c:pt idx="112">
                  <c:v>2167.489254890452</c:v>
                </c:pt>
                <c:pt idx="113">
                  <c:v>2180.1840043485336</c:v>
                </c:pt>
                <c:pt idx="114">
                  <c:v>2198.201519180252</c:v>
                </c:pt>
                <c:pt idx="115">
                  <c:v>2223.7047490196333</c:v>
                </c:pt>
                <c:pt idx="116">
                  <c:v>2239.6841343970073</c:v>
                </c:pt>
                <c:pt idx="117">
                  <c:v>2257.8313550560597</c:v>
                </c:pt>
                <c:pt idx="118">
                  <c:v>2274.9473961499425</c:v>
                </c:pt>
                <c:pt idx="119">
                  <c:v>2294.2452067452764</c:v>
                </c:pt>
                <c:pt idx="120">
                  <c:v>2314.6638887128665</c:v>
                </c:pt>
                <c:pt idx="121">
                  <c:v>2332.9758916356477</c:v>
                </c:pt>
                <c:pt idx="122">
                  <c:v>2349.167144728411</c:v>
                </c:pt>
                <c:pt idx="123">
                  <c:v>2375.138995303725</c:v>
                </c:pt>
                <c:pt idx="124">
                  <c:v>2394.6713303068154</c:v>
                </c:pt>
                <c:pt idx="125">
                  <c:v>2409.8949735686665</c:v>
                </c:pt>
                <c:pt idx="126">
                  <c:v>2427.3276667062164</c:v>
                </c:pt>
                <c:pt idx="127">
                  <c:v>2444.797033737099</c:v>
                </c:pt>
                <c:pt idx="128">
                  <c:v>2459.0180051795587</c:v>
                </c:pt>
                <c:pt idx="129">
                  <c:v>2477.6514836058977</c:v>
                </c:pt>
                <c:pt idx="130">
                  <c:v>2486.434668265035</c:v>
                </c:pt>
                <c:pt idx="131">
                  <c:v>2506.230866594376</c:v>
                </c:pt>
                <c:pt idx="132">
                  <c:v>2513.9421512562503</c:v>
                </c:pt>
                <c:pt idx="133">
                  <c:v>2539.329766612176</c:v>
                </c:pt>
                <c:pt idx="134">
                  <c:v>2555.928822056676</c:v>
                </c:pt>
                <c:pt idx="135">
                  <c:v>2574.781283856675</c:v>
                </c:pt>
                <c:pt idx="136">
                  <c:v>2584.779353606021</c:v>
                </c:pt>
                <c:pt idx="137">
                  <c:v>2594.7894756791698</c:v>
                </c:pt>
                <c:pt idx="138">
                  <c:v>2609.2698774486016</c:v>
                </c:pt>
                <c:pt idx="139">
                  <c:v>2611.499874473618</c:v>
                </c:pt>
                <c:pt idx="140">
                  <c:v>2631.5968422252936</c:v>
                </c:pt>
                <c:pt idx="141">
                  <c:v>2640.544463937659</c:v>
                </c:pt>
                <c:pt idx="142">
                  <c:v>2650.6220760628735</c:v>
                </c:pt>
                <c:pt idx="143">
                  <c:v>2675.307849284084</c:v>
                </c:pt>
                <c:pt idx="144">
                  <c:v>2687.678310007902</c:v>
                </c:pt>
                <c:pt idx="145">
                  <c:v>2698.940197367757</c:v>
                </c:pt>
                <c:pt idx="146">
                  <c:v>2709.0889713561583</c:v>
                </c:pt>
                <c:pt idx="147">
                  <c:v>2737.3452643479573</c:v>
                </c:pt>
                <c:pt idx="148">
                  <c:v>2744.1411057191362</c:v>
                </c:pt>
                <c:pt idx="149">
                  <c:v>2755.479881799191</c:v>
                </c:pt>
                <c:pt idx="150">
                  <c:v>2774.7914053213885</c:v>
                </c:pt>
                <c:pt idx="151">
                  <c:v>2785.0333639101505</c:v>
                </c:pt>
                <c:pt idx="152">
                  <c:v>2812.4071724950536</c:v>
                </c:pt>
                <c:pt idx="153">
                  <c:v>2814.692401645217</c:v>
                </c:pt>
                <c:pt idx="154">
                  <c:v>2836.433502126696</c:v>
                </c:pt>
                <c:pt idx="155">
                  <c:v>2853.637827421643</c:v>
                </c:pt>
                <c:pt idx="156">
                  <c:v>2861.6787271513354</c:v>
                </c:pt>
                <c:pt idx="157">
                  <c:v>2873.1792502443345</c:v>
                </c:pt>
                <c:pt idx="158">
                  <c:v>2883.543356755155</c:v>
                </c:pt>
                <c:pt idx="159">
                  <c:v>2907.776695078087</c:v>
                </c:pt>
                <c:pt idx="160">
                  <c:v>2915.8702155745473</c:v>
                </c:pt>
                <c:pt idx="161">
                  <c:v>2946.001116775255</c:v>
                </c:pt>
                <c:pt idx="162">
                  <c:v>2951.808076013297</c:v>
                </c:pt>
                <c:pt idx="163">
                  <c:v>2963.43419113888</c:v>
                </c:pt>
                <c:pt idx="164">
                  <c:v>2976.2417462706144</c:v>
                </c:pt>
                <c:pt idx="165">
                  <c:v>2997.2422667287547</c:v>
                </c:pt>
                <c:pt idx="166">
                  <c:v>3010.1021123359187</c:v>
                </c:pt>
                <c:pt idx="167">
                  <c:v>3013.612802088886</c:v>
                </c:pt>
              </c:numCache>
            </c:numRef>
          </c:yVal>
          <c:smooth val="0"/>
        </c:ser>
        <c:axId val="10097080"/>
        <c:axId val="23764857"/>
      </c:scatterChart>
      <c:valAx>
        <c:axId val="10097080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565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3764857"/>
        <c:crosses val="autoZero"/>
        <c:crossBetween val="midCat"/>
        <c:dispUnits/>
      </c:valAx>
      <c:valAx>
        <c:axId val="2376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097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0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26" customWidth="1"/>
    <col min="3" max="3" width="9.140625" style="22" customWidth="1"/>
    <col min="4" max="4" width="9.140625" style="27" customWidth="1"/>
    <col min="5" max="5" width="9.140625" style="23" customWidth="1"/>
    <col min="6" max="6" width="9.140625" style="30" customWidth="1"/>
    <col min="7" max="7" width="9.57421875" style="65" bestFit="1" customWidth="1"/>
    <col min="8" max="8" width="10.140625" style="65" bestFit="1" customWidth="1"/>
    <col min="9" max="9" width="9.140625" style="31" customWidth="1"/>
    <col min="10" max="10" width="9.140625" style="25" customWidth="1"/>
    <col min="11" max="13" width="9.140625" style="24" customWidth="1"/>
    <col min="14" max="14" width="9.140625" style="28" customWidth="1"/>
    <col min="15" max="17" width="9.140625" style="25" customWidth="1"/>
    <col min="18" max="18" width="9.140625" style="20" customWidth="1"/>
    <col min="22" max="25" width="9.140625" style="56" customWidth="1"/>
    <col min="26" max="26" width="9.140625" style="32" customWidth="1"/>
    <col min="27" max="28" width="9.140625" style="54" customWidth="1"/>
    <col min="29" max="29" width="9.140625" style="32" customWidth="1"/>
    <col min="30" max="31" width="9.140625" style="57" customWidth="1"/>
    <col min="32" max="32" width="9.140625" style="29" customWidth="1"/>
    <col min="33" max="33" width="9.140625" style="28" customWidth="1"/>
  </cols>
  <sheetData>
    <row r="1" spans="1:52" s="51" customFormat="1" ht="12.75">
      <c r="A1" s="33" t="s">
        <v>41</v>
      </c>
      <c r="B1" s="34"/>
      <c r="C1" s="35"/>
      <c r="D1" s="36"/>
      <c r="E1" s="37"/>
      <c r="F1" s="38"/>
      <c r="G1" s="64"/>
      <c r="H1" s="64"/>
      <c r="I1" s="39"/>
      <c r="J1" s="39"/>
      <c r="K1" s="40"/>
      <c r="L1" s="40"/>
      <c r="M1" s="40"/>
      <c r="N1" s="41"/>
      <c r="O1" s="41"/>
      <c r="P1" s="42"/>
      <c r="Q1" s="42"/>
      <c r="R1" s="13"/>
      <c r="S1" s="13"/>
      <c r="T1" s="13"/>
      <c r="U1" s="13"/>
      <c r="V1" s="14"/>
      <c r="W1" s="14"/>
      <c r="X1" s="14"/>
      <c r="Y1" s="14"/>
      <c r="Z1" s="43"/>
      <c r="AA1" s="37"/>
      <c r="AB1" s="37"/>
      <c r="AC1" s="43"/>
      <c r="AD1" s="44"/>
      <c r="AE1" s="44"/>
      <c r="AF1" s="45"/>
      <c r="AG1" s="41"/>
      <c r="AH1" s="37"/>
      <c r="AI1" s="46"/>
      <c r="AJ1" s="45"/>
      <c r="AK1" s="39"/>
      <c r="AL1" s="47"/>
      <c r="AM1" s="48"/>
      <c r="AN1" s="49"/>
      <c r="AO1" s="49"/>
      <c r="AP1" s="34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s="51" customFormat="1" ht="12.75">
      <c r="A2" s="51" t="s">
        <v>1540</v>
      </c>
      <c r="B2" s="34"/>
      <c r="C2" s="35"/>
      <c r="D2" s="36"/>
      <c r="E2" s="37"/>
      <c r="F2" s="38"/>
      <c r="G2" s="64"/>
      <c r="H2" s="64"/>
      <c r="I2" s="39"/>
      <c r="J2" s="39"/>
      <c r="K2" s="40"/>
      <c r="L2" s="40"/>
      <c r="M2" s="40"/>
      <c r="N2" s="41"/>
      <c r="O2" s="41"/>
      <c r="P2" s="42"/>
      <c r="Q2" s="42"/>
      <c r="R2" s="13"/>
      <c r="S2" s="13"/>
      <c r="T2" s="13"/>
      <c r="U2" s="13"/>
      <c r="V2" s="14"/>
      <c r="W2" s="14"/>
      <c r="X2" s="14"/>
      <c r="Y2" s="14"/>
      <c r="Z2" s="43"/>
      <c r="AA2" s="37"/>
      <c r="AB2" s="37"/>
      <c r="AC2" s="43"/>
      <c r="AD2" s="44"/>
      <c r="AE2" s="44"/>
      <c r="AF2" s="45"/>
      <c r="AG2" s="41"/>
      <c r="AH2" s="37"/>
      <c r="AI2" s="46"/>
      <c r="AJ2" s="45"/>
      <c r="AK2" s="39"/>
      <c r="AL2" s="47"/>
      <c r="AM2" s="48"/>
      <c r="AN2" s="49"/>
      <c r="AO2" s="49"/>
      <c r="AP2" s="34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s="51" customFormat="1" ht="12.75">
      <c r="A3" s="51" t="s">
        <v>1539</v>
      </c>
      <c r="B3" s="34"/>
      <c r="C3" s="35"/>
      <c r="D3" s="36"/>
      <c r="E3" s="37"/>
      <c r="F3" s="38"/>
      <c r="G3" s="64"/>
      <c r="H3" s="64"/>
      <c r="I3" s="39"/>
      <c r="J3" s="39"/>
      <c r="K3" s="40"/>
      <c r="L3" s="40"/>
      <c r="M3" s="40"/>
      <c r="N3" s="41"/>
      <c r="O3" s="41"/>
      <c r="P3" s="42"/>
      <c r="Q3" s="42"/>
      <c r="R3" s="13"/>
      <c r="S3" s="13"/>
      <c r="T3" s="13"/>
      <c r="U3" s="13"/>
      <c r="V3" s="14"/>
      <c r="W3" s="14"/>
      <c r="X3" s="14"/>
      <c r="Y3" s="14"/>
      <c r="Z3" s="43"/>
      <c r="AA3" s="37"/>
      <c r="AB3" s="37"/>
      <c r="AC3" s="43"/>
      <c r="AD3" s="44"/>
      <c r="AE3" s="44"/>
      <c r="AF3" s="45"/>
      <c r="AG3" s="41"/>
      <c r="AH3" s="37"/>
      <c r="AI3" s="46"/>
      <c r="AJ3" s="45"/>
      <c r="AK3" s="39"/>
      <c r="AL3" s="47"/>
      <c r="AM3" s="48"/>
      <c r="AN3" s="49"/>
      <c r="AO3" s="49"/>
      <c r="AP3" s="34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s="51" customFormat="1" ht="12.75">
      <c r="A4" s="51" t="s">
        <v>42</v>
      </c>
      <c r="B4" s="34"/>
      <c r="C4" s="35"/>
      <c r="D4" s="36"/>
      <c r="E4" s="37"/>
      <c r="F4" s="38"/>
      <c r="G4" s="64"/>
      <c r="H4" s="64"/>
      <c r="I4" s="39"/>
      <c r="J4" s="39"/>
      <c r="K4" s="40"/>
      <c r="L4" s="40"/>
      <c r="M4" s="40"/>
      <c r="N4" s="41"/>
      <c r="O4" s="41"/>
      <c r="P4" s="42"/>
      <c r="Q4" s="42"/>
      <c r="R4" s="13"/>
      <c r="S4" s="13"/>
      <c r="T4" s="13"/>
      <c r="U4" s="13"/>
      <c r="V4" s="14"/>
      <c r="W4" s="14"/>
      <c r="X4" s="14"/>
      <c r="Y4" s="14"/>
      <c r="Z4" s="43"/>
      <c r="AA4" s="37"/>
      <c r="AB4" s="37"/>
      <c r="AC4" s="43"/>
      <c r="AD4" s="44"/>
      <c r="AE4" s="44"/>
      <c r="AF4" s="45"/>
      <c r="AG4" s="41"/>
      <c r="AH4" s="37"/>
      <c r="AI4" s="46"/>
      <c r="AJ4" s="45"/>
      <c r="AK4" s="39"/>
      <c r="AL4" s="47"/>
      <c r="AM4" s="48"/>
      <c r="AN4" s="49"/>
      <c r="AO4" s="49"/>
      <c r="AP4" s="34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s="51" customFormat="1" ht="12.75">
      <c r="A5" s="51" t="s">
        <v>43</v>
      </c>
      <c r="B5" s="34"/>
      <c r="C5" s="35"/>
      <c r="D5" s="36"/>
      <c r="E5" s="37"/>
      <c r="F5" s="38"/>
      <c r="G5" s="64"/>
      <c r="H5" s="64"/>
      <c r="I5" s="39"/>
      <c r="J5" s="39"/>
      <c r="K5" s="40"/>
      <c r="L5" s="40"/>
      <c r="M5" s="40"/>
      <c r="N5" s="41"/>
      <c r="O5" s="41"/>
      <c r="P5" s="42"/>
      <c r="Q5" s="42"/>
      <c r="R5" s="13"/>
      <c r="S5" s="13"/>
      <c r="T5" s="13"/>
      <c r="U5" s="13"/>
      <c r="V5" s="14"/>
      <c r="W5" s="14"/>
      <c r="X5" s="14"/>
      <c r="Y5" s="14"/>
      <c r="Z5" s="43"/>
      <c r="AA5" s="37"/>
      <c r="AB5" s="37"/>
      <c r="AC5" s="43"/>
      <c r="AD5" s="44"/>
      <c r="AE5" s="44"/>
      <c r="AF5" s="45"/>
      <c r="AG5" s="41"/>
      <c r="AH5" s="37"/>
      <c r="AI5" s="46"/>
      <c r="AJ5" s="45"/>
      <c r="AK5" s="39"/>
      <c r="AL5" s="47"/>
      <c r="AM5" s="48"/>
      <c r="AN5" s="49"/>
      <c r="AO5" s="49"/>
      <c r="AP5" s="34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2.75">
      <c r="A6" t="s">
        <v>44</v>
      </c>
      <c r="C6" s="52"/>
      <c r="D6" s="53"/>
      <c r="E6" s="54"/>
      <c r="F6" s="55"/>
      <c r="J6" s="31"/>
      <c r="O6" s="28"/>
      <c r="S6" s="20"/>
      <c r="T6" s="20"/>
      <c r="U6" s="20"/>
      <c r="AH6" s="54"/>
      <c r="AI6" s="58"/>
      <c r="AJ6" s="29"/>
      <c r="AK6" s="31"/>
      <c r="AL6" s="30"/>
      <c r="AM6" s="59"/>
      <c r="AN6" s="60"/>
      <c r="AO6" s="60"/>
      <c r="AP6" s="26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4.25" customHeight="1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1428</v>
      </c>
      <c r="H7" s="3" t="s">
        <v>1429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63" t="s">
        <v>1426</v>
      </c>
      <c r="AE7" s="63" t="s">
        <v>1427</v>
      </c>
      <c r="AF7" s="16" t="s">
        <v>27</v>
      </c>
      <c r="AG7" s="10" t="s">
        <v>11</v>
      </c>
    </row>
    <row r="8" spans="1:33" ht="14.25">
      <c r="A8" s="17" t="s">
        <v>28</v>
      </c>
      <c r="B8" s="2">
        <v>2001</v>
      </c>
      <c r="C8" s="3" t="s">
        <v>29</v>
      </c>
      <c r="D8" s="4" t="s">
        <v>30</v>
      </c>
      <c r="E8" s="5" t="s">
        <v>31</v>
      </c>
      <c r="F8" s="6" t="s">
        <v>32</v>
      </c>
      <c r="G8" s="3" t="s">
        <v>1430</v>
      </c>
      <c r="H8" s="3" t="s">
        <v>1430</v>
      </c>
      <c r="I8" s="7" t="s">
        <v>33</v>
      </c>
      <c r="J8" s="8" t="s">
        <v>33</v>
      </c>
      <c r="K8" s="9" t="s">
        <v>34</v>
      </c>
      <c r="L8" s="9" t="s">
        <v>34</v>
      </c>
      <c r="M8" s="9" t="s">
        <v>34</v>
      </c>
      <c r="N8" s="10" t="s">
        <v>34</v>
      </c>
      <c r="O8" s="11" t="s">
        <v>35</v>
      </c>
      <c r="P8" s="11" t="s">
        <v>36</v>
      </c>
      <c r="Q8" s="11" t="s">
        <v>37</v>
      </c>
      <c r="R8" s="12" t="s">
        <v>38</v>
      </c>
      <c r="S8" s="12" t="s">
        <v>38</v>
      </c>
      <c r="T8" s="12" t="s">
        <v>38</v>
      </c>
      <c r="U8" s="12" t="s">
        <v>38</v>
      </c>
      <c r="V8" s="18" t="s">
        <v>39</v>
      </c>
      <c r="W8" s="18" t="s">
        <v>35</v>
      </c>
      <c r="X8" s="18" t="s">
        <v>35</v>
      </c>
      <c r="Y8" s="18" t="s">
        <v>36</v>
      </c>
      <c r="Z8" s="15" t="s">
        <v>40</v>
      </c>
      <c r="AA8" s="2" t="s">
        <v>37</v>
      </c>
      <c r="AB8" s="2" t="s">
        <v>37</v>
      </c>
      <c r="AC8" s="15" t="s">
        <v>40</v>
      </c>
      <c r="AD8" s="63" t="s">
        <v>37</v>
      </c>
      <c r="AE8" s="63" t="s">
        <v>37</v>
      </c>
      <c r="AF8" s="16" t="s">
        <v>40</v>
      </c>
      <c r="AG8" s="10" t="s">
        <v>34</v>
      </c>
    </row>
    <row r="9" spans="1:33" ht="12.75">
      <c r="A9" s="19">
        <v>37112</v>
      </c>
      <c r="B9" s="26">
        <v>221</v>
      </c>
      <c r="C9" s="22">
        <v>0.5542824074074074</v>
      </c>
      <c r="D9" s="27">
        <v>0.5542824074074074</v>
      </c>
      <c r="E9" s="23">
        <v>0</v>
      </c>
      <c r="F9" s="30">
        <v>0</v>
      </c>
      <c r="G9" s="22">
        <v>37.50081717</v>
      </c>
      <c r="H9" s="22">
        <v>-77.329116</v>
      </c>
      <c r="I9" s="31">
        <v>1055.7</v>
      </c>
      <c r="J9" s="25">
        <f aca="true" t="shared" si="0" ref="J9:J72">I9-40.35</f>
        <v>1015.35</v>
      </c>
      <c r="K9" s="24">
        <f aca="true" t="shared" si="1" ref="K9:K72">(8303.951372*(LN(1013.25/J9)))</f>
        <v>-17.192452046091976</v>
      </c>
      <c r="L9" s="24">
        <f aca="true" t="shared" si="2" ref="L9:L72">K9+66.1</f>
        <v>48.90754795390802</v>
      </c>
      <c r="M9" s="24">
        <f aca="true" t="shared" si="3" ref="M9:M72">K9+41.6</f>
        <v>24.407547953908026</v>
      </c>
      <c r="N9" s="28">
        <f>AVERAGE(L9:M9)</f>
        <v>36.65754795390802</v>
      </c>
      <c r="O9" s="25">
        <v>28.8</v>
      </c>
      <c r="P9" s="25">
        <v>70.3</v>
      </c>
      <c r="AF9" s="29">
        <v>0</v>
      </c>
      <c r="AG9" s="28">
        <v>36.65754795390802</v>
      </c>
    </row>
    <row r="10" spans="1:33" ht="12.75">
      <c r="A10" s="19">
        <f>A9</f>
        <v>37112</v>
      </c>
      <c r="B10" s="26">
        <v>221</v>
      </c>
      <c r="C10" s="22">
        <v>0.554432869</v>
      </c>
      <c r="D10" s="27">
        <v>0.5543981481481481</v>
      </c>
      <c r="E10" s="23">
        <v>7</v>
      </c>
      <c r="F10" s="30">
        <v>0</v>
      </c>
      <c r="G10" s="22">
        <v>37.50081717</v>
      </c>
      <c r="H10" s="22">
        <v>-77.329116</v>
      </c>
      <c r="I10" s="31">
        <v>1055.9</v>
      </c>
      <c r="J10" s="25">
        <f t="shared" si="0"/>
        <v>1015.5500000000001</v>
      </c>
      <c r="K10" s="24">
        <f t="shared" si="1"/>
        <v>-18.827973519103367</v>
      </c>
      <c r="L10" s="24">
        <f t="shared" si="2"/>
        <v>47.27202648089663</v>
      </c>
      <c r="M10" s="24">
        <f t="shared" si="3"/>
        <v>22.772026480896635</v>
      </c>
      <c r="N10" s="28">
        <f aca="true" t="shared" si="4" ref="N10:N73">AVERAGE(L10:M10)</f>
        <v>35.02202648089663</v>
      </c>
      <c r="O10" s="25">
        <v>28.7</v>
      </c>
      <c r="P10" s="25">
        <v>70.3</v>
      </c>
      <c r="AF10" s="29">
        <v>0</v>
      </c>
      <c r="AG10" s="28">
        <v>35.02202648089663</v>
      </c>
    </row>
    <row r="11" spans="1:33" ht="12.75">
      <c r="A11" s="19">
        <f aca="true" t="shared" si="5" ref="A11:A74">A10</f>
        <v>37112</v>
      </c>
      <c r="B11" s="26">
        <v>221</v>
      </c>
      <c r="C11" s="22">
        <v>0.554513872</v>
      </c>
      <c r="D11" s="27">
        <v>0.554513872</v>
      </c>
      <c r="E11" s="23">
        <v>17</v>
      </c>
      <c r="F11" s="30">
        <v>0</v>
      </c>
      <c r="G11" s="22">
        <v>37.50081717</v>
      </c>
      <c r="H11" s="22">
        <v>-77.329116</v>
      </c>
      <c r="I11" s="31">
        <v>1055.8</v>
      </c>
      <c r="J11" s="25">
        <f t="shared" si="0"/>
        <v>1015.4499999999999</v>
      </c>
      <c r="K11" s="24">
        <f t="shared" si="1"/>
        <v>-18.0102530485254</v>
      </c>
      <c r="L11" s="24">
        <f t="shared" si="2"/>
        <v>48.089746951474595</v>
      </c>
      <c r="M11" s="24">
        <f t="shared" si="3"/>
        <v>23.589746951474602</v>
      </c>
      <c r="N11" s="28">
        <f t="shared" si="4"/>
        <v>35.839746951474595</v>
      </c>
      <c r="O11" s="25">
        <v>28.8</v>
      </c>
      <c r="P11" s="25">
        <v>70.7</v>
      </c>
      <c r="AF11" s="29">
        <v>0</v>
      </c>
      <c r="AG11" s="28">
        <v>35.839746951474595</v>
      </c>
    </row>
    <row r="12" spans="1:33" ht="12.75">
      <c r="A12" s="19">
        <f t="shared" si="5"/>
        <v>37112</v>
      </c>
      <c r="B12" s="26">
        <v>221</v>
      </c>
      <c r="C12" s="22">
        <v>0.554629624</v>
      </c>
      <c r="D12" s="27">
        <v>0.554629624</v>
      </c>
      <c r="E12" s="23">
        <v>27</v>
      </c>
      <c r="F12" s="30">
        <v>0</v>
      </c>
      <c r="G12" s="22">
        <v>37.50081717</v>
      </c>
      <c r="H12" s="22">
        <v>-77.329116</v>
      </c>
      <c r="I12" s="31">
        <v>1055.9</v>
      </c>
      <c r="J12" s="25">
        <f t="shared" si="0"/>
        <v>1015.5500000000001</v>
      </c>
      <c r="K12" s="24">
        <f t="shared" si="1"/>
        <v>-18.827973519103367</v>
      </c>
      <c r="L12" s="24">
        <f t="shared" si="2"/>
        <v>47.27202648089663</v>
      </c>
      <c r="M12" s="24">
        <f t="shared" si="3"/>
        <v>22.772026480896635</v>
      </c>
      <c r="N12" s="28">
        <f t="shared" si="4"/>
        <v>35.02202648089663</v>
      </c>
      <c r="O12" s="25">
        <v>28.7</v>
      </c>
      <c r="P12" s="25">
        <v>71</v>
      </c>
      <c r="AF12" s="29">
        <v>0</v>
      </c>
      <c r="AG12" s="28">
        <v>35.02202648089663</v>
      </c>
    </row>
    <row r="13" spans="1:33" ht="12.75">
      <c r="A13" s="19">
        <f t="shared" si="5"/>
        <v>37112</v>
      </c>
      <c r="B13" s="26">
        <v>221</v>
      </c>
      <c r="C13" s="22">
        <v>0.554745376</v>
      </c>
      <c r="D13" s="27">
        <v>0.554745376</v>
      </c>
      <c r="E13" s="23">
        <v>37</v>
      </c>
      <c r="F13" s="30">
        <v>0</v>
      </c>
      <c r="G13" s="22">
        <v>37.50081717</v>
      </c>
      <c r="H13" s="22">
        <v>-77.329116</v>
      </c>
      <c r="I13" s="31">
        <v>1055.7</v>
      </c>
      <c r="J13" s="25">
        <f t="shared" si="0"/>
        <v>1015.35</v>
      </c>
      <c r="K13" s="24">
        <f t="shared" si="1"/>
        <v>-17.192452046091976</v>
      </c>
      <c r="L13" s="24">
        <f t="shared" si="2"/>
        <v>48.90754795390802</v>
      </c>
      <c r="M13" s="24">
        <f t="shared" si="3"/>
        <v>24.407547953908026</v>
      </c>
      <c r="N13" s="28">
        <f t="shared" si="4"/>
        <v>36.65754795390802</v>
      </c>
      <c r="O13" s="25">
        <v>28.8</v>
      </c>
      <c r="P13" s="25">
        <v>71.3</v>
      </c>
      <c r="AF13" s="29">
        <v>0</v>
      </c>
      <c r="AG13" s="28">
        <v>36.65754795390802</v>
      </c>
    </row>
    <row r="14" spans="1:33" ht="12.75">
      <c r="A14" s="19">
        <f t="shared" si="5"/>
        <v>37112</v>
      </c>
      <c r="B14" s="26">
        <v>221</v>
      </c>
      <c r="C14" s="22">
        <v>0.554861128</v>
      </c>
      <c r="D14" s="27">
        <v>0.554861128</v>
      </c>
      <c r="E14" s="23">
        <v>47</v>
      </c>
      <c r="F14" s="30">
        <v>0</v>
      </c>
      <c r="G14" s="22">
        <v>37.50081717</v>
      </c>
      <c r="H14" s="22">
        <v>-77.329116</v>
      </c>
      <c r="I14" s="31">
        <v>1055.6</v>
      </c>
      <c r="J14" s="25">
        <f t="shared" si="0"/>
        <v>1015.2499999999999</v>
      </c>
      <c r="K14" s="24">
        <f t="shared" si="1"/>
        <v>-16.37457049593673</v>
      </c>
      <c r="L14" s="24">
        <f t="shared" si="2"/>
        <v>49.725429504063264</v>
      </c>
      <c r="M14" s="24">
        <f t="shared" si="3"/>
        <v>25.22542950406327</v>
      </c>
      <c r="N14" s="28">
        <f t="shared" si="4"/>
        <v>37.47542950406327</v>
      </c>
      <c r="O14" s="25">
        <v>28.6</v>
      </c>
      <c r="P14" s="25">
        <v>72</v>
      </c>
      <c r="AF14" s="29">
        <v>0</v>
      </c>
      <c r="AG14" s="28">
        <v>37.47542950406327</v>
      </c>
    </row>
    <row r="15" spans="1:33" ht="12.75">
      <c r="A15" s="19">
        <f t="shared" si="5"/>
        <v>37112</v>
      </c>
      <c r="B15" s="26">
        <v>221</v>
      </c>
      <c r="C15" s="22">
        <v>0.554976881</v>
      </c>
      <c r="D15" s="27">
        <v>0.554976881</v>
      </c>
      <c r="E15" s="23">
        <v>57</v>
      </c>
      <c r="F15" s="30">
        <v>0</v>
      </c>
      <c r="G15" s="22">
        <v>37.50081717</v>
      </c>
      <c r="H15" s="22">
        <v>-77.329116</v>
      </c>
      <c r="I15" s="31">
        <v>1055.6</v>
      </c>
      <c r="J15" s="25">
        <f t="shared" si="0"/>
        <v>1015.2499999999999</v>
      </c>
      <c r="K15" s="24">
        <f t="shared" si="1"/>
        <v>-16.37457049593673</v>
      </c>
      <c r="L15" s="24">
        <f t="shared" si="2"/>
        <v>49.725429504063264</v>
      </c>
      <c r="M15" s="24">
        <f t="shared" si="3"/>
        <v>25.22542950406327</v>
      </c>
      <c r="N15" s="28">
        <f t="shared" si="4"/>
        <v>37.47542950406327</v>
      </c>
      <c r="O15" s="25">
        <v>28.5</v>
      </c>
      <c r="P15" s="25">
        <v>73.1</v>
      </c>
      <c r="AF15" s="29">
        <v>0</v>
      </c>
      <c r="AG15" s="28">
        <v>37.47542950406327</v>
      </c>
    </row>
    <row r="16" spans="1:33" ht="12.75">
      <c r="A16" s="19">
        <f t="shared" si="5"/>
        <v>37112</v>
      </c>
      <c r="B16" s="26">
        <v>221</v>
      </c>
      <c r="C16" s="22">
        <v>0.555092573</v>
      </c>
      <c r="D16" s="27">
        <v>0.555092573</v>
      </c>
      <c r="E16" s="23">
        <v>67</v>
      </c>
      <c r="F16" s="30">
        <v>0</v>
      </c>
      <c r="G16" s="22">
        <v>37.50081717</v>
      </c>
      <c r="H16" s="22">
        <v>-77.329116</v>
      </c>
      <c r="I16" s="31">
        <v>1056</v>
      </c>
      <c r="J16" s="25">
        <f t="shared" si="0"/>
        <v>1015.65</v>
      </c>
      <c r="K16" s="24">
        <f t="shared" si="1"/>
        <v>-19.64561347368226</v>
      </c>
      <c r="L16" s="24">
        <f t="shared" si="2"/>
        <v>46.454386526317734</v>
      </c>
      <c r="M16" s="24">
        <f t="shared" si="3"/>
        <v>21.95438652631774</v>
      </c>
      <c r="N16" s="28">
        <f t="shared" si="4"/>
        <v>34.204386526317734</v>
      </c>
      <c r="O16" s="25">
        <v>28.7</v>
      </c>
      <c r="P16" s="25">
        <v>73.7</v>
      </c>
      <c r="AF16" s="29">
        <v>0</v>
      </c>
      <c r="AG16" s="28">
        <v>34.204386526317734</v>
      </c>
    </row>
    <row r="17" spans="1:33" ht="12.75">
      <c r="A17" s="19">
        <f t="shared" si="5"/>
        <v>37112</v>
      </c>
      <c r="B17" s="26">
        <v>221</v>
      </c>
      <c r="C17" s="22">
        <v>0.555208325</v>
      </c>
      <c r="D17" s="27">
        <v>0.555208325</v>
      </c>
      <c r="E17" s="23">
        <v>77</v>
      </c>
      <c r="F17" s="30">
        <v>0</v>
      </c>
      <c r="G17" s="22">
        <v>37.50081717</v>
      </c>
      <c r="H17" s="22">
        <v>-77.329116</v>
      </c>
      <c r="I17" s="31">
        <v>1055.9</v>
      </c>
      <c r="J17" s="25">
        <f t="shared" si="0"/>
        <v>1015.5500000000001</v>
      </c>
      <c r="K17" s="24">
        <f t="shared" si="1"/>
        <v>-18.827973519103367</v>
      </c>
      <c r="L17" s="24">
        <f t="shared" si="2"/>
        <v>47.27202648089663</v>
      </c>
      <c r="M17" s="24">
        <f t="shared" si="3"/>
        <v>22.772026480896635</v>
      </c>
      <c r="N17" s="28">
        <f t="shared" si="4"/>
        <v>35.02202648089663</v>
      </c>
      <c r="O17" s="25">
        <v>29.2</v>
      </c>
      <c r="P17" s="25">
        <v>73.6</v>
      </c>
      <c r="AF17" s="29">
        <v>0</v>
      </c>
      <c r="AG17" s="28">
        <v>35.02202648089663</v>
      </c>
    </row>
    <row r="18" spans="1:33" ht="12.75">
      <c r="A18" s="19">
        <f t="shared" si="5"/>
        <v>37112</v>
      </c>
      <c r="B18" s="26">
        <v>221</v>
      </c>
      <c r="C18" s="22">
        <v>0.555324078</v>
      </c>
      <c r="D18" s="27">
        <v>0.555324078</v>
      </c>
      <c r="E18" s="23">
        <v>87</v>
      </c>
      <c r="F18" s="30">
        <v>0</v>
      </c>
      <c r="G18" s="22">
        <v>37.50081717</v>
      </c>
      <c r="H18" s="22">
        <v>-77.329116</v>
      </c>
      <c r="I18" s="31">
        <v>1055.8</v>
      </c>
      <c r="J18" s="25">
        <f t="shared" si="0"/>
        <v>1015.4499999999999</v>
      </c>
      <c r="K18" s="24">
        <f t="shared" si="1"/>
        <v>-18.0102530485254</v>
      </c>
      <c r="L18" s="24">
        <f t="shared" si="2"/>
        <v>48.089746951474595</v>
      </c>
      <c r="M18" s="24">
        <f t="shared" si="3"/>
        <v>23.589746951474602</v>
      </c>
      <c r="N18" s="28">
        <f t="shared" si="4"/>
        <v>35.839746951474595</v>
      </c>
      <c r="O18" s="25">
        <v>29.6</v>
      </c>
      <c r="P18" s="25">
        <v>73.3</v>
      </c>
      <c r="AF18" s="29">
        <v>0</v>
      </c>
      <c r="AG18" s="28">
        <v>35.839746951474595</v>
      </c>
    </row>
    <row r="19" spans="1:33" ht="12.75">
      <c r="A19" s="19">
        <f t="shared" si="5"/>
        <v>37112</v>
      </c>
      <c r="B19" s="26">
        <v>221</v>
      </c>
      <c r="C19" s="22">
        <v>0.55543983</v>
      </c>
      <c r="D19" s="27">
        <v>0.55543983</v>
      </c>
      <c r="E19" s="23">
        <v>97</v>
      </c>
      <c r="F19" s="30">
        <v>0</v>
      </c>
      <c r="G19" s="22">
        <v>37.50081717</v>
      </c>
      <c r="H19" s="22">
        <v>-77.329116</v>
      </c>
      <c r="I19" s="31">
        <v>1055.6</v>
      </c>
      <c r="J19" s="25">
        <f t="shared" si="0"/>
        <v>1015.2499999999999</v>
      </c>
      <c r="K19" s="24">
        <f t="shared" si="1"/>
        <v>-16.37457049593673</v>
      </c>
      <c r="L19" s="24">
        <f t="shared" si="2"/>
        <v>49.725429504063264</v>
      </c>
      <c r="M19" s="24">
        <f t="shared" si="3"/>
        <v>25.22542950406327</v>
      </c>
      <c r="N19" s="28">
        <f t="shared" si="4"/>
        <v>37.47542950406327</v>
      </c>
      <c r="O19" s="25">
        <v>29.9</v>
      </c>
      <c r="P19" s="25">
        <v>74.1</v>
      </c>
      <c r="AF19" s="29">
        <v>0</v>
      </c>
      <c r="AG19" s="28">
        <v>37.47542950406327</v>
      </c>
    </row>
    <row r="20" spans="1:33" ht="12.75">
      <c r="A20" s="19">
        <f t="shared" si="5"/>
        <v>37112</v>
      </c>
      <c r="B20" s="26">
        <v>221</v>
      </c>
      <c r="C20" s="22">
        <v>0.555555582</v>
      </c>
      <c r="D20" s="27">
        <v>0.555555582</v>
      </c>
      <c r="E20" s="23">
        <v>107</v>
      </c>
      <c r="F20" s="30">
        <v>0</v>
      </c>
      <c r="G20" s="22">
        <v>37.50081717</v>
      </c>
      <c r="H20" s="22">
        <v>-77.329116</v>
      </c>
      <c r="I20" s="31">
        <v>1055.7</v>
      </c>
      <c r="J20" s="25">
        <f t="shared" si="0"/>
        <v>1015.35</v>
      </c>
      <c r="K20" s="24">
        <f t="shared" si="1"/>
        <v>-17.192452046091976</v>
      </c>
      <c r="L20" s="24">
        <f t="shared" si="2"/>
        <v>48.90754795390802</v>
      </c>
      <c r="M20" s="24">
        <f t="shared" si="3"/>
        <v>24.407547953908026</v>
      </c>
      <c r="N20" s="28">
        <f t="shared" si="4"/>
        <v>36.65754795390802</v>
      </c>
      <c r="O20" s="25">
        <v>29.9</v>
      </c>
      <c r="P20" s="25">
        <v>72.4</v>
      </c>
      <c r="AF20" s="29">
        <v>0</v>
      </c>
      <c r="AG20" s="28">
        <v>36.65754795390802</v>
      </c>
    </row>
    <row r="21" spans="1:33" ht="12.75">
      <c r="A21" s="19">
        <f t="shared" si="5"/>
        <v>37112</v>
      </c>
      <c r="B21" s="26">
        <v>221</v>
      </c>
      <c r="C21" s="22">
        <v>0.555671275</v>
      </c>
      <c r="D21" s="27">
        <v>0.555671275</v>
      </c>
      <c r="E21" s="23">
        <v>117</v>
      </c>
      <c r="F21" s="30">
        <v>0</v>
      </c>
      <c r="G21" s="22">
        <v>37.50081717</v>
      </c>
      <c r="H21" s="22">
        <v>-77.329116</v>
      </c>
      <c r="I21" s="31">
        <v>1055.6</v>
      </c>
      <c r="J21" s="25">
        <f t="shared" si="0"/>
        <v>1015.2499999999999</v>
      </c>
      <c r="K21" s="24">
        <f t="shared" si="1"/>
        <v>-16.37457049593673</v>
      </c>
      <c r="L21" s="24">
        <f t="shared" si="2"/>
        <v>49.725429504063264</v>
      </c>
      <c r="M21" s="24">
        <f t="shared" si="3"/>
        <v>25.22542950406327</v>
      </c>
      <c r="N21" s="28">
        <f t="shared" si="4"/>
        <v>37.47542950406327</v>
      </c>
      <c r="O21" s="25">
        <v>30</v>
      </c>
      <c r="P21" s="25">
        <v>72.1</v>
      </c>
      <c r="AF21" s="29">
        <v>0</v>
      </c>
      <c r="AG21" s="28">
        <v>37.47542950406327</v>
      </c>
    </row>
    <row r="22" spans="1:33" ht="12.75">
      <c r="A22" s="19">
        <f t="shared" si="5"/>
        <v>37112</v>
      </c>
      <c r="B22" s="26">
        <v>221</v>
      </c>
      <c r="C22" s="22">
        <v>0.555787027</v>
      </c>
      <c r="D22" s="27">
        <v>0.555787027</v>
      </c>
      <c r="E22" s="23">
        <v>127</v>
      </c>
      <c r="F22" s="30">
        <v>0</v>
      </c>
      <c r="G22" s="22">
        <v>37.50081717</v>
      </c>
      <c r="H22" s="22">
        <v>-77.329116</v>
      </c>
      <c r="I22" s="31">
        <v>1055</v>
      </c>
      <c r="J22" s="25">
        <f t="shared" si="0"/>
        <v>1014.65</v>
      </c>
      <c r="K22" s="24">
        <f t="shared" si="1"/>
        <v>-11.465588803933384</v>
      </c>
      <c r="L22" s="24">
        <f t="shared" si="2"/>
        <v>54.63441119606661</v>
      </c>
      <c r="M22" s="24">
        <f t="shared" si="3"/>
        <v>30.134411196066615</v>
      </c>
      <c r="N22" s="28">
        <f t="shared" si="4"/>
        <v>42.38441119606661</v>
      </c>
      <c r="O22" s="25">
        <v>30</v>
      </c>
      <c r="P22" s="25">
        <v>71.3</v>
      </c>
      <c r="AF22" s="29">
        <v>0</v>
      </c>
      <c r="AG22" s="28">
        <v>42.38441119606661</v>
      </c>
    </row>
    <row r="23" spans="1:33" ht="12.75">
      <c r="A23" s="19">
        <f t="shared" si="5"/>
        <v>37112</v>
      </c>
      <c r="B23" s="26">
        <v>221</v>
      </c>
      <c r="C23" s="22">
        <v>0.555902779</v>
      </c>
      <c r="D23" s="27">
        <v>0.555902779</v>
      </c>
      <c r="E23" s="23">
        <v>137</v>
      </c>
      <c r="F23" s="30">
        <v>0</v>
      </c>
      <c r="G23" s="22">
        <v>37.50081717</v>
      </c>
      <c r="H23" s="22">
        <v>-77.329116</v>
      </c>
      <c r="I23" s="31">
        <v>1055.5</v>
      </c>
      <c r="J23" s="25">
        <f t="shared" si="0"/>
        <v>1015.15</v>
      </c>
      <c r="K23" s="24">
        <f t="shared" si="1"/>
        <v>-15.556608382195346</v>
      </c>
      <c r="L23" s="24">
        <f t="shared" si="2"/>
        <v>50.543391617804645</v>
      </c>
      <c r="M23" s="24">
        <f t="shared" si="3"/>
        <v>26.043391617804655</v>
      </c>
      <c r="N23" s="28">
        <f t="shared" si="4"/>
        <v>38.29339161780465</v>
      </c>
      <c r="O23" s="25">
        <v>29.7</v>
      </c>
      <c r="P23" s="25">
        <v>69.7</v>
      </c>
      <c r="AF23" s="29">
        <v>0</v>
      </c>
      <c r="AG23" s="28">
        <v>38.29339161780465</v>
      </c>
    </row>
    <row r="24" spans="1:33" ht="12.75">
      <c r="A24" s="19">
        <f t="shared" si="5"/>
        <v>37112</v>
      </c>
      <c r="B24" s="26">
        <v>221</v>
      </c>
      <c r="C24" s="22">
        <v>0.556018531</v>
      </c>
      <c r="D24" s="27">
        <v>0.556018531</v>
      </c>
      <c r="E24" s="23">
        <v>147</v>
      </c>
      <c r="F24" s="30">
        <v>0</v>
      </c>
      <c r="G24" s="22">
        <v>37.50081717</v>
      </c>
      <c r="H24" s="22">
        <v>-77.329116</v>
      </c>
      <c r="I24" s="31">
        <v>1054.9</v>
      </c>
      <c r="J24" s="25">
        <f t="shared" si="0"/>
        <v>1014.5500000000001</v>
      </c>
      <c r="K24" s="24">
        <f t="shared" si="1"/>
        <v>-10.647142975162067</v>
      </c>
      <c r="L24" s="24">
        <f t="shared" si="2"/>
        <v>55.452857024837925</v>
      </c>
      <c r="M24" s="24">
        <f t="shared" si="3"/>
        <v>30.952857024837932</v>
      </c>
      <c r="N24" s="28">
        <f t="shared" si="4"/>
        <v>43.202857024837925</v>
      </c>
      <c r="O24" s="25">
        <v>29.4</v>
      </c>
      <c r="P24" s="25">
        <v>69.3</v>
      </c>
      <c r="AF24" s="29">
        <v>0</v>
      </c>
      <c r="AG24" s="28">
        <v>43.202857024837925</v>
      </c>
    </row>
    <row r="25" spans="1:33" ht="12.75">
      <c r="A25" s="19">
        <f t="shared" si="5"/>
        <v>37112</v>
      </c>
      <c r="B25" s="26">
        <v>221</v>
      </c>
      <c r="C25" s="22">
        <v>0.556134284</v>
      </c>
      <c r="D25" s="27">
        <v>0.556134284</v>
      </c>
      <c r="E25" s="23">
        <v>157</v>
      </c>
      <c r="F25" s="30">
        <v>0</v>
      </c>
      <c r="G25" s="22">
        <v>37.50081717</v>
      </c>
      <c r="H25" s="22">
        <v>-77.329116</v>
      </c>
      <c r="I25" s="31">
        <v>1055.7</v>
      </c>
      <c r="J25" s="25">
        <f t="shared" si="0"/>
        <v>1015.35</v>
      </c>
      <c r="K25" s="24">
        <f t="shared" si="1"/>
        <v>-17.192452046091976</v>
      </c>
      <c r="L25" s="24">
        <f t="shared" si="2"/>
        <v>48.90754795390802</v>
      </c>
      <c r="M25" s="24">
        <f t="shared" si="3"/>
        <v>24.407547953908026</v>
      </c>
      <c r="N25" s="28">
        <f t="shared" si="4"/>
        <v>36.65754795390802</v>
      </c>
      <c r="O25" s="25">
        <v>29.3</v>
      </c>
      <c r="P25" s="25">
        <v>71.1</v>
      </c>
      <c r="AF25" s="29">
        <v>0</v>
      </c>
      <c r="AG25" s="28">
        <v>36.65754795390802</v>
      </c>
    </row>
    <row r="26" spans="1:33" ht="12.75">
      <c r="A26" s="19">
        <f t="shared" si="5"/>
        <v>37112</v>
      </c>
      <c r="B26" s="26">
        <v>221</v>
      </c>
      <c r="C26" s="22">
        <v>0.556249976</v>
      </c>
      <c r="D26" s="27">
        <v>0.556249976</v>
      </c>
      <c r="E26" s="23">
        <v>167</v>
      </c>
      <c r="F26" s="30">
        <v>0</v>
      </c>
      <c r="G26" s="22">
        <v>37.50081717</v>
      </c>
      <c r="H26" s="22">
        <v>-77.329116</v>
      </c>
      <c r="I26" s="31">
        <v>1055.6</v>
      </c>
      <c r="J26" s="25">
        <f t="shared" si="0"/>
        <v>1015.2499999999999</v>
      </c>
      <c r="K26" s="24">
        <f t="shared" si="1"/>
        <v>-16.37457049593673</v>
      </c>
      <c r="L26" s="24">
        <f t="shared" si="2"/>
        <v>49.725429504063264</v>
      </c>
      <c r="M26" s="24">
        <f t="shared" si="3"/>
        <v>25.22542950406327</v>
      </c>
      <c r="N26" s="28">
        <f t="shared" si="4"/>
        <v>37.47542950406327</v>
      </c>
      <c r="O26" s="25">
        <v>29.1</v>
      </c>
      <c r="P26" s="25">
        <v>71.3</v>
      </c>
      <c r="AF26" s="29">
        <v>0</v>
      </c>
      <c r="AG26" s="28">
        <v>37.47542950406327</v>
      </c>
    </row>
    <row r="27" spans="1:33" ht="12.75">
      <c r="A27" s="19">
        <f t="shared" si="5"/>
        <v>37112</v>
      </c>
      <c r="B27" s="26">
        <v>221</v>
      </c>
      <c r="C27" s="22">
        <v>0.556365728</v>
      </c>
      <c r="D27" s="27">
        <v>0.556365728</v>
      </c>
      <c r="E27" s="23">
        <v>177</v>
      </c>
      <c r="F27" s="30">
        <v>0</v>
      </c>
      <c r="G27" s="22">
        <v>37.50081717</v>
      </c>
      <c r="H27" s="22">
        <v>-77.329116</v>
      </c>
      <c r="I27" s="31">
        <v>1055.3</v>
      </c>
      <c r="J27" s="25">
        <f t="shared" si="0"/>
        <v>1014.9499999999999</v>
      </c>
      <c r="K27" s="24">
        <f t="shared" si="1"/>
        <v>-13.920442400447193</v>
      </c>
      <c r="L27" s="24">
        <f t="shared" si="2"/>
        <v>52.1795575995528</v>
      </c>
      <c r="M27" s="24">
        <f t="shared" si="3"/>
        <v>27.67955759955281</v>
      </c>
      <c r="N27" s="28">
        <f t="shared" si="4"/>
        <v>39.92955759955281</v>
      </c>
      <c r="O27" s="25">
        <v>28.9</v>
      </c>
      <c r="P27" s="25">
        <v>72.6</v>
      </c>
      <c r="AF27" s="29">
        <v>0</v>
      </c>
      <c r="AG27" s="28">
        <v>39.92955759955281</v>
      </c>
    </row>
    <row r="28" spans="1:33" ht="12.75">
      <c r="A28" s="19">
        <f t="shared" si="5"/>
        <v>37112</v>
      </c>
      <c r="B28" s="26">
        <v>221</v>
      </c>
      <c r="C28" s="22">
        <v>0.556481481</v>
      </c>
      <c r="D28" s="27">
        <v>0.556481481</v>
      </c>
      <c r="E28" s="23">
        <v>187</v>
      </c>
      <c r="F28" s="30">
        <v>0</v>
      </c>
      <c r="G28" s="22">
        <v>37.50081717</v>
      </c>
      <c r="H28" s="22">
        <v>-77.329116</v>
      </c>
      <c r="I28" s="31">
        <v>1055.4</v>
      </c>
      <c r="J28" s="25">
        <f t="shared" si="0"/>
        <v>1015.0500000000001</v>
      </c>
      <c r="K28" s="24">
        <f t="shared" si="1"/>
        <v>-14.73856568899172</v>
      </c>
      <c r="L28" s="24">
        <f t="shared" si="2"/>
        <v>51.361434311008274</v>
      </c>
      <c r="M28" s="24">
        <f t="shared" si="3"/>
        <v>26.86143431100828</v>
      </c>
      <c r="N28" s="28">
        <f t="shared" si="4"/>
        <v>39.11143431100828</v>
      </c>
      <c r="O28" s="25">
        <v>28.5</v>
      </c>
      <c r="P28" s="25">
        <v>71.5</v>
      </c>
      <c r="AF28" s="29">
        <v>0</v>
      </c>
      <c r="AG28" s="28">
        <v>39.11143431100828</v>
      </c>
    </row>
    <row r="29" spans="1:33" ht="12.75">
      <c r="A29" s="19">
        <f t="shared" si="5"/>
        <v>37112</v>
      </c>
      <c r="B29" s="26">
        <v>221</v>
      </c>
      <c r="C29" s="22">
        <v>0.556597233</v>
      </c>
      <c r="D29" s="27">
        <v>0.556597233</v>
      </c>
      <c r="E29" s="23">
        <v>197</v>
      </c>
      <c r="F29" s="30">
        <v>0</v>
      </c>
      <c r="G29" s="22">
        <v>37.50081717</v>
      </c>
      <c r="H29" s="22">
        <v>-77.329116</v>
      </c>
      <c r="I29" s="31">
        <v>1055.4</v>
      </c>
      <c r="J29" s="25">
        <f t="shared" si="0"/>
        <v>1015.0500000000001</v>
      </c>
      <c r="K29" s="24">
        <f t="shared" si="1"/>
        <v>-14.73856568899172</v>
      </c>
      <c r="L29" s="24">
        <f t="shared" si="2"/>
        <v>51.361434311008274</v>
      </c>
      <c r="M29" s="24">
        <f t="shared" si="3"/>
        <v>26.86143431100828</v>
      </c>
      <c r="N29" s="28">
        <f t="shared" si="4"/>
        <v>39.11143431100828</v>
      </c>
      <c r="O29" s="25">
        <v>28.9</v>
      </c>
      <c r="P29" s="25">
        <v>72.1</v>
      </c>
      <c r="AF29" s="29">
        <v>0</v>
      </c>
      <c r="AG29" s="28">
        <v>39.11143431100828</v>
      </c>
    </row>
    <row r="30" spans="1:33" ht="12.75">
      <c r="A30" s="19">
        <f t="shared" si="5"/>
        <v>37112</v>
      </c>
      <c r="B30" s="26">
        <v>221</v>
      </c>
      <c r="C30" s="22">
        <v>0.556712985</v>
      </c>
      <c r="D30" s="27">
        <v>0.556712985</v>
      </c>
      <c r="E30" s="23">
        <v>207</v>
      </c>
      <c r="F30" s="30">
        <v>0</v>
      </c>
      <c r="G30" s="22">
        <v>37.50081717</v>
      </c>
      <c r="H30" s="22">
        <v>-77.329116</v>
      </c>
      <c r="I30" s="31">
        <v>1055.4</v>
      </c>
      <c r="J30" s="25">
        <f t="shared" si="0"/>
        <v>1015.0500000000001</v>
      </c>
      <c r="K30" s="24">
        <f t="shared" si="1"/>
        <v>-14.73856568899172</v>
      </c>
      <c r="L30" s="24">
        <f t="shared" si="2"/>
        <v>51.361434311008274</v>
      </c>
      <c r="M30" s="24">
        <f t="shared" si="3"/>
        <v>26.86143431100828</v>
      </c>
      <c r="N30" s="28">
        <f t="shared" si="4"/>
        <v>39.11143431100828</v>
      </c>
      <c r="O30" s="25">
        <v>29.3</v>
      </c>
      <c r="P30" s="25">
        <v>71.8</v>
      </c>
      <c r="S30" s="20">
        <v>0.0003837</v>
      </c>
      <c r="T30" s="20">
        <v>0.0003012</v>
      </c>
      <c r="U30" s="20">
        <v>0.0002047</v>
      </c>
      <c r="V30" s="56">
        <v>989</v>
      </c>
      <c r="W30" s="56">
        <v>305.3</v>
      </c>
      <c r="X30" s="56">
        <v>305</v>
      </c>
      <c r="Y30" s="56">
        <v>49</v>
      </c>
      <c r="AF30" s="29">
        <v>0</v>
      </c>
      <c r="AG30" s="28">
        <v>39.11143431100828</v>
      </c>
    </row>
    <row r="31" spans="1:33" ht="12.75">
      <c r="A31" s="19">
        <f t="shared" si="5"/>
        <v>37112</v>
      </c>
      <c r="B31" s="26">
        <v>221</v>
      </c>
      <c r="C31" s="22">
        <v>0.556828678</v>
      </c>
      <c r="D31" s="27">
        <v>0.556828678</v>
      </c>
      <c r="E31" s="23">
        <v>217</v>
      </c>
      <c r="F31" s="30">
        <v>0</v>
      </c>
      <c r="G31" s="22">
        <v>37.50081717</v>
      </c>
      <c r="H31" s="22">
        <v>-77.329116</v>
      </c>
      <c r="I31" s="31">
        <v>1055.6</v>
      </c>
      <c r="J31" s="25">
        <f t="shared" si="0"/>
        <v>1015.2499999999999</v>
      </c>
      <c r="K31" s="24">
        <f t="shared" si="1"/>
        <v>-16.37457049593673</v>
      </c>
      <c r="L31" s="24">
        <f t="shared" si="2"/>
        <v>49.725429504063264</v>
      </c>
      <c r="M31" s="24">
        <f t="shared" si="3"/>
        <v>25.22542950406327</v>
      </c>
      <c r="N31" s="28">
        <f t="shared" si="4"/>
        <v>37.47542950406327</v>
      </c>
      <c r="O31" s="25">
        <v>29.3</v>
      </c>
      <c r="P31" s="25">
        <v>71.1</v>
      </c>
      <c r="AF31" s="29">
        <v>0</v>
      </c>
      <c r="AG31" s="28">
        <v>37.47542950406327</v>
      </c>
    </row>
    <row r="32" spans="1:33" ht="12.75">
      <c r="A32" s="19">
        <f t="shared" si="5"/>
        <v>37112</v>
      </c>
      <c r="B32" s="26">
        <v>221</v>
      </c>
      <c r="C32" s="22">
        <v>0.55694443</v>
      </c>
      <c r="D32" s="27">
        <v>0.55694443</v>
      </c>
      <c r="E32" s="23">
        <v>227</v>
      </c>
      <c r="F32" s="30">
        <v>0</v>
      </c>
      <c r="G32" s="22">
        <v>37.50081717</v>
      </c>
      <c r="H32" s="22">
        <v>-77.329116</v>
      </c>
      <c r="I32" s="31">
        <v>1055.4</v>
      </c>
      <c r="J32" s="25">
        <f t="shared" si="0"/>
        <v>1015.0500000000001</v>
      </c>
      <c r="K32" s="24">
        <f t="shared" si="1"/>
        <v>-14.73856568899172</v>
      </c>
      <c r="L32" s="24">
        <f t="shared" si="2"/>
        <v>51.361434311008274</v>
      </c>
      <c r="M32" s="24">
        <f t="shared" si="3"/>
        <v>26.86143431100828</v>
      </c>
      <c r="N32" s="28">
        <f t="shared" si="4"/>
        <v>39.11143431100828</v>
      </c>
      <c r="O32" s="25">
        <v>29.4</v>
      </c>
      <c r="P32" s="25">
        <v>71.1</v>
      </c>
      <c r="AF32" s="29">
        <v>0</v>
      </c>
      <c r="AG32" s="28">
        <v>39.11143431100828</v>
      </c>
    </row>
    <row r="33" spans="1:33" ht="12.75">
      <c r="A33" s="19">
        <f t="shared" si="5"/>
        <v>37112</v>
      </c>
      <c r="B33" s="26">
        <v>221</v>
      </c>
      <c r="C33" s="22">
        <v>0.557060182</v>
      </c>
      <c r="D33" s="27">
        <v>0.557060182</v>
      </c>
      <c r="E33" s="23">
        <v>237</v>
      </c>
      <c r="F33" s="30">
        <v>0</v>
      </c>
      <c r="G33" s="22">
        <v>37.50081717</v>
      </c>
      <c r="H33" s="22">
        <v>-77.329116</v>
      </c>
      <c r="I33" s="31">
        <v>1055.2</v>
      </c>
      <c r="J33" s="25">
        <f t="shared" si="0"/>
        <v>1014.85</v>
      </c>
      <c r="K33" s="24">
        <f t="shared" si="1"/>
        <v>-13.102238500682416</v>
      </c>
      <c r="L33" s="24">
        <f t="shared" si="2"/>
        <v>52.997761499317576</v>
      </c>
      <c r="M33" s="24">
        <f t="shared" si="3"/>
        <v>28.497761499317583</v>
      </c>
      <c r="N33" s="28">
        <f t="shared" si="4"/>
        <v>40.747761499317576</v>
      </c>
      <c r="O33" s="25">
        <v>29.5</v>
      </c>
      <c r="P33" s="25">
        <v>70.6</v>
      </c>
      <c r="AF33" s="29">
        <v>0</v>
      </c>
      <c r="AG33" s="28">
        <v>40.747761499317576</v>
      </c>
    </row>
    <row r="34" spans="1:33" ht="12.75">
      <c r="A34" s="19">
        <f t="shared" si="5"/>
        <v>37112</v>
      </c>
      <c r="B34" s="26">
        <v>221</v>
      </c>
      <c r="C34" s="22">
        <v>0.557175934</v>
      </c>
      <c r="D34" s="27">
        <v>0.557175934</v>
      </c>
      <c r="E34" s="23">
        <v>247</v>
      </c>
      <c r="F34" s="30">
        <v>0</v>
      </c>
      <c r="G34" s="22">
        <v>37.50081717</v>
      </c>
      <c r="H34" s="22">
        <v>-77.329116</v>
      </c>
      <c r="I34" s="31">
        <v>1055.2</v>
      </c>
      <c r="J34" s="25">
        <f t="shared" si="0"/>
        <v>1014.85</v>
      </c>
      <c r="K34" s="24">
        <f t="shared" si="1"/>
        <v>-13.102238500682416</v>
      </c>
      <c r="L34" s="24">
        <f t="shared" si="2"/>
        <v>52.997761499317576</v>
      </c>
      <c r="M34" s="24">
        <f t="shared" si="3"/>
        <v>28.497761499317583</v>
      </c>
      <c r="N34" s="28">
        <f t="shared" si="4"/>
        <v>40.747761499317576</v>
      </c>
      <c r="O34" s="25">
        <v>29.6</v>
      </c>
      <c r="P34" s="25">
        <v>70.6</v>
      </c>
      <c r="S34" s="20">
        <v>0.0003832</v>
      </c>
      <c r="T34" s="20">
        <v>0.0003047</v>
      </c>
      <c r="U34" s="20">
        <v>0.0002064</v>
      </c>
      <c r="V34" s="56">
        <v>989</v>
      </c>
      <c r="W34" s="56">
        <v>305.5</v>
      </c>
      <c r="X34" s="56">
        <v>305</v>
      </c>
      <c r="Y34" s="56">
        <v>48.8</v>
      </c>
      <c r="AF34" s="29">
        <v>0</v>
      </c>
      <c r="AG34" s="28">
        <v>40.747761499317576</v>
      </c>
    </row>
    <row r="35" spans="1:33" ht="12.75">
      <c r="A35" s="19">
        <f t="shared" si="5"/>
        <v>37112</v>
      </c>
      <c r="B35" s="26">
        <v>221</v>
      </c>
      <c r="C35" s="22">
        <v>0.557291687</v>
      </c>
      <c r="D35" s="27">
        <v>0.557291687</v>
      </c>
      <c r="E35" s="23">
        <v>257</v>
      </c>
      <c r="F35" s="30">
        <v>0</v>
      </c>
      <c r="G35" s="22">
        <v>37.50081717</v>
      </c>
      <c r="H35" s="22">
        <v>-77.329116</v>
      </c>
      <c r="I35" s="31">
        <v>1055.4</v>
      </c>
      <c r="J35" s="25">
        <f t="shared" si="0"/>
        <v>1015.0500000000001</v>
      </c>
      <c r="K35" s="24">
        <f t="shared" si="1"/>
        <v>-14.73856568899172</v>
      </c>
      <c r="L35" s="24">
        <f>K35+66.1</f>
        <v>51.361434311008274</v>
      </c>
      <c r="M35" s="24">
        <f t="shared" si="3"/>
        <v>26.86143431100828</v>
      </c>
      <c r="N35" s="28">
        <f t="shared" si="4"/>
        <v>39.11143431100828</v>
      </c>
      <c r="O35" s="25">
        <v>29.7</v>
      </c>
      <c r="P35" s="25">
        <v>69.9</v>
      </c>
      <c r="AF35" s="29">
        <v>0</v>
      </c>
      <c r="AG35" s="28">
        <v>39.11143431100828</v>
      </c>
    </row>
    <row r="36" spans="1:33" ht="12.75">
      <c r="A36" s="19">
        <f t="shared" si="5"/>
        <v>37112</v>
      </c>
      <c r="B36" s="26">
        <v>221</v>
      </c>
      <c r="C36" s="22">
        <v>0.557407379</v>
      </c>
      <c r="D36" s="27">
        <v>0.557407379</v>
      </c>
      <c r="E36" s="23">
        <v>267</v>
      </c>
      <c r="F36" s="30">
        <v>0</v>
      </c>
      <c r="G36" s="22">
        <v>37.50081717</v>
      </c>
      <c r="H36" s="22">
        <v>-77.329116</v>
      </c>
      <c r="I36" s="31">
        <v>1055.5</v>
      </c>
      <c r="J36" s="25">
        <f t="shared" si="0"/>
        <v>1015.15</v>
      </c>
      <c r="K36" s="24">
        <f t="shared" si="1"/>
        <v>-15.556608382195346</v>
      </c>
      <c r="L36" s="24">
        <f t="shared" si="2"/>
        <v>50.543391617804645</v>
      </c>
      <c r="M36" s="24">
        <f t="shared" si="3"/>
        <v>26.043391617804655</v>
      </c>
      <c r="N36" s="28">
        <f t="shared" si="4"/>
        <v>38.29339161780465</v>
      </c>
      <c r="O36" s="25">
        <v>29.6</v>
      </c>
      <c r="P36" s="25">
        <v>69.9</v>
      </c>
      <c r="AF36" s="29">
        <v>0</v>
      </c>
      <c r="AG36" s="28">
        <v>38.29339161780465</v>
      </c>
    </row>
    <row r="37" spans="1:33" ht="12.75">
      <c r="A37" s="19">
        <f t="shared" si="5"/>
        <v>37112</v>
      </c>
      <c r="B37" s="26">
        <v>221</v>
      </c>
      <c r="C37" s="22">
        <v>0.557523131</v>
      </c>
      <c r="D37" s="27">
        <v>0.557523131</v>
      </c>
      <c r="E37" s="23">
        <v>277</v>
      </c>
      <c r="F37" s="30">
        <v>0</v>
      </c>
      <c r="G37" s="22">
        <v>37.50081717</v>
      </c>
      <c r="H37" s="22">
        <v>-77.329116</v>
      </c>
      <c r="I37" s="31">
        <v>1055.5</v>
      </c>
      <c r="J37" s="25">
        <f t="shared" si="0"/>
        <v>1015.15</v>
      </c>
      <c r="K37" s="24">
        <f t="shared" si="1"/>
        <v>-15.556608382195346</v>
      </c>
      <c r="L37" s="24">
        <f t="shared" si="2"/>
        <v>50.543391617804645</v>
      </c>
      <c r="M37" s="24">
        <f t="shared" si="3"/>
        <v>26.043391617804655</v>
      </c>
      <c r="N37" s="28">
        <f t="shared" si="4"/>
        <v>38.29339161780465</v>
      </c>
      <c r="O37" s="25">
        <v>29.6</v>
      </c>
      <c r="P37" s="25">
        <v>69.2</v>
      </c>
      <c r="S37" s="20">
        <v>0.0003839</v>
      </c>
      <c r="T37" s="20">
        <v>0.0003025</v>
      </c>
      <c r="U37" s="20">
        <v>0.0002045</v>
      </c>
      <c r="V37" s="56">
        <v>989</v>
      </c>
      <c r="W37" s="56">
        <v>305.6</v>
      </c>
      <c r="X37" s="56">
        <v>305.1</v>
      </c>
      <c r="Y37" s="56">
        <v>48.7</v>
      </c>
      <c r="AF37" s="29">
        <v>0</v>
      </c>
      <c r="AG37" s="28">
        <v>38.29339161780465</v>
      </c>
    </row>
    <row r="38" spans="1:33" ht="12.75">
      <c r="A38" s="19">
        <f t="shared" si="5"/>
        <v>37112</v>
      </c>
      <c r="B38" s="26">
        <v>221</v>
      </c>
      <c r="C38" s="22">
        <v>0.557638884</v>
      </c>
      <c r="D38" s="27">
        <v>0.557638884</v>
      </c>
      <c r="E38" s="23">
        <v>287</v>
      </c>
      <c r="F38" s="30">
        <v>0</v>
      </c>
      <c r="G38" s="22">
        <v>37.50081717</v>
      </c>
      <c r="H38" s="22">
        <v>-77.329116</v>
      </c>
      <c r="I38" s="31">
        <v>1055.4</v>
      </c>
      <c r="J38" s="25">
        <f t="shared" si="0"/>
        <v>1015.0500000000001</v>
      </c>
      <c r="K38" s="24">
        <f t="shared" si="1"/>
        <v>-14.73856568899172</v>
      </c>
      <c r="L38" s="24">
        <f t="shared" si="2"/>
        <v>51.361434311008274</v>
      </c>
      <c r="M38" s="24">
        <f t="shared" si="3"/>
        <v>26.86143431100828</v>
      </c>
      <c r="N38" s="28">
        <f t="shared" si="4"/>
        <v>39.11143431100828</v>
      </c>
      <c r="O38" s="25">
        <v>29.6</v>
      </c>
      <c r="P38" s="25">
        <v>69.1</v>
      </c>
      <c r="AF38" s="29">
        <v>0</v>
      </c>
      <c r="AG38" s="28">
        <v>39.11143431100828</v>
      </c>
    </row>
    <row r="39" spans="1:33" ht="12.75">
      <c r="A39" s="19">
        <f t="shared" si="5"/>
        <v>37112</v>
      </c>
      <c r="B39" s="26">
        <v>221</v>
      </c>
      <c r="C39" s="22">
        <v>0.557754636</v>
      </c>
      <c r="D39" s="27">
        <v>0.557754636</v>
      </c>
      <c r="E39" s="23">
        <v>297</v>
      </c>
      <c r="F39" s="30">
        <v>0</v>
      </c>
      <c r="G39" s="22">
        <v>37.50081717</v>
      </c>
      <c r="H39" s="22">
        <v>-77.329116</v>
      </c>
      <c r="I39" s="31">
        <v>1055.5</v>
      </c>
      <c r="J39" s="25">
        <f t="shared" si="0"/>
        <v>1015.15</v>
      </c>
      <c r="K39" s="24">
        <f t="shared" si="1"/>
        <v>-15.556608382195346</v>
      </c>
      <c r="L39" s="24">
        <f t="shared" si="2"/>
        <v>50.543391617804645</v>
      </c>
      <c r="M39" s="24">
        <f t="shared" si="3"/>
        <v>26.043391617804655</v>
      </c>
      <c r="N39" s="28">
        <f t="shared" si="4"/>
        <v>38.29339161780465</v>
      </c>
      <c r="O39" s="25">
        <v>29.7</v>
      </c>
      <c r="P39" s="25">
        <v>69.1</v>
      </c>
      <c r="AF39" s="29">
        <v>0</v>
      </c>
      <c r="AG39" s="28">
        <v>38.29339161780465</v>
      </c>
    </row>
    <row r="40" spans="1:33" ht="12.75">
      <c r="A40" s="19">
        <f t="shared" si="5"/>
        <v>37112</v>
      </c>
      <c r="B40" s="26">
        <v>221</v>
      </c>
      <c r="C40" s="22">
        <v>0.557870388</v>
      </c>
      <c r="D40" s="27">
        <v>0.557870388</v>
      </c>
      <c r="E40" s="23">
        <v>307</v>
      </c>
      <c r="F40" s="30">
        <v>0</v>
      </c>
      <c r="G40" s="22">
        <v>37.50081717</v>
      </c>
      <c r="H40" s="22">
        <v>-77.329116</v>
      </c>
      <c r="I40" s="31">
        <v>1055.5</v>
      </c>
      <c r="J40" s="25">
        <f t="shared" si="0"/>
        <v>1015.15</v>
      </c>
      <c r="K40" s="24">
        <f t="shared" si="1"/>
        <v>-15.556608382195346</v>
      </c>
      <c r="L40" s="24">
        <f t="shared" si="2"/>
        <v>50.543391617804645</v>
      </c>
      <c r="M40" s="24">
        <f t="shared" si="3"/>
        <v>26.043391617804655</v>
      </c>
      <c r="N40" s="28">
        <f t="shared" si="4"/>
        <v>38.29339161780465</v>
      </c>
      <c r="O40" s="25">
        <v>29.5</v>
      </c>
      <c r="P40" s="25">
        <v>68.4</v>
      </c>
      <c r="S40" s="20">
        <v>0.0003769</v>
      </c>
      <c r="T40" s="20">
        <v>0.0003017</v>
      </c>
      <c r="U40" s="20">
        <v>0.0002036</v>
      </c>
      <c r="V40" s="56">
        <v>989.1</v>
      </c>
      <c r="W40" s="56">
        <v>305.8</v>
      </c>
      <c r="X40" s="56">
        <v>305.1</v>
      </c>
      <c r="Y40" s="56">
        <v>48.5</v>
      </c>
      <c r="AF40" s="29">
        <v>0</v>
      </c>
      <c r="AG40" s="28">
        <v>38.29339161780465</v>
      </c>
    </row>
    <row r="41" spans="1:33" ht="12.75">
      <c r="A41" s="19">
        <f t="shared" si="5"/>
        <v>37112</v>
      </c>
      <c r="B41" s="26">
        <v>221</v>
      </c>
      <c r="C41" s="22">
        <v>0.55798614</v>
      </c>
      <c r="D41" s="27">
        <v>0.55798614</v>
      </c>
      <c r="E41" s="23">
        <v>317</v>
      </c>
      <c r="F41" s="30">
        <v>0</v>
      </c>
      <c r="G41" s="22">
        <v>37.50082474</v>
      </c>
      <c r="H41" s="22">
        <v>-77.32911973</v>
      </c>
      <c r="I41" s="31">
        <v>1055.4</v>
      </c>
      <c r="J41" s="25">
        <f t="shared" si="0"/>
        <v>1015.0500000000001</v>
      </c>
      <c r="K41" s="24">
        <f t="shared" si="1"/>
        <v>-14.73856568899172</v>
      </c>
      <c r="L41" s="24">
        <f t="shared" si="2"/>
        <v>51.361434311008274</v>
      </c>
      <c r="M41" s="24">
        <f t="shared" si="3"/>
        <v>26.86143431100828</v>
      </c>
      <c r="N41" s="28">
        <f t="shared" si="4"/>
        <v>39.11143431100828</v>
      </c>
      <c r="O41" s="25">
        <v>29.7</v>
      </c>
      <c r="P41" s="25">
        <v>68</v>
      </c>
      <c r="AF41" s="29">
        <v>0</v>
      </c>
      <c r="AG41" s="28">
        <v>39.11143431100828</v>
      </c>
    </row>
    <row r="42" spans="1:33" ht="12.75">
      <c r="A42" s="19">
        <f t="shared" si="5"/>
        <v>37112</v>
      </c>
      <c r="B42" s="26">
        <v>221</v>
      </c>
      <c r="C42" s="22">
        <v>0.558101833</v>
      </c>
      <c r="D42" s="27">
        <v>0.558101833</v>
      </c>
      <c r="E42" s="23">
        <v>327</v>
      </c>
      <c r="F42" s="30">
        <v>0</v>
      </c>
      <c r="G42" s="22">
        <v>37.50083423</v>
      </c>
      <c r="H42" s="22">
        <v>-77.32912455</v>
      </c>
      <c r="I42" s="31">
        <v>1055.4</v>
      </c>
      <c r="J42" s="25">
        <f t="shared" si="0"/>
        <v>1015.0500000000001</v>
      </c>
      <c r="K42" s="24">
        <f t="shared" si="1"/>
        <v>-14.73856568899172</v>
      </c>
      <c r="L42" s="24">
        <f t="shared" si="2"/>
        <v>51.361434311008274</v>
      </c>
      <c r="M42" s="24">
        <f t="shared" si="3"/>
        <v>26.86143431100828</v>
      </c>
      <c r="N42" s="28">
        <f t="shared" si="4"/>
        <v>39.11143431100828</v>
      </c>
      <c r="O42" s="25">
        <v>29.7</v>
      </c>
      <c r="P42" s="25">
        <v>67.9</v>
      </c>
      <c r="AF42" s="29">
        <v>0</v>
      </c>
      <c r="AG42" s="28">
        <v>39.11143431100828</v>
      </c>
    </row>
    <row r="43" spans="1:33" ht="12.75">
      <c r="A43" s="19">
        <f t="shared" si="5"/>
        <v>37112</v>
      </c>
      <c r="B43" s="26">
        <v>221</v>
      </c>
      <c r="C43" s="22">
        <v>0.558217585</v>
      </c>
      <c r="D43" s="27">
        <v>0.558217585</v>
      </c>
      <c r="E43" s="23">
        <v>337</v>
      </c>
      <c r="F43" s="30">
        <v>0</v>
      </c>
      <c r="G43" s="22">
        <v>37.50437586</v>
      </c>
      <c r="H43" s="22">
        <v>-77.32830297</v>
      </c>
      <c r="I43" s="31">
        <v>1055.2</v>
      </c>
      <c r="J43" s="25">
        <f t="shared" si="0"/>
        <v>1014.85</v>
      </c>
      <c r="K43" s="24">
        <f t="shared" si="1"/>
        <v>-13.102238500682416</v>
      </c>
      <c r="L43" s="24">
        <f t="shared" si="2"/>
        <v>52.997761499317576</v>
      </c>
      <c r="M43" s="24">
        <f t="shared" si="3"/>
        <v>28.497761499317583</v>
      </c>
      <c r="N43" s="28">
        <f t="shared" si="4"/>
        <v>40.747761499317576</v>
      </c>
      <c r="O43" s="25">
        <v>29.6</v>
      </c>
      <c r="P43" s="25">
        <v>67.8</v>
      </c>
      <c r="S43" s="20">
        <v>0.0003752</v>
      </c>
      <c r="T43" s="20">
        <v>0.0002986</v>
      </c>
      <c r="U43" s="20">
        <v>0.0002009</v>
      </c>
      <c r="V43" s="56">
        <v>989.1</v>
      </c>
      <c r="W43" s="56">
        <v>305.9</v>
      </c>
      <c r="X43" s="56">
        <v>305.2</v>
      </c>
      <c r="Y43" s="56">
        <v>48.1</v>
      </c>
      <c r="AF43" s="29">
        <v>0</v>
      </c>
      <c r="AG43" s="28">
        <v>40.747761499317576</v>
      </c>
    </row>
    <row r="44" spans="1:33" ht="12.75">
      <c r="A44" s="19">
        <f t="shared" si="5"/>
        <v>37112</v>
      </c>
      <c r="B44" s="26">
        <v>221</v>
      </c>
      <c r="C44" s="22">
        <v>0.558333337</v>
      </c>
      <c r="D44" s="27">
        <v>0.558333337</v>
      </c>
      <c r="E44" s="23">
        <v>347</v>
      </c>
      <c r="F44" s="30">
        <v>0</v>
      </c>
      <c r="G44" s="22">
        <v>37.51135582</v>
      </c>
      <c r="H44" s="22">
        <v>-77.32667723</v>
      </c>
      <c r="I44" s="31">
        <v>1055.5</v>
      </c>
      <c r="J44" s="25">
        <f t="shared" si="0"/>
        <v>1015.15</v>
      </c>
      <c r="K44" s="24">
        <f t="shared" si="1"/>
        <v>-15.556608382195346</v>
      </c>
      <c r="L44" s="24">
        <f t="shared" si="2"/>
        <v>50.543391617804645</v>
      </c>
      <c r="M44" s="24">
        <f t="shared" si="3"/>
        <v>26.043391617804655</v>
      </c>
      <c r="N44" s="28">
        <f t="shared" si="4"/>
        <v>38.29339161780465</v>
      </c>
      <c r="O44" s="25">
        <v>29.7</v>
      </c>
      <c r="P44" s="25">
        <v>68</v>
      </c>
      <c r="AF44" s="29">
        <v>0</v>
      </c>
      <c r="AG44" s="28">
        <v>38.29339161780465</v>
      </c>
    </row>
    <row r="45" spans="1:33" ht="12.75">
      <c r="A45" s="19">
        <f t="shared" si="5"/>
        <v>37112</v>
      </c>
      <c r="B45" s="26">
        <v>221</v>
      </c>
      <c r="C45" s="22">
        <v>0.55844909</v>
      </c>
      <c r="D45" s="27">
        <v>0.55844909</v>
      </c>
      <c r="E45" s="23">
        <v>357</v>
      </c>
      <c r="F45" s="30">
        <v>0</v>
      </c>
      <c r="G45" s="22">
        <v>37.51629886</v>
      </c>
      <c r="H45" s="22">
        <v>-77.32550176</v>
      </c>
      <c r="I45" s="31">
        <v>1055.4</v>
      </c>
      <c r="J45" s="25">
        <f t="shared" si="0"/>
        <v>1015.0500000000001</v>
      </c>
      <c r="K45" s="24">
        <f t="shared" si="1"/>
        <v>-14.73856568899172</v>
      </c>
      <c r="L45" s="24">
        <f t="shared" si="2"/>
        <v>51.361434311008274</v>
      </c>
      <c r="M45" s="24">
        <f t="shared" si="3"/>
        <v>26.86143431100828</v>
      </c>
      <c r="N45" s="28">
        <f t="shared" si="4"/>
        <v>39.11143431100828</v>
      </c>
      <c r="O45" s="25">
        <v>29.6</v>
      </c>
      <c r="P45" s="25">
        <v>68</v>
      </c>
      <c r="AF45" s="29">
        <v>0</v>
      </c>
      <c r="AG45" s="28">
        <v>39.11143431100828</v>
      </c>
    </row>
    <row r="46" spans="1:33" ht="12.75">
      <c r="A46" s="19">
        <f t="shared" si="5"/>
        <v>37112</v>
      </c>
      <c r="B46" s="26">
        <v>221</v>
      </c>
      <c r="C46" s="22">
        <v>0.558564842</v>
      </c>
      <c r="D46" s="27">
        <v>0.558564842</v>
      </c>
      <c r="E46" s="23">
        <v>367</v>
      </c>
      <c r="F46" s="30">
        <v>0</v>
      </c>
      <c r="G46" s="22">
        <v>37.51632409</v>
      </c>
      <c r="H46" s="22">
        <v>-77.32541989</v>
      </c>
      <c r="I46" s="31">
        <v>1055.2</v>
      </c>
      <c r="J46" s="25">
        <f t="shared" si="0"/>
        <v>1014.85</v>
      </c>
      <c r="K46" s="24">
        <f t="shared" si="1"/>
        <v>-13.102238500682416</v>
      </c>
      <c r="L46" s="24">
        <f t="shared" si="2"/>
        <v>52.997761499317576</v>
      </c>
      <c r="M46" s="24">
        <f t="shared" si="3"/>
        <v>28.497761499317583</v>
      </c>
      <c r="N46" s="28">
        <f t="shared" si="4"/>
        <v>40.747761499317576</v>
      </c>
      <c r="O46" s="25">
        <v>29.8</v>
      </c>
      <c r="P46" s="25">
        <v>67.9</v>
      </c>
      <c r="S46" s="20">
        <v>0.0003793</v>
      </c>
      <c r="T46" s="20">
        <v>0.0002991</v>
      </c>
      <c r="U46" s="20">
        <v>0.0002021</v>
      </c>
      <c r="V46" s="56">
        <v>989.2</v>
      </c>
      <c r="W46" s="56">
        <v>306.1</v>
      </c>
      <c r="X46" s="56">
        <v>305.2</v>
      </c>
      <c r="Y46" s="56">
        <v>47.7</v>
      </c>
      <c r="AF46" s="29">
        <v>0</v>
      </c>
      <c r="AG46" s="28">
        <v>40.747761499317576</v>
      </c>
    </row>
    <row r="47" spans="1:33" ht="12.75">
      <c r="A47" s="19">
        <f t="shared" si="5"/>
        <v>37112</v>
      </c>
      <c r="B47" s="26">
        <v>221</v>
      </c>
      <c r="C47" s="22">
        <v>0.558680534</v>
      </c>
      <c r="D47" s="27">
        <v>0.558680534</v>
      </c>
      <c r="E47" s="23">
        <v>377</v>
      </c>
      <c r="F47" s="30">
        <v>0</v>
      </c>
      <c r="G47" s="22">
        <v>37.51641373</v>
      </c>
      <c r="H47" s="22">
        <v>-77.32536616</v>
      </c>
      <c r="I47" s="31">
        <v>1055.2</v>
      </c>
      <c r="J47" s="25">
        <f t="shared" si="0"/>
        <v>1014.85</v>
      </c>
      <c r="K47" s="24">
        <f t="shared" si="1"/>
        <v>-13.102238500682416</v>
      </c>
      <c r="L47" s="24">
        <f t="shared" si="2"/>
        <v>52.997761499317576</v>
      </c>
      <c r="M47" s="24">
        <f t="shared" si="3"/>
        <v>28.497761499317583</v>
      </c>
      <c r="N47" s="28">
        <f t="shared" si="4"/>
        <v>40.747761499317576</v>
      </c>
      <c r="O47" s="25">
        <v>29.9</v>
      </c>
      <c r="P47" s="25">
        <v>67.6</v>
      </c>
      <c r="AF47" s="29">
        <v>0</v>
      </c>
      <c r="AG47" s="28">
        <v>40.747761499317576</v>
      </c>
    </row>
    <row r="48" spans="1:33" ht="12.75">
      <c r="A48" s="19">
        <f t="shared" si="5"/>
        <v>37112</v>
      </c>
      <c r="B48" s="26">
        <v>221</v>
      </c>
      <c r="C48" s="22">
        <v>0.558796287</v>
      </c>
      <c r="D48" s="27">
        <v>0.558796287</v>
      </c>
      <c r="E48" s="23">
        <v>387</v>
      </c>
      <c r="F48" s="30">
        <v>0</v>
      </c>
      <c r="G48" s="22">
        <v>37.51648964</v>
      </c>
      <c r="H48" s="22">
        <v>-77.32538508</v>
      </c>
      <c r="I48" s="31">
        <v>1055</v>
      </c>
      <c r="J48" s="25">
        <f t="shared" si="0"/>
        <v>1014.65</v>
      </c>
      <c r="K48" s="24">
        <f t="shared" si="1"/>
        <v>-11.465588803933384</v>
      </c>
      <c r="L48" s="24">
        <f t="shared" si="2"/>
        <v>54.63441119606661</v>
      </c>
      <c r="M48" s="24">
        <f t="shared" si="3"/>
        <v>30.134411196066615</v>
      </c>
      <c r="N48" s="28">
        <f t="shared" si="4"/>
        <v>42.38441119606661</v>
      </c>
      <c r="O48" s="25">
        <v>29.8</v>
      </c>
      <c r="P48" s="25">
        <v>67.7</v>
      </c>
      <c r="AF48" s="29">
        <v>0</v>
      </c>
      <c r="AG48" s="28">
        <v>42.38441119606661</v>
      </c>
    </row>
    <row r="49" spans="1:33" ht="12.75">
      <c r="A49" s="19">
        <f t="shared" si="5"/>
        <v>37112</v>
      </c>
      <c r="B49" s="26">
        <v>221</v>
      </c>
      <c r="C49" s="22">
        <v>0.558912039</v>
      </c>
      <c r="D49" s="27">
        <v>0.558912039</v>
      </c>
      <c r="E49" s="23">
        <v>397</v>
      </c>
      <c r="F49" s="30">
        <v>0</v>
      </c>
      <c r="G49" s="22">
        <v>37.51647666</v>
      </c>
      <c r="H49" s="22">
        <v>-77.32539469</v>
      </c>
      <c r="I49" s="31">
        <v>1055.2</v>
      </c>
      <c r="J49" s="25">
        <f t="shared" si="0"/>
        <v>1014.85</v>
      </c>
      <c r="K49" s="24">
        <f t="shared" si="1"/>
        <v>-13.102238500682416</v>
      </c>
      <c r="L49" s="24">
        <f t="shared" si="2"/>
        <v>52.997761499317576</v>
      </c>
      <c r="M49" s="24">
        <f t="shared" si="3"/>
        <v>28.497761499317583</v>
      </c>
      <c r="N49" s="28">
        <f t="shared" si="4"/>
        <v>40.747761499317576</v>
      </c>
      <c r="O49" s="25">
        <v>29.8</v>
      </c>
      <c r="P49" s="25">
        <v>67.6</v>
      </c>
      <c r="S49" s="20">
        <v>0.0003726</v>
      </c>
      <c r="T49" s="20">
        <v>0.0002941</v>
      </c>
      <c r="U49" s="20">
        <v>0.0001998</v>
      </c>
      <c r="V49" s="56">
        <v>989.2</v>
      </c>
      <c r="W49" s="56">
        <v>306.2</v>
      </c>
      <c r="X49" s="56">
        <v>305.3</v>
      </c>
      <c r="Y49" s="56">
        <v>47.6</v>
      </c>
      <c r="AF49" s="29">
        <v>0</v>
      </c>
      <c r="AG49" s="28">
        <v>40.747761499317576</v>
      </c>
    </row>
    <row r="50" spans="1:33" ht="12.75">
      <c r="A50" s="19">
        <f t="shared" si="5"/>
        <v>37112</v>
      </c>
      <c r="B50" s="26">
        <v>221</v>
      </c>
      <c r="C50" s="22">
        <v>0.559027791</v>
      </c>
      <c r="D50" s="27">
        <v>0.559027791</v>
      </c>
      <c r="E50" s="23">
        <v>407</v>
      </c>
      <c r="F50" s="30">
        <v>0</v>
      </c>
      <c r="G50" s="22">
        <v>37.51643555</v>
      </c>
      <c r="H50" s="22">
        <v>-77.32540118</v>
      </c>
      <c r="I50" s="31">
        <v>1055.4</v>
      </c>
      <c r="J50" s="25">
        <f t="shared" si="0"/>
        <v>1015.0500000000001</v>
      </c>
      <c r="K50" s="24">
        <f t="shared" si="1"/>
        <v>-14.73856568899172</v>
      </c>
      <c r="L50" s="24">
        <f t="shared" si="2"/>
        <v>51.361434311008274</v>
      </c>
      <c r="M50" s="24">
        <f t="shared" si="3"/>
        <v>26.86143431100828</v>
      </c>
      <c r="N50" s="28">
        <f t="shared" si="4"/>
        <v>39.11143431100828</v>
      </c>
      <c r="O50" s="25">
        <v>29.7</v>
      </c>
      <c r="P50" s="25">
        <v>67.4</v>
      </c>
      <c r="AF50" s="29">
        <v>0</v>
      </c>
      <c r="AG50" s="28">
        <v>39.11143431100828</v>
      </c>
    </row>
    <row r="51" spans="1:33" ht="12.75">
      <c r="A51" s="19">
        <f t="shared" si="5"/>
        <v>37112</v>
      </c>
      <c r="B51" s="26">
        <v>221</v>
      </c>
      <c r="C51" s="22">
        <v>0.559143543</v>
      </c>
      <c r="D51" s="27">
        <v>0.559143543</v>
      </c>
      <c r="E51" s="23">
        <v>417</v>
      </c>
      <c r="F51" s="30">
        <v>0</v>
      </c>
      <c r="G51" s="22">
        <v>37.51640861</v>
      </c>
      <c r="H51" s="22">
        <v>-77.32540872</v>
      </c>
      <c r="I51" s="31">
        <v>1055.5</v>
      </c>
      <c r="J51" s="25">
        <f t="shared" si="0"/>
        <v>1015.15</v>
      </c>
      <c r="K51" s="24">
        <f t="shared" si="1"/>
        <v>-15.556608382195346</v>
      </c>
      <c r="L51" s="24">
        <f t="shared" si="2"/>
        <v>50.543391617804645</v>
      </c>
      <c r="M51" s="24">
        <f t="shared" si="3"/>
        <v>26.043391617804655</v>
      </c>
      <c r="N51" s="28">
        <f t="shared" si="4"/>
        <v>38.29339161780465</v>
      </c>
      <c r="O51" s="25">
        <v>29.8</v>
      </c>
      <c r="P51" s="25">
        <v>67.8</v>
      </c>
      <c r="AF51" s="29">
        <v>0</v>
      </c>
      <c r="AG51" s="28">
        <v>38.29339161780465</v>
      </c>
    </row>
    <row r="52" spans="1:33" ht="12.75">
      <c r="A52" s="19">
        <f t="shared" si="5"/>
        <v>37112</v>
      </c>
      <c r="B52" s="26">
        <v>221</v>
      </c>
      <c r="C52" s="22">
        <v>0.559259236</v>
      </c>
      <c r="D52" s="27">
        <v>0.559259236</v>
      </c>
      <c r="E52" s="23">
        <v>427</v>
      </c>
      <c r="F52" s="30">
        <v>0</v>
      </c>
      <c r="G52" s="22">
        <v>37.51637853</v>
      </c>
      <c r="H52" s="22">
        <v>-77.32540871</v>
      </c>
      <c r="I52" s="31">
        <v>1055.2</v>
      </c>
      <c r="J52" s="25">
        <f t="shared" si="0"/>
        <v>1014.85</v>
      </c>
      <c r="K52" s="24">
        <f t="shared" si="1"/>
        <v>-13.102238500682416</v>
      </c>
      <c r="L52" s="24">
        <f t="shared" si="2"/>
        <v>52.997761499317576</v>
      </c>
      <c r="M52" s="24">
        <f t="shared" si="3"/>
        <v>28.497761499317583</v>
      </c>
      <c r="N52" s="28">
        <f t="shared" si="4"/>
        <v>40.747761499317576</v>
      </c>
      <c r="O52" s="25">
        <v>29.8</v>
      </c>
      <c r="P52" s="25">
        <v>67.9</v>
      </c>
      <c r="S52" s="20">
        <v>0.0003709</v>
      </c>
      <c r="T52" s="20">
        <v>0.0002921</v>
      </c>
      <c r="U52" s="20">
        <v>0.0001991</v>
      </c>
      <c r="V52" s="56">
        <v>989.2</v>
      </c>
      <c r="W52" s="56">
        <v>306.4</v>
      </c>
      <c r="X52" s="56">
        <v>305.3</v>
      </c>
      <c r="Y52" s="56">
        <v>47.2</v>
      </c>
      <c r="AF52" s="29">
        <v>0</v>
      </c>
      <c r="AG52" s="28">
        <v>40.747761499317576</v>
      </c>
    </row>
    <row r="53" spans="1:33" ht="12.75">
      <c r="A53" s="19">
        <f t="shared" si="5"/>
        <v>37112</v>
      </c>
      <c r="B53" s="26">
        <v>221</v>
      </c>
      <c r="C53" s="22">
        <v>0.559374988</v>
      </c>
      <c r="D53" s="27">
        <v>0.559374988</v>
      </c>
      <c r="E53" s="23">
        <v>437</v>
      </c>
      <c r="F53" s="30">
        <v>0</v>
      </c>
      <c r="G53" s="22">
        <v>37.51632911</v>
      </c>
      <c r="H53" s="22">
        <v>-77.32540727</v>
      </c>
      <c r="I53" s="31">
        <v>1055.5</v>
      </c>
      <c r="J53" s="25">
        <f t="shared" si="0"/>
        <v>1015.15</v>
      </c>
      <c r="K53" s="24">
        <f t="shared" si="1"/>
        <v>-15.556608382195346</v>
      </c>
      <c r="L53" s="24">
        <f t="shared" si="2"/>
        <v>50.543391617804645</v>
      </c>
      <c r="M53" s="24">
        <f t="shared" si="3"/>
        <v>26.043391617804655</v>
      </c>
      <c r="N53" s="28">
        <f t="shared" si="4"/>
        <v>38.29339161780465</v>
      </c>
      <c r="O53" s="25">
        <v>30.1</v>
      </c>
      <c r="P53" s="25">
        <v>67.5</v>
      </c>
      <c r="R53" s="20">
        <v>8E-05</v>
      </c>
      <c r="AF53" s="29">
        <v>0</v>
      </c>
      <c r="AG53" s="28">
        <v>38.29339161780465</v>
      </c>
    </row>
    <row r="54" spans="1:33" ht="12.75">
      <c r="A54" s="19">
        <f t="shared" si="5"/>
        <v>37112</v>
      </c>
      <c r="B54" s="26">
        <v>221</v>
      </c>
      <c r="C54" s="22">
        <v>0.55949074</v>
      </c>
      <c r="D54" s="27">
        <v>0.55949074</v>
      </c>
      <c r="E54" s="23">
        <v>447</v>
      </c>
      <c r="F54" s="30">
        <v>0</v>
      </c>
      <c r="G54" s="22">
        <v>37.51635547</v>
      </c>
      <c r="H54" s="22">
        <v>-77.32537839</v>
      </c>
      <c r="I54" s="31">
        <v>1055.2</v>
      </c>
      <c r="J54" s="25">
        <f t="shared" si="0"/>
        <v>1014.85</v>
      </c>
      <c r="K54" s="24">
        <f t="shared" si="1"/>
        <v>-13.102238500682416</v>
      </c>
      <c r="L54" s="24">
        <f t="shared" si="2"/>
        <v>52.997761499317576</v>
      </c>
      <c r="M54" s="24">
        <f t="shared" si="3"/>
        <v>28.497761499317583</v>
      </c>
      <c r="N54" s="28">
        <f t="shared" si="4"/>
        <v>40.747761499317576</v>
      </c>
      <c r="O54" s="25">
        <v>29.5</v>
      </c>
      <c r="P54" s="25">
        <v>68.1</v>
      </c>
      <c r="AF54" s="29">
        <v>0</v>
      </c>
      <c r="AG54" s="28">
        <v>40.747761499317576</v>
      </c>
    </row>
    <row r="55" spans="1:33" ht="12.75">
      <c r="A55" s="19">
        <f t="shared" si="5"/>
        <v>37112</v>
      </c>
      <c r="B55" s="26">
        <v>221</v>
      </c>
      <c r="C55" s="22">
        <v>0.559606493</v>
      </c>
      <c r="D55" s="27">
        <v>0.559606493</v>
      </c>
      <c r="E55" s="23">
        <v>457</v>
      </c>
      <c r="F55" s="30">
        <v>0</v>
      </c>
      <c r="G55" s="22">
        <v>37.51636679</v>
      </c>
      <c r="H55" s="22">
        <v>-77.32512017</v>
      </c>
      <c r="I55" s="31">
        <v>1055.8</v>
      </c>
      <c r="J55" s="25">
        <f t="shared" si="0"/>
        <v>1015.4499999999999</v>
      </c>
      <c r="K55" s="24">
        <f t="shared" si="1"/>
        <v>-18.0102530485254</v>
      </c>
      <c r="L55" s="24">
        <f t="shared" si="2"/>
        <v>48.089746951474595</v>
      </c>
      <c r="M55" s="24">
        <f t="shared" si="3"/>
        <v>23.589746951474602</v>
      </c>
      <c r="N55" s="28">
        <f t="shared" si="4"/>
        <v>35.839746951474595</v>
      </c>
      <c r="O55" s="25">
        <v>29.3</v>
      </c>
      <c r="P55" s="25">
        <v>68.6</v>
      </c>
      <c r="AF55" s="29">
        <v>0</v>
      </c>
      <c r="AG55" s="28">
        <v>35.839746951474595</v>
      </c>
    </row>
    <row r="56" spans="1:33" ht="12.75">
      <c r="A56" s="19">
        <f t="shared" si="5"/>
        <v>37112</v>
      </c>
      <c r="B56" s="26">
        <v>221</v>
      </c>
      <c r="C56" s="22">
        <v>0.559722245</v>
      </c>
      <c r="D56" s="27">
        <v>0.559722245</v>
      </c>
      <c r="E56" s="23">
        <v>467</v>
      </c>
      <c r="F56" s="30">
        <v>0</v>
      </c>
      <c r="G56" s="22">
        <v>37.5163472</v>
      </c>
      <c r="H56" s="22">
        <v>-77.32484652</v>
      </c>
      <c r="I56" s="31">
        <v>1055.3</v>
      </c>
      <c r="J56" s="25">
        <f t="shared" si="0"/>
        <v>1014.9499999999999</v>
      </c>
      <c r="K56" s="24">
        <f t="shared" si="1"/>
        <v>-13.920442400447193</v>
      </c>
      <c r="L56" s="24">
        <f t="shared" si="2"/>
        <v>52.1795575995528</v>
      </c>
      <c r="M56" s="24">
        <f t="shared" si="3"/>
        <v>27.67955759955281</v>
      </c>
      <c r="N56" s="28">
        <f t="shared" si="4"/>
        <v>39.92955759955281</v>
      </c>
      <c r="O56" s="25">
        <v>29.1</v>
      </c>
      <c r="P56" s="25">
        <v>69.1</v>
      </c>
      <c r="S56" s="20">
        <v>0.0003692</v>
      </c>
      <c r="T56" s="20">
        <v>0.0002912</v>
      </c>
      <c r="U56" s="20">
        <v>0.0001972</v>
      </c>
      <c r="V56" s="56">
        <v>989.3</v>
      </c>
      <c r="W56" s="56">
        <v>306.5</v>
      </c>
      <c r="X56" s="56">
        <v>305.4</v>
      </c>
      <c r="Y56" s="56">
        <v>46.8</v>
      </c>
      <c r="AF56" s="29">
        <v>0</v>
      </c>
      <c r="AG56" s="28">
        <v>39.92955759955281</v>
      </c>
    </row>
    <row r="57" spans="1:33" ht="12.75">
      <c r="A57" s="19">
        <f t="shared" si="5"/>
        <v>37112</v>
      </c>
      <c r="B57" s="26">
        <v>221</v>
      </c>
      <c r="C57" s="22">
        <v>0.559837937</v>
      </c>
      <c r="D57" s="27">
        <v>0.559837937</v>
      </c>
      <c r="E57" s="23">
        <v>477</v>
      </c>
      <c r="F57" s="30">
        <v>0</v>
      </c>
      <c r="G57" s="22">
        <v>37.51311766</v>
      </c>
      <c r="H57" s="22">
        <v>-77.32540545</v>
      </c>
      <c r="I57" s="31">
        <v>1055.7</v>
      </c>
      <c r="J57" s="25">
        <f t="shared" si="0"/>
        <v>1015.35</v>
      </c>
      <c r="K57" s="24">
        <f t="shared" si="1"/>
        <v>-17.192452046091976</v>
      </c>
      <c r="L57" s="24">
        <f t="shared" si="2"/>
        <v>48.90754795390802</v>
      </c>
      <c r="M57" s="24">
        <f t="shared" si="3"/>
        <v>24.407547953908026</v>
      </c>
      <c r="N57" s="28">
        <f t="shared" si="4"/>
        <v>36.65754795390802</v>
      </c>
      <c r="O57" s="25">
        <v>29.1</v>
      </c>
      <c r="P57" s="25">
        <v>70.2</v>
      </c>
      <c r="AF57" s="29">
        <v>0</v>
      </c>
      <c r="AG57" s="28">
        <v>36.65754795390802</v>
      </c>
    </row>
    <row r="58" spans="1:33" ht="12.75">
      <c r="A58" s="19">
        <f t="shared" si="5"/>
        <v>37112</v>
      </c>
      <c r="B58" s="26">
        <v>221</v>
      </c>
      <c r="C58" s="22">
        <v>0.55995369</v>
      </c>
      <c r="D58" s="27">
        <v>0.55995369</v>
      </c>
      <c r="E58" s="23">
        <v>487</v>
      </c>
      <c r="F58" s="30">
        <v>0</v>
      </c>
      <c r="G58" s="22">
        <v>37.50988195</v>
      </c>
      <c r="H58" s="22">
        <v>-77.32596598</v>
      </c>
      <c r="I58" s="31">
        <v>1055.5</v>
      </c>
      <c r="J58" s="25">
        <f t="shared" si="0"/>
        <v>1015.15</v>
      </c>
      <c r="K58" s="24">
        <f t="shared" si="1"/>
        <v>-15.556608382195346</v>
      </c>
      <c r="L58" s="24">
        <f t="shared" si="2"/>
        <v>50.543391617804645</v>
      </c>
      <c r="M58" s="24">
        <f t="shared" si="3"/>
        <v>26.043391617804655</v>
      </c>
      <c r="N58" s="28">
        <f t="shared" si="4"/>
        <v>38.29339161780465</v>
      </c>
      <c r="O58" s="25">
        <v>28.7</v>
      </c>
      <c r="P58" s="25">
        <v>71.2</v>
      </c>
      <c r="AF58" s="29">
        <v>0</v>
      </c>
      <c r="AG58" s="28">
        <v>38.29339161780465</v>
      </c>
    </row>
    <row r="59" spans="1:33" ht="12.75">
      <c r="A59" s="19">
        <f t="shared" si="5"/>
        <v>37112</v>
      </c>
      <c r="B59" s="26">
        <v>221</v>
      </c>
      <c r="C59" s="22">
        <v>0.560069442</v>
      </c>
      <c r="D59" s="27">
        <v>0.560069442</v>
      </c>
      <c r="E59" s="23">
        <v>497</v>
      </c>
      <c r="F59" s="30">
        <v>0</v>
      </c>
      <c r="G59" s="22">
        <v>37.50667414</v>
      </c>
      <c r="H59" s="22">
        <v>-77.32652167</v>
      </c>
      <c r="I59" s="31">
        <v>1055.6</v>
      </c>
      <c r="J59" s="25">
        <f t="shared" si="0"/>
        <v>1015.2499999999999</v>
      </c>
      <c r="K59" s="24">
        <f t="shared" si="1"/>
        <v>-16.37457049593673</v>
      </c>
      <c r="L59" s="24">
        <f t="shared" si="2"/>
        <v>49.725429504063264</v>
      </c>
      <c r="M59" s="24">
        <f t="shared" si="3"/>
        <v>25.22542950406327</v>
      </c>
      <c r="N59" s="28">
        <f t="shared" si="4"/>
        <v>37.47542950406327</v>
      </c>
      <c r="O59" s="25">
        <v>28.7</v>
      </c>
      <c r="P59" s="25">
        <v>72.5</v>
      </c>
      <c r="R59" s="20">
        <v>6.12E-05</v>
      </c>
      <c r="S59" s="20">
        <v>0.0003724</v>
      </c>
      <c r="T59" s="20">
        <v>0.0002953</v>
      </c>
      <c r="U59" s="20">
        <v>0.0001992</v>
      </c>
      <c r="V59" s="56">
        <v>989.6</v>
      </c>
      <c r="W59" s="56">
        <v>306.7</v>
      </c>
      <c r="X59" s="56">
        <v>305.4</v>
      </c>
      <c r="Y59" s="56">
        <v>46.7</v>
      </c>
      <c r="AF59" s="29">
        <v>0</v>
      </c>
      <c r="AG59" s="28">
        <v>37.47542950406327</v>
      </c>
    </row>
    <row r="60" spans="1:33" ht="12.75">
      <c r="A60" s="19">
        <f t="shared" si="5"/>
        <v>37112</v>
      </c>
      <c r="B60" s="26">
        <v>221</v>
      </c>
      <c r="C60" s="22">
        <v>0.560185194</v>
      </c>
      <c r="D60" s="27">
        <v>0.560185194</v>
      </c>
      <c r="E60" s="23">
        <v>507</v>
      </c>
      <c r="F60" s="30">
        <v>0</v>
      </c>
      <c r="G60" s="22">
        <v>37.50343844</v>
      </c>
      <c r="H60" s="22">
        <v>-77.3270822</v>
      </c>
      <c r="I60" s="31">
        <v>1056.2</v>
      </c>
      <c r="J60" s="25">
        <f t="shared" si="0"/>
        <v>1015.85</v>
      </c>
      <c r="K60" s="24">
        <f t="shared" si="1"/>
        <v>-21.280651898261112</v>
      </c>
      <c r="L60" s="24">
        <f t="shared" si="2"/>
        <v>44.81934810173888</v>
      </c>
      <c r="M60" s="24">
        <f t="shared" si="3"/>
        <v>20.31934810173889</v>
      </c>
      <c r="N60" s="28">
        <f t="shared" si="4"/>
        <v>32.56934810173888</v>
      </c>
      <c r="O60" s="25">
        <v>28.8</v>
      </c>
      <c r="P60" s="25">
        <v>72.5</v>
      </c>
      <c r="AF60" s="29">
        <v>0</v>
      </c>
      <c r="AG60" s="28">
        <v>32.56934810173888</v>
      </c>
    </row>
    <row r="61" spans="1:33" ht="12.75">
      <c r="A61" s="19">
        <f t="shared" si="5"/>
        <v>37112</v>
      </c>
      <c r="B61" s="26">
        <v>221</v>
      </c>
      <c r="C61" s="22">
        <v>0.560300946</v>
      </c>
      <c r="D61" s="27">
        <v>0.560300946</v>
      </c>
      <c r="E61" s="23">
        <v>517</v>
      </c>
      <c r="F61" s="30">
        <v>0</v>
      </c>
      <c r="G61" s="22">
        <v>37.50020273</v>
      </c>
      <c r="H61" s="22">
        <v>-77.32764273</v>
      </c>
      <c r="I61" s="31">
        <v>1054.7</v>
      </c>
      <c r="J61" s="25">
        <f t="shared" si="0"/>
        <v>1014.35</v>
      </c>
      <c r="K61" s="24">
        <f t="shared" si="1"/>
        <v>-9.010009277315762</v>
      </c>
      <c r="L61" s="24">
        <f t="shared" si="2"/>
        <v>57.089990722684234</v>
      </c>
      <c r="M61" s="24">
        <f t="shared" si="3"/>
        <v>32.58999072268424</v>
      </c>
      <c r="N61" s="28">
        <f t="shared" si="4"/>
        <v>44.839990722684234</v>
      </c>
      <c r="O61" s="25">
        <v>28.9</v>
      </c>
      <c r="P61" s="25">
        <v>71.6</v>
      </c>
      <c r="Q61" s="25">
        <v>29.6</v>
      </c>
      <c r="AF61" s="29">
        <v>0</v>
      </c>
      <c r="AG61" s="28">
        <v>44.839990722684234</v>
      </c>
    </row>
    <row r="62" spans="1:33" ht="12.75">
      <c r="A62" s="19">
        <f t="shared" si="5"/>
        <v>37112</v>
      </c>
      <c r="B62" s="26">
        <v>221</v>
      </c>
      <c r="C62" s="22">
        <v>0.560416639</v>
      </c>
      <c r="D62" s="27">
        <v>0.560416639</v>
      </c>
      <c r="E62" s="23">
        <v>527</v>
      </c>
      <c r="F62" s="30">
        <v>0</v>
      </c>
      <c r="G62" s="22">
        <v>37.49696703</v>
      </c>
      <c r="H62" s="22">
        <v>-77.32820325</v>
      </c>
      <c r="I62" s="31">
        <v>1050.5</v>
      </c>
      <c r="J62" s="25">
        <f t="shared" si="0"/>
        <v>1010.15</v>
      </c>
      <c r="K62" s="24">
        <f t="shared" si="1"/>
        <v>25.444567949410054</v>
      </c>
      <c r="L62" s="24">
        <f t="shared" si="2"/>
        <v>91.54456794941005</v>
      </c>
      <c r="M62" s="24">
        <f t="shared" si="3"/>
        <v>67.04456794941005</v>
      </c>
      <c r="N62" s="28">
        <f t="shared" si="4"/>
        <v>79.29456794941005</v>
      </c>
      <c r="O62" s="25">
        <v>28.5</v>
      </c>
      <c r="P62" s="25">
        <v>74.7</v>
      </c>
      <c r="Q62" s="25">
        <v>21.1</v>
      </c>
      <c r="S62" s="20">
        <v>0.0003798</v>
      </c>
      <c r="T62" s="20">
        <v>0.0003021</v>
      </c>
      <c r="U62" s="20">
        <v>0.0002065</v>
      </c>
      <c r="V62" s="56">
        <v>989</v>
      </c>
      <c r="W62" s="56">
        <v>306.8</v>
      </c>
      <c r="X62" s="56">
        <v>305.5</v>
      </c>
      <c r="Y62" s="56">
        <v>46.5</v>
      </c>
      <c r="AF62" s="29">
        <v>0</v>
      </c>
      <c r="AG62" s="28">
        <v>79.29456794941005</v>
      </c>
    </row>
    <row r="63" spans="1:33" ht="12.75">
      <c r="A63" s="19">
        <f t="shared" si="5"/>
        <v>37112</v>
      </c>
      <c r="B63" s="26">
        <v>221</v>
      </c>
      <c r="C63" s="22">
        <v>0.560532391</v>
      </c>
      <c r="D63" s="27">
        <v>0.560532391</v>
      </c>
      <c r="E63" s="23">
        <v>537</v>
      </c>
      <c r="F63" s="30">
        <v>0</v>
      </c>
      <c r="G63" s="22">
        <v>37.49375922</v>
      </c>
      <c r="H63" s="22">
        <v>-77.32875895</v>
      </c>
      <c r="I63" s="31">
        <v>1046.7</v>
      </c>
      <c r="J63" s="25">
        <f t="shared" si="0"/>
        <v>1006.35</v>
      </c>
      <c r="K63" s="24">
        <f t="shared" si="1"/>
        <v>56.74142147385869</v>
      </c>
      <c r="L63" s="24">
        <f t="shared" si="2"/>
        <v>122.84142147385869</v>
      </c>
      <c r="M63" s="24">
        <f t="shared" si="3"/>
        <v>98.3414214738587</v>
      </c>
      <c r="N63" s="28">
        <f t="shared" si="4"/>
        <v>110.5914214738587</v>
      </c>
      <c r="O63" s="25">
        <v>28.3</v>
      </c>
      <c r="P63" s="25">
        <v>74.2</v>
      </c>
      <c r="Q63" s="25">
        <v>32.1</v>
      </c>
      <c r="AF63" s="29">
        <v>0</v>
      </c>
      <c r="AG63" s="28">
        <v>110.5914214738587</v>
      </c>
    </row>
    <row r="64" spans="1:33" ht="12.75">
      <c r="A64" s="19">
        <f t="shared" si="5"/>
        <v>37112</v>
      </c>
      <c r="B64" s="26">
        <v>221</v>
      </c>
      <c r="C64" s="22">
        <v>0.560648143</v>
      </c>
      <c r="D64" s="27">
        <v>0.560648143</v>
      </c>
      <c r="E64" s="23">
        <v>547</v>
      </c>
      <c r="F64" s="30">
        <v>0</v>
      </c>
      <c r="G64" s="22">
        <v>37.49052351</v>
      </c>
      <c r="H64" s="22">
        <v>-77.32931948</v>
      </c>
      <c r="I64" s="31">
        <v>1042.1</v>
      </c>
      <c r="J64" s="25">
        <f t="shared" si="0"/>
        <v>1001.7499999999999</v>
      </c>
      <c r="K64" s="24">
        <f t="shared" si="1"/>
        <v>94.78558573384679</v>
      </c>
      <c r="L64" s="24">
        <f t="shared" si="2"/>
        <v>160.88558573384677</v>
      </c>
      <c r="M64" s="24">
        <f t="shared" si="3"/>
        <v>136.3855857338468</v>
      </c>
      <c r="N64" s="28">
        <f t="shared" si="4"/>
        <v>148.63558573384677</v>
      </c>
      <c r="O64" s="25">
        <v>27.9</v>
      </c>
      <c r="P64" s="25">
        <v>75.3</v>
      </c>
      <c r="Q64" s="25">
        <v>23.6</v>
      </c>
      <c r="AF64" s="29">
        <v>0</v>
      </c>
      <c r="AG64" s="28">
        <v>148.63558573384677</v>
      </c>
    </row>
    <row r="65" spans="1:33" ht="12.75">
      <c r="A65" s="19">
        <f t="shared" si="5"/>
        <v>37112</v>
      </c>
      <c r="B65" s="26">
        <v>221</v>
      </c>
      <c r="C65" s="22">
        <v>0.560763896</v>
      </c>
      <c r="D65" s="27">
        <v>0.560763896</v>
      </c>
      <c r="E65" s="23">
        <v>557</v>
      </c>
      <c r="F65" s="30">
        <v>0</v>
      </c>
      <c r="G65" s="22">
        <v>37.4872878</v>
      </c>
      <c r="H65" s="22">
        <v>-77.32988</v>
      </c>
      <c r="I65" s="31">
        <v>1035.5</v>
      </c>
      <c r="J65" s="25">
        <f t="shared" si="0"/>
        <v>995.15</v>
      </c>
      <c r="K65" s="24">
        <f t="shared" si="1"/>
        <v>149.67694596294612</v>
      </c>
      <c r="L65" s="24">
        <f t="shared" si="2"/>
        <v>215.77694596294612</v>
      </c>
      <c r="M65" s="24">
        <f t="shared" si="3"/>
        <v>191.27694596294612</v>
      </c>
      <c r="N65" s="28">
        <f t="shared" si="4"/>
        <v>203.52694596294612</v>
      </c>
      <c r="O65" s="25">
        <v>27.7</v>
      </c>
      <c r="P65" s="25">
        <v>70</v>
      </c>
      <c r="Q65" s="25">
        <v>28.4</v>
      </c>
      <c r="R65" s="20">
        <v>0.00015</v>
      </c>
      <c r="S65" s="20">
        <v>0.0003986</v>
      </c>
      <c r="T65" s="20">
        <v>0.000318</v>
      </c>
      <c r="U65" s="20">
        <v>0.0002171</v>
      </c>
      <c r="V65" s="56">
        <v>978.4</v>
      </c>
      <c r="W65" s="56">
        <v>306.9</v>
      </c>
      <c r="X65" s="56">
        <v>305.5</v>
      </c>
      <c r="Y65" s="56">
        <v>46.3</v>
      </c>
      <c r="AF65" s="29">
        <v>0</v>
      </c>
      <c r="AG65" s="28">
        <v>203.52694596294612</v>
      </c>
    </row>
    <row r="66" spans="1:33" ht="12.75">
      <c r="A66" s="19">
        <f t="shared" si="5"/>
        <v>37112</v>
      </c>
      <c r="B66" s="26">
        <v>221</v>
      </c>
      <c r="C66" s="22">
        <v>0.560879648</v>
      </c>
      <c r="D66" s="27">
        <v>0.560879648</v>
      </c>
      <c r="E66" s="23">
        <v>567</v>
      </c>
      <c r="F66" s="30">
        <v>0</v>
      </c>
      <c r="G66" s="22">
        <v>37.4840521</v>
      </c>
      <c r="H66" s="22">
        <v>-77.33044053</v>
      </c>
      <c r="I66" s="31">
        <v>1030</v>
      </c>
      <c r="J66" s="25">
        <f t="shared" si="0"/>
        <v>989.65</v>
      </c>
      <c r="K66" s="24">
        <f t="shared" si="1"/>
        <v>195.69855967466253</v>
      </c>
      <c r="L66" s="24">
        <f t="shared" si="2"/>
        <v>261.79855967466256</v>
      </c>
      <c r="M66" s="24">
        <f t="shared" si="3"/>
        <v>237.29855967466253</v>
      </c>
      <c r="N66" s="28">
        <f t="shared" si="4"/>
        <v>249.54855967466256</v>
      </c>
      <c r="O66" s="25">
        <v>29.6</v>
      </c>
      <c r="P66" s="25">
        <v>55.6</v>
      </c>
      <c r="Q66" s="25">
        <v>25.7</v>
      </c>
      <c r="AF66" s="29">
        <v>0</v>
      </c>
      <c r="AG66" s="28">
        <v>249.54855967466256</v>
      </c>
    </row>
    <row r="67" spans="1:33" ht="12.75">
      <c r="A67" s="19">
        <f t="shared" si="5"/>
        <v>37112</v>
      </c>
      <c r="B67" s="26">
        <v>221</v>
      </c>
      <c r="C67" s="22">
        <v>0.5609954</v>
      </c>
      <c r="D67" s="27">
        <v>0.5609954</v>
      </c>
      <c r="E67" s="23">
        <v>577</v>
      </c>
      <c r="F67" s="30">
        <v>0</v>
      </c>
      <c r="G67" s="22">
        <v>37.48084429</v>
      </c>
      <c r="H67" s="22">
        <v>-77.33099622</v>
      </c>
      <c r="I67" s="31">
        <v>1027.1</v>
      </c>
      <c r="J67" s="25">
        <f t="shared" si="0"/>
        <v>986.7499999999999</v>
      </c>
      <c r="K67" s="24">
        <f t="shared" si="1"/>
        <v>220.0675904997717</v>
      </c>
      <c r="L67" s="24">
        <f t="shared" si="2"/>
        <v>286.1675904997717</v>
      </c>
      <c r="M67" s="24">
        <f t="shared" si="3"/>
        <v>261.66759049977173</v>
      </c>
      <c r="N67" s="28">
        <f t="shared" si="4"/>
        <v>273.9175904997717</v>
      </c>
      <c r="O67" s="25">
        <v>29.6</v>
      </c>
      <c r="P67" s="25">
        <v>56.8</v>
      </c>
      <c r="Q67" s="25">
        <v>32.1</v>
      </c>
      <c r="AF67" s="29">
        <v>0</v>
      </c>
      <c r="AG67" s="28">
        <v>273.9175904997717</v>
      </c>
    </row>
    <row r="68" spans="1:33" ht="12.75">
      <c r="A68" s="19">
        <f t="shared" si="5"/>
        <v>37112</v>
      </c>
      <c r="B68" s="26">
        <v>221</v>
      </c>
      <c r="C68" s="22">
        <v>0.561111093</v>
      </c>
      <c r="D68" s="27">
        <v>0.561111093</v>
      </c>
      <c r="E68" s="23">
        <v>587</v>
      </c>
      <c r="F68" s="30">
        <v>0</v>
      </c>
      <c r="G68" s="22">
        <v>37.47760858</v>
      </c>
      <c r="H68" s="22">
        <v>-77.33155675</v>
      </c>
      <c r="I68" s="31">
        <v>1029.3</v>
      </c>
      <c r="J68" s="25">
        <f t="shared" si="0"/>
        <v>988.9499999999999</v>
      </c>
      <c r="K68" s="24">
        <f t="shared" si="1"/>
        <v>201.57419517745865</v>
      </c>
      <c r="L68" s="24">
        <f t="shared" si="2"/>
        <v>267.6741951774586</v>
      </c>
      <c r="M68" s="24">
        <f t="shared" si="3"/>
        <v>243.17419517745864</v>
      </c>
      <c r="N68" s="28">
        <f t="shared" si="4"/>
        <v>255.4241951774586</v>
      </c>
      <c r="O68" s="25">
        <v>30</v>
      </c>
      <c r="P68" s="25">
        <v>52.9</v>
      </c>
      <c r="Q68" s="25">
        <v>34.1</v>
      </c>
      <c r="S68" s="20">
        <v>0.0003818</v>
      </c>
      <c r="T68" s="20">
        <v>0.0003042</v>
      </c>
      <c r="U68" s="20">
        <v>0.0002076</v>
      </c>
      <c r="V68" s="56">
        <v>964.6</v>
      </c>
      <c r="W68" s="56">
        <v>307</v>
      </c>
      <c r="X68" s="56">
        <v>305.6</v>
      </c>
      <c r="Y68" s="56">
        <v>46.5</v>
      </c>
      <c r="AC68" s="32">
        <v>0.111</v>
      </c>
      <c r="AF68" s="29">
        <v>0</v>
      </c>
      <c r="AG68" s="28">
        <v>255.4241951774586</v>
      </c>
    </row>
    <row r="69" spans="1:33" ht="12.75">
      <c r="A69" s="19">
        <f t="shared" si="5"/>
        <v>37112</v>
      </c>
      <c r="B69" s="26">
        <v>221</v>
      </c>
      <c r="C69" s="22">
        <v>0.561226845</v>
      </c>
      <c r="D69" s="27">
        <v>0.561226845</v>
      </c>
      <c r="E69" s="23">
        <v>597</v>
      </c>
      <c r="F69" s="30">
        <v>0</v>
      </c>
      <c r="G69" s="22">
        <v>37.47437288</v>
      </c>
      <c r="H69" s="22">
        <v>-77.33211728</v>
      </c>
      <c r="I69" s="31">
        <v>1026.8</v>
      </c>
      <c r="J69" s="25">
        <f t="shared" si="0"/>
        <v>986.4499999999999</v>
      </c>
      <c r="K69" s="24">
        <f t="shared" si="1"/>
        <v>222.59261120805735</v>
      </c>
      <c r="L69" s="24">
        <f t="shared" si="2"/>
        <v>288.6926112080573</v>
      </c>
      <c r="M69" s="24">
        <f t="shared" si="3"/>
        <v>264.1926112080574</v>
      </c>
      <c r="N69" s="28">
        <f t="shared" si="4"/>
        <v>276.4426112080573</v>
      </c>
      <c r="O69" s="25">
        <v>30.1</v>
      </c>
      <c r="P69" s="25">
        <v>54</v>
      </c>
      <c r="Q69" s="25">
        <v>38.2</v>
      </c>
      <c r="AC69" s="32">
        <v>0.111</v>
      </c>
      <c r="AF69" s="29">
        <v>0</v>
      </c>
      <c r="AG69" s="28">
        <v>276.4426112080573</v>
      </c>
    </row>
    <row r="70" spans="1:33" ht="12.75">
      <c r="A70" s="19">
        <f t="shared" si="5"/>
        <v>37112</v>
      </c>
      <c r="B70" s="26">
        <v>221</v>
      </c>
      <c r="C70" s="22">
        <v>0.561342597</v>
      </c>
      <c r="D70" s="27">
        <v>0.561342597</v>
      </c>
      <c r="E70" s="23">
        <v>607</v>
      </c>
      <c r="F70" s="30">
        <v>0</v>
      </c>
      <c r="G70" s="22">
        <v>37.47113717</v>
      </c>
      <c r="H70" s="22">
        <v>-77.3326778</v>
      </c>
      <c r="I70" s="31">
        <v>1023.9</v>
      </c>
      <c r="J70" s="25">
        <f t="shared" si="0"/>
        <v>983.55</v>
      </c>
      <c r="K70" s="24">
        <f t="shared" si="1"/>
        <v>247.04081057237184</v>
      </c>
      <c r="L70" s="24">
        <f t="shared" si="2"/>
        <v>313.14081057237183</v>
      </c>
      <c r="M70" s="24">
        <f t="shared" si="3"/>
        <v>288.64081057237183</v>
      </c>
      <c r="N70" s="28">
        <f t="shared" si="4"/>
        <v>300.89081057237183</v>
      </c>
      <c r="O70" s="25">
        <v>30.1</v>
      </c>
      <c r="P70" s="25">
        <v>54.3</v>
      </c>
      <c r="Q70" s="25">
        <v>42.1</v>
      </c>
      <c r="AC70" s="32">
        <v>0.112</v>
      </c>
      <c r="AF70" s="29">
        <v>0</v>
      </c>
      <c r="AG70" s="28">
        <v>300.89081057237183</v>
      </c>
    </row>
    <row r="71" spans="1:33" ht="12.75">
      <c r="A71" s="19">
        <f t="shared" si="5"/>
        <v>37112</v>
      </c>
      <c r="B71" s="26">
        <v>221</v>
      </c>
      <c r="C71" s="22">
        <v>0.561458349</v>
      </c>
      <c r="D71" s="27">
        <v>0.561458349</v>
      </c>
      <c r="E71" s="23">
        <v>617</v>
      </c>
      <c r="F71" s="30">
        <v>0</v>
      </c>
      <c r="G71" s="22">
        <v>37.46792936</v>
      </c>
      <c r="H71" s="22">
        <v>-77.3332335</v>
      </c>
      <c r="I71" s="31">
        <v>1021.7</v>
      </c>
      <c r="J71" s="25">
        <f t="shared" si="0"/>
        <v>981.35</v>
      </c>
      <c r="K71" s="24">
        <f t="shared" si="1"/>
        <v>265.6358542411363</v>
      </c>
      <c r="L71" s="24">
        <f t="shared" si="2"/>
        <v>331.7358542411363</v>
      </c>
      <c r="M71" s="24">
        <f t="shared" si="3"/>
        <v>307.23585424113634</v>
      </c>
      <c r="N71" s="28">
        <f t="shared" si="4"/>
        <v>319.4858542411363</v>
      </c>
      <c r="O71" s="25">
        <v>29.9</v>
      </c>
      <c r="P71" s="25">
        <v>55.1</v>
      </c>
      <c r="Q71" s="25">
        <v>45.1</v>
      </c>
      <c r="R71" s="20">
        <v>0.000164</v>
      </c>
      <c r="S71" s="20">
        <v>0.0003418</v>
      </c>
      <c r="T71" s="20">
        <v>0.0002702</v>
      </c>
      <c r="U71" s="20">
        <v>0.0001812</v>
      </c>
      <c r="V71" s="56">
        <v>959.7</v>
      </c>
      <c r="W71" s="56">
        <v>307.2</v>
      </c>
      <c r="X71" s="56">
        <v>305.6</v>
      </c>
      <c r="Y71" s="56">
        <v>44.8</v>
      </c>
      <c r="AC71" s="32">
        <v>0.112</v>
      </c>
      <c r="AF71" s="29">
        <v>0</v>
      </c>
      <c r="AG71" s="28">
        <v>319.4858542411363</v>
      </c>
    </row>
    <row r="72" spans="1:33" ht="12.75">
      <c r="A72" s="19">
        <f t="shared" si="5"/>
        <v>37112</v>
      </c>
      <c r="B72" s="26">
        <v>221</v>
      </c>
      <c r="C72" s="22">
        <v>0.561574101</v>
      </c>
      <c r="D72" s="27">
        <v>0.561574101</v>
      </c>
      <c r="E72" s="23">
        <v>627</v>
      </c>
      <c r="F72" s="30">
        <v>0</v>
      </c>
      <c r="G72" s="22">
        <v>37.46469366</v>
      </c>
      <c r="H72" s="22">
        <v>-77.33379402</v>
      </c>
      <c r="I72" s="31">
        <v>1018.9</v>
      </c>
      <c r="J72" s="25">
        <f t="shared" si="0"/>
        <v>978.55</v>
      </c>
      <c r="K72" s="24">
        <f t="shared" si="1"/>
        <v>289.36265628234725</v>
      </c>
      <c r="L72" s="24">
        <f t="shared" si="2"/>
        <v>355.4626562823472</v>
      </c>
      <c r="M72" s="24">
        <f t="shared" si="3"/>
        <v>330.96265628234727</v>
      </c>
      <c r="N72" s="28">
        <f t="shared" si="4"/>
        <v>343.2126562823472</v>
      </c>
      <c r="O72" s="25">
        <v>29.7</v>
      </c>
      <c r="P72" s="25">
        <v>55.1</v>
      </c>
      <c r="Q72" s="25">
        <v>47.1</v>
      </c>
      <c r="AC72" s="32">
        <v>0.111</v>
      </c>
      <c r="AF72" s="29">
        <v>0</v>
      </c>
      <c r="AG72" s="28">
        <v>343.2126562823472</v>
      </c>
    </row>
    <row r="73" spans="1:33" ht="12.75">
      <c r="A73" s="19">
        <f t="shared" si="5"/>
        <v>37112</v>
      </c>
      <c r="B73" s="26">
        <v>221</v>
      </c>
      <c r="C73" s="22">
        <v>0.561689794</v>
      </c>
      <c r="D73" s="27">
        <v>0.561689794</v>
      </c>
      <c r="E73" s="23">
        <v>637</v>
      </c>
      <c r="F73" s="30">
        <v>0</v>
      </c>
      <c r="G73" s="22">
        <v>37.46145795</v>
      </c>
      <c r="H73" s="22">
        <v>-77.33435455</v>
      </c>
      <c r="I73" s="31">
        <v>1017</v>
      </c>
      <c r="J73" s="25">
        <f aca="true" t="shared" si="6" ref="J73:J136">I73-40.35</f>
        <v>976.65</v>
      </c>
      <c r="K73" s="24">
        <f aca="true" t="shared" si="7" ref="K73:K136">(8303.951372*(LN(1013.25/J73)))</f>
        <v>305.501683055266</v>
      </c>
      <c r="L73" s="24">
        <f aca="true" t="shared" si="8" ref="L73:L136">K73+66.1</f>
        <v>371.601683055266</v>
      </c>
      <c r="M73" s="24">
        <f aca="true" t="shared" si="9" ref="M73:M136">K73+41.6</f>
        <v>347.10168305526605</v>
      </c>
      <c r="N73" s="28">
        <f t="shared" si="4"/>
        <v>359.351683055266</v>
      </c>
      <c r="O73" s="25">
        <v>29.6</v>
      </c>
      <c r="P73" s="25">
        <v>55.6</v>
      </c>
      <c r="Q73" s="25">
        <v>56</v>
      </c>
      <c r="AC73" s="32">
        <v>0.101</v>
      </c>
      <c r="AF73" s="29">
        <v>0</v>
      </c>
      <c r="AG73" s="28">
        <v>359.351683055266</v>
      </c>
    </row>
    <row r="74" spans="1:33" ht="12.75">
      <c r="A74" s="19">
        <f t="shared" si="5"/>
        <v>37112</v>
      </c>
      <c r="B74" s="26">
        <v>221</v>
      </c>
      <c r="C74" s="22">
        <v>0.561805546</v>
      </c>
      <c r="D74" s="27">
        <v>0.561805546</v>
      </c>
      <c r="E74" s="23">
        <v>647</v>
      </c>
      <c r="F74" s="30">
        <v>0</v>
      </c>
      <c r="G74" s="22">
        <v>37.45822224</v>
      </c>
      <c r="H74" s="22">
        <v>-77.33491508</v>
      </c>
      <c r="I74" s="31">
        <v>1015.5</v>
      </c>
      <c r="J74" s="25">
        <f t="shared" si="6"/>
        <v>975.15</v>
      </c>
      <c r="K74" s="24">
        <f t="shared" si="7"/>
        <v>318.2652136529327</v>
      </c>
      <c r="L74" s="24">
        <f t="shared" si="8"/>
        <v>384.36521365293265</v>
      </c>
      <c r="M74" s="24">
        <f t="shared" si="9"/>
        <v>359.8652136529327</v>
      </c>
      <c r="N74" s="28">
        <f aca="true" t="shared" si="10" ref="N74:N137">AVERAGE(L74:M74)</f>
        <v>372.11521365293265</v>
      </c>
      <c r="O74" s="25">
        <v>29.5</v>
      </c>
      <c r="P74" s="25">
        <v>55.9</v>
      </c>
      <c r="Q74" s="25">
        <v>57.9</v>
      </c>
      <c r="AC74" s="32">
        <v>0.112</v>
      </c>
      <c r="AF74" s="29">
        <v>0</v>
      </c>
      <c r="AG74" s="28">
        <v>372.11521365293265</v>
      </c>
    </row>
    <row r="75" spans="1:33" ht="12.75">
      <c r="A75" s="19">
        <f aca="true" t="shared" si="11" ref="A75:A138">A74</f>
        <v>37112</v>
      </c>
      <c r="B75" s="26">
        <v>221</v>
      </c>
      <c r="C75" s="22">
        <v>0.561921299</v>
      </c>
      <c r="D75" s="27">
        <v>0.561921299</v>
      </c>
      <c r="E75" s="23">
        <v>657</v>
      </c>
      <c r="F75" s="30">
        <v>0</v>
      </c>
      <c r="G75" s="22">
        <v>37.45501443</v>
      </c>
      <c r="H75" s="22">
        <v>-77.33547077</v>
      </c>
      <c r="I75" s="31">
        <v>1012.8</v>
      </c>
      <c r="J75" s="25">
        <f t="shared" si="6"/>
        <v>972.4499999999999</v>
      </c>
      <c r="K75" s="24">
        <f t="shared" si="7"/>
        <v>341.28912314949406</v>
      </c>
      <c r="L75" s="24">
        <f t="shared" si="8"/>
        <v>407.389123149494</v>
      </c>
      <c r="M75" s="24">
        <f t="shared" si="9"/>
        <v>382.8891231494941</v>
      </c>
      <c r="N75" s="28">
        <f t="shared" si="10"/>
        <v>395.139123149494</v>
      </c>
      <c r="O75" s="25">
        <v>29.3</v>
      </c>
      <c r="P75" s="25">
        <v>56.1</v>
      </c>
      <c r="Q75" s="25">
        <v>62.4</v>
      </c>
      <c r="S75" s="20">
        <v>0.0003136</v>
      </c>
      <c r="T75" s="20">
        <v>0.0002412</v>
      </c>
      <c r="U75" s="20">
        <v>0.0001594</v>
      </c>
      <c r="V75" s="56">
        <v>952.2</v>
      </c>
      <c r="W75" s="56">
        <v>307.3</v>
      </c>
      <c r="X75" s="56">
        <v>305.7</v>
      </c>
      <c r="Y75" s="56">
        <v>41.6</v>
      </c>
      <c r="AC75" s="32">
        <v>0.111</v>
      </c>
      <c r="AF75" s="29">
        <v>0</v>
      </c>
      <c r="AG75" s="28">
        <v>395.139123149494</v>
      </c>
    </row>
    <row r="76" spans="1:33" ht="12.75">
      <c r="A76" s="19">
        <f t="shared" si="11"/>
        <v>37112</v>
      </c>
      <c r="B76" s="26">
        <v>221</v>
      </c>
      <c r="C76" s="22">
        <v>0.562037051</v>
      </c>
      <c r="D76" s="27">
        <v>0.562037051</v>
      </c>
      <c r="E76" s="23">
        <v>667</v>
      </c>
      <c r="F76" s="30">
        <v>0</v>
      </c>
      <c r="G76" s="22">
        <v>37.45177873</v>
      </c>
      <c r="H76" s="22">
        <v>-77.3360313</v>
      </c>
      <c r="I76" s="31">
        <v>1009.8</v>
      </c>
      <c r="J76" s="25">
        <f t="shared" si="6"/>
        <v>969.4499999999999</v>
      </c>
      <c r="K76" s="24">
        <f t="shared" si="7"/>
        <v>366.94633921072995</v>
      </c>
      <c r="L76" s="24">
        <f t="shared" si="8"/>
        <v>433.0463392107299</v>
      </c>
      <c r="M76" s="24">
        <f t="shared" si="9"/>
        <v>408.54633921072997</v>
      </c>
      <c r="N76" s="28">
        <f t="shared" si="10"/>
        <v>420.7963392107299</v>
      </c>
      <c r="O76" s="25">
        <v>29.1</v>
      </c>
      <c r="P76" s="25">
        <v>55.9</v>
      </c>
      <c r="Q76" s="25">
        <v>60.9</v>
      </c>
      <c r="AC76" s="32">
        <v>0.112</v>
      </c>
      <c r="AF76" s="29">
        <v>0</v>
      </c>
      <c r="AG76" s="28">
        <v>420.7963392107299</v>
      </c>
    </row>
    <row r="77" spans="1:33" ht="12.75">
      <c r="A77" s="19">
        <f t="shared" si="11"/>
        <v>37112</v>
      </c>
      <c r="B77" s="26">
        <v>221</v>
      </c>
      <c r="C77" s="22">
        <v>0.562152803</v>
      </c>
      <c r="D77" s="27">
        <v>0.562152803</v>
      </c>
      <c r="E77" s="23">
        <v>677</v>
      </c>
      <c r="F77" s="30">
        <v>0</v>
      </c>
      <c r="G77" s="22">
        <v>37.44992353</v>
      </c>
      <c r="H77" s="22">
        <v>-77.34090273</v>
      </c>
      <c r="I77" s="31">
        <v>1007.9</v>
      </c>
      <c r="J77" s="25">
        <f t="shared" si="6"/>
        <v>967.55</v>
      </c>
      <c r="K77" s="24">
        <f t="shared" si="7"/>
        <v>383.23700794276095</v>
      </c>
      <c r="L77" s="24">
        <f t="shared" si="8"/>
        <v>449.3370079427609</v>
      </c>
      <c r="M77" s="24">
        <f t="shared" si="9"/>
        <v>424.837007942761</v>
      </c>
      <c r="N77" s="28">
        <f t="shared" si="10"/>
        <v>437.0870079427609</v>
      </c>
      <c r="O77" s="25">
        <v>28.9</v>
      </c>
      <c r="P77" s="25">
        <v>55.9</v>
      </c>
      <c r="Q77" s="25">
        <v>64.9</v>
      </c>
      <c r="R77" s="20">
        <v>5.83E-05</v>
      </c>
      <c r="AC77" s="32">
        <v>0.111</v>
      </c>
      <c r="AF77" s="29">
        <v>0</v>
      </c>
      <c r="AG77" s="28">
        <v>437.0870079427609</v>
      </c>
    </row>
    <row r="78" spans="1:33" ht="12.75">
      <c r="A78" s="19">
        <f t="shared" si="11"/>
        <v>37112</v>
      </c>
      <c r="B78" s="26">
        <v>221</v>
      </c>
      <c r="C78" s="22">
        <v>0.562268496</v>
      </c>
      <c r="D78" s="27">
        <v>0.562268496</v>
      </c>
      <c r="E78" s="23">
        <v>687</v>
      </c>
      <c r="F78" s="30">
        <v>0</v>
      </c>
      <c r="G78" s="22">
        <v>37.44848936</v>
      </c>
      <c r="H78" s="22">
        <v>-77.34675743</v>
      </c>
      <c r="I78" s="31">
        <v>1005.8</v>
      </c>
      <c r="J78" s="25">
        <f t="shared" si="6"/>
        <v>965.4499999999999</v>
      </c>
      <c r="K78" s="24">
        <f t="shared" si="7"/>
        <v>401.2797443542826</v>
      </c>
      <c r="L78" s="24">
        <f t="shared" si="8"/>
        <v>467.3797443542826</v>
      </c>
      <c r="M78" s="24">
        <f t="shared" si="9"/>
        <v>442.87974435428265</v>
      </c>
      <c r="N78" s="28">
        <f t="shared" si="10"/>
        <v>455.1297443542826</v>
      </c>
      <c r="O78" s="25">
        <v>28.8</v>
      </c>
      <c r="P78" s="25">
        <v>56.8</v>
      </c>
      <c r="Q78" s="25">
        <v>61.6</v>
      </c>
      <c r="S78" s="20">
        <v>0.0002847</v>
      </c>
      <c r="T78" s="20">
        <v>0.0002182</v>
      </c>
      <c r="U78" s="20">
        <v>0.0001417</v>
      </c>
      <c r="V78" s="56">
        <v>945.1</v>
      </c>
      <c r="W78" s="56">
        <v>307.5</v>
      </c>
      <c r="X78" s="56">
        <v>305.7</v>
      </c>
      <c r="Y78" s="56">
        <v>39.9</v>
      </c>
      <c r="AC78" s="32">
        <v>0.111</v>
      </c>
      <c r="AF78" s="29">
        <v>0</v>
      </c>
      <c r="AG78" s="28">
        <v>455.1297443542826</v>
      </c>
    </row>
    <row r="79" spans="1:33" ht="12.75">
      <c r="A79" s="19">
        <f t="shared" si="11"/>
        <v>37112</v>
      </c>
      <c r="B79" s="26">
        <v>221</v>
      </c>
      <c r="C79" s="22">
        <v>0.562384248</v>
      </c>
      <c r="D79" s="27">
        <v>0.562384248</v>
      </c>
      <c r="E79" s="23">
        <v>697</v>
      </c>
      <c r="F79" s="30">
        <v>0</v>
      </c>
      <c r="G79" s="22">
        <v>37.44720066</v>
      </c>
      <c r="H79" s="22">
        <v>-77.35270423</v>
      </c>
      <c r="I79" s="31">
        <v>1003.7</v>
      </c>
      <c r="J79" s="25">
        <f t="shared" si="6"/>
        <v>963.35</v>
      </c>
      <c r="K79" s="24">
        <f t="shared" si="7"/>
        <v>419.3617692108213</v>
      </c>
      <c r="L79" s="24">
        <f t="shared" si="8"/>
        <v>485.46176921082133</v>
      </c>
      <c r="M79" s="24">
        <f t="shared" si="9"/>
        <v>460.96176921082133</v>
      </c>
      <c r="N79" s="28">
        <f t="shared" si="10"/>
        <v>473.21176921082133</v>
      </c>
      <c r="O79" s="25">
        <v>28.6</v>
      </c>
      <c r="P79" s="25">
        <v>57.5</v>
      </c>
      <c r="Q79" s="25">
        <v>64.4</v>
      </c>
      <c r="Z79" s="32">
        <v>3.926</v>
      </c>
      <c r="AC79" s="32">
        <v>0.112</v>
      </c>
      <c r="AF79" s="29">
        <v>0</v>
      </c>
      <c r="AG79" s="28">
        <v>473.21176921082133</v>
      </c>
    </row>
    <row r="80" spans="1:33" ht="12.75">
      <c r="A80" s="19">
        <f t="shared" si="11"/>
        <v>37112</v>
      </c>
      <c r="B80" s="26">
        <v>221</v>
      </c>
      <c r="C80" s="22">
        <v>0.5625</v>
      </c>
      <c r="D80" s="27">
        <v>0.5625</v>
      </c>
      <c r="E80" s="23">
        <v>707</v>
      </c>
      <c r="F80" s="30">
        <v>0</v>
      </c>
      <c r="G80" s="22">
        <v>37.44580215</v>
      </c>
      <c r="H80" s="22">
        <v>-77.3587267</v>
      </c>
      <c r="I80" s="31">
        <v>1003.9</v>
      </c>
      <c r="J80" s="25">
        <f t="shared" si="6"/>
        <v>963.55</v>
      </c>
      <c r="K80" s="24">
        <f t="shared" si="7"/>
        <v>417.6379742236781</v>
      </c>
      <c r="L80" s="24">
        <f t="shared" si="8"/>
        <v>483.73797422367807</v>
      </c>
      <c r="M80" s="24">
        <f t="shared" si="9"/>
        <v>459.2379742236781</v>
      </c>
      <c r="N80" s="28">
        <f t="shared" si="10"/>
        <v>471.48797422367807</v>
      </c>
      <c r="O80" s="25">
        <v>28.7</v>
      </c>
      <c r="P80" s="25">
        <v>58.3</v>
      </c>
      <c r="Q80" s="25">
        <v>61.9</v>
      </c>
      <c r="Z80" s="32">
        <v>3.908</v>
      </c>
      <c r="AC80" s="32">
        <v>0.112</v>
      </c>
      <c r="AF80" s="29">
        <v>0</v>
      </c>
      <c r="AG80" s="28">
        <v>471.48797422367807</v>
      </c>
    </row>
    <row r="81" spans="1:33" ht="12.75">
      <c r="A81" s="19">
        <f t="shared" si="11"/>
        <v>37112</v>
      </c>
      <c r="B81" s="26">
        <v>221</v>
      </c>
      <c r="C81" s="22">
        <v>0.562615752</v>
      </c>
      <c r="D81" s="27">
        <v>0.562615752</v>
      </c>
      <c r="E81" s="23">
        <v>717</v>
      </c>
      <c r="F81" s="30">
        <v>0</v>
      </c>
      <c r="G81" s="22">
        <v>37.44432393</v>
      </c>
      <c r="H81" s="22">
        <v>-77.36491086</v>
      </c>
      <c r="I81" s="31">
        <v>1003.9</v>
      </c>
      <c r="J81" s="25">
        <f t="shared" si="6"/>
        <v>963.55</v>
      </c>
      <c r="K81" s="24">
        <f t="shared" si="7"/>
        <v>417.6379742236781</v>
      </c>
      <c r="L81" s="24">
        <f t="shared" si="8"/>
        <v>483.73797422367807</v>
      </c>
      <c r="M81" s="24">
        <f t="shared" si="9"/>
        <v>459.2379742236781</v>
      </c>
      <c r="N81" s="28">
        <f t="shared" si="10"/>
        <v>471.48797422367807</v>
      </c>
      <c r="O81" s="25">
        <v>28.9</v>
      </c>
      <c r="P81" s="25">
        <v>57.4</v>
      </c>
      <c r="Q81" s="25">
        <v>66.9</v>
      </c>
      <c r="S81" s="20">
        <v>0.0002734</v>
      </c>
      <c r="T81" s="20">
        <v>0.0002074</v>
      </c>
      <c r="U81" s="20">
        <v>0.0001339</v>
      </c>
      <c r="V81" s="56">
        <v>939.7</v>
      </c>
      <c r="W81" s="56">
        <v>307.6</v>
      </c>
      <c r="X81" s="56">
        <v>305.8</v>
      </c>
      <c r="Y81" s="56">
        <v>39</v>
      </c>
      <c r="Z81" s="32">
        <v>3.996</v>
      </c>
      <c r="AC81" s="32">
        <v>0.111</v>
      </c>
      <c r="AF81" s="29">
        <v>0</v>
      </c>
      <c r="AG81" s="28">
        <v>471.48797422367807</v>
      </c>
    </row>
    <row r="82" spans="1:33" ht="12.75">
      <c r="A82" s="19">
        <f t="shared" si="11"/>
        <v>37112</v>
      </c>
      <c r="B82" s="26">
        <v>221</v>
      </c>
      <c r="C82" s="22">
        <v>0.562731504</v>
      </c>
      <c r="D82" s="27">
        <v>0.562731504</v>
      </c>
      <c r="E82" s="23">
        <v>727</v>
      </c>
      <c r="F82" s="30">
        <v>0</v>
      </c>
      <c r="G82" s="22">
        <v>37.44299903</v>
      </c>
      <c r="H82" s="22">
        <v>-77.3714397</v>
      </c>
      <c r="I82" s="31">
        <v>1004.1</v>
      </c>
      <c r="J82" s="25">
        <f t="shared" si="6"/>
        <v>963.75</v>
      </c>
      <c r="K82" s="24">
        <f t="shared" si="7"/>
        <v>415.9145370002447</v>
      </c>
      <c r="L82" s="24">
        <f t="shared" si="8"/>
        <v>482.0145370002447</v>
      </c>
      <c r="M82" s="24">
        <f t="shared" si="9"/>
        <v>457.51453700024473</v>
      </c>
      <c r="N82" s="28">
        <f t="shared" si="10"/>
        <v>469.7645370002447</v>
      </c>
      <c r="O82" s="25">
        <v>29</v>
      </c>
      <c r="P82" s="25">
        <v>56.8</v>
      </c>
      <c r="Q82" s="25">
        <v>67.5</v>
      </c>
      <c r="Z82" s="32">
        <v>4.007</v>
      </c>
      <c r="AC82" s="32">
        <v>0.101</v>
      </c>
      <c r="AF82" s="29">
        <v>0</v>
      </c>
      <c r="AG82" s="28">
        <v>469.7645370002447</v>
      </c>
    </row>
    <row r="83" spans="1:33" ht="12.75">
      <c r="A83" s="19">
        <f t="shared" si="11"/>
        <v>37112</v>
      </c>
      <c r="B83" s="26">
        <v>221</v>
      </c>
      <c r="C83" s="22">
        <v>0.562847197</v>
      </c>
      <c r="D83" s="27">
        <v>0.562847197</v>
      </c>
      <c r="E83" s="23">
        <v>737</v>
      </c>
      <c r="F83" s="30">
        <v>0</v>
      </c>
      <c r="G83" s="22">
        <v>37.44183997</v>
      </c>
      <c r="H83" s="22">
        <v>-77.37816577</v>
      </c>
      <c r="I83" s="31">
        <v>1003.7</v>
      </c>
      <c r="J83" s="25">
        <f t="shared" si="6"/>
        <v>963.35</v>
      </c>
      <c r="K83" s="24">
        <f t="shared" si="7"/>
        <v>419.3617692108213</v>
      </c>
      <c r="L83" s="24">
        <f t="shared" si="8"/>
        <v>485.46176921082133</v>
      </c>
      <c r="M83" s="24">
        <f t="shared" si="9"/>
        <v>460.96176921082133</v>
      </c>
      <c r="N83" s="28">
        <f t="shared" si="10"/>
        <v>473.21176921082133</v>
      </c>
      <c r="O83" s="25">
        <v>29.1</v>
      </c>
      <c r="P83" s="25">
        <v>56.3</v>
      </c>
      <c r="Q83" s="25">
        <v>69.4</v>
      </c>
      <c r="R83" s="20">
        <v>4.37E-05</v>
      </c>
      <c r="Z83" s="32">
        <v>3.918</v>
      </c>
      <c r="AC83" s="32">
        <v>0.112</v>
      </c>
      <c r="AF83" s="29">
        <v>0</v>
      </c>
      <c r="AG83" s="28">
        <v>473.21176921082133</v>
      </c>
    </row>
    <row r="84" spans="1:33" ht="12.75">
      <c r="A84" s="19">
        <f t="shared" si="11"/>
        <v>37112</v>
      </c>
      <c r="B84" s="26">
        <v>221</v>
      </c>
      <c r="C84" s="22">
        <v>0.562962949</v>
      </c>
      <c r="D84" s="27">
        <v>0.562962949</v>
      </c>
      <c r="E84" s="23">
        <v>747</v>
      </c>
      <c r="F84" s="30">
        <v>0</v>
      </c>
      <c r="G84" s="22">
        <v>37.44080967</v>
      </c>
      <c r="H84" s="22">
        <v>-77.38509845</v>
      </c>
      <c r="I84" s="31">
        <v>1002.7</v>
      </c>
      <c r="J84" s="25">
        <f t="shared" si="6"/>
        <v>962.35</v>
      </c>
      <c r="K84" s="24">
        <f t="shared" si="7"/>
        <v>427.9861158052297</v>
      </c>
      <c r="L84" s="24">
        <f t="shared" si="8"/>
        <v>494.0861158052297</v>
      </c>
      <c r="M84" s="24">
        <f t="shared" si="9"/>
        <v>469.5861158052297</v>
      </c>
      <c r="N84" s="28">
        <f t="shared" si="10"/>
        <v>481.8361158052297</v>
      </c>
      <c r="O84" s="25">
        <v>29</v>
      </c>
      <c r="P84" s="25">
        <v>56</v>
      </c>
      <c r="Q84" s="25">
        <v>68.4</v>
      </c>
      <c r="S84" s="20">
        <v>0.0002682</v>
      </c>
      <c r="T84" s="20">
        <v>0.0002025</v>
      </c>
      <c r="U84" s="20">
        <v>0.0001287</v>
      </c>
      <c r="V84" s="56">
        <v>939</v>
      </c>
      <c r="W84" s="56">
        <v>307.7</v>
      </c>
      <c r="X84" s="56">
        <v>305.9</v>
      </c>
      <c r="Y84" s="56">
        <v>38.5</v>
      </c>
      <c r="Z84" s="32">
        <v>3.976</v>
      </c>
      <c r="AC84" s="32">
        <v>0.111</v>
      </c>
      <c r="AF84" s="29">
        <v>0</v>
      </c>
      <c r="AG84" s="28">
        <v>481.8361158052297</v>
      </c>
    </row>
    <row r="85" spans="1:33" ht="12.75">
      <c r="A85" s="19">
        <f t="shared" si="11"/>
        <v>37112</v>
      </c>
      <c r="B85" s="26">
        <v>221</v>
      </c>
      <c r="C85" s="22">
        <v>0.563078701</v>
      </c>
      <c r="D85" s="27">
        <v>0.563078701</v>
      </c>
      <c r="E85" s="23">
        <v>757</v>
      </c>
      <c r="F85" s="30">
        <v>0</v>
      </c>
      <c r="G85" s="22">
        <v>37.43994599</v>
      </c>
      <c r="H85" s="22">
        <v>-77.39220564</v>
      </c>
      <c r="I85" s="31">
        <v>1002.9</v>
      </c>
      <c r="J85" s="25">
        <f t="shared" si="6"/>
        <v>962.55</v>
      </c>
      <c r="K85" s="24">
        <f t="shared" si="7"/>
        <v>426.26052976920005</v>
      </c>
      <c r="L85" s="24">
        <f t="shared" si="8"/>
        <v>492.36052976920007</v>
      </c>
      <c r="M85" s="24">
        <f t="shared" si="9"/>
        <v>467.86052976920007</v>
      </c>
      <c r="N85" s="28">
        <f t="shared" si="10"/>
        <v>480.11052976920007</v>
      </c>
      <c r="O85" s="25">
        <v>29</v>
      </c>
      <c r="P85" s="25">
        <v>55.9</v>
      </c>
      <c r="Q85" s="25">
        <v>71.4</v>
      </c>
      <c r="Z85" s="32">
        <v>3.927</v>
      </c>
      <c r="AC85" s="32">
        <v>0.112</v>
      </c>
      <c r="AF85" s="29">
        <v>0</v>
      </c>
      <c r="AG85" s="28">
        <v>480.11052976920007</v>
      </c>
    </row>
    <row r="86" spans="1:33" ht="12.75">
      <c r="A86" s="19">
        <f t="shared" si="11"/>
        <v>37112</v>
      </c>
      <c r="B86" s="26">
        <v>221</v>
      </c>
      <c r="C86" s="22">
        <v>0.563194454</v>
      </c>
      <c r="D86" s="27">
        <v>0.563194454</v>
      </c>
      <c r="E86" s="23">
        <v>767</v>
      </c>
      <c r="F86" s="30">
        <v>0</v>
      </c>
      <c r="G86" s="22">
        <v>37.43859762</v>
      </c>
      <c r="H86" s="22">
        <v>-77.39898657</v>
      </c>
      <c r="I86" s="31">
        <v>1002.7</v>
      </c>
      <c r="J86" s="25">
        <f t="shared" si="6"/>
        <v>962.35</v>
      </c>
      <c r="K86" s="24">
        <f t="shared" si="7"/>
        <v>427.9861158052297</v>
      </c>
      <c r="L86" s="24">
        <f t="shared" si="8"/>
        <v>494.0861158052297</v>
      </c>
      <c r="M86" s="24">
        <f t="shared" si="9"/>
        <v>469.5861158052297</v>
      </c>
      <c r="N86" s="28">
        <f t="shared" si="10"/>
        <v>481.8361158052297</v>
      </c>
      <c r="O86" s="25">
        <v>29.1</v>
      </c>
      <c r="P86" s="25">
        <v>54.1</v>
      </c>
      <c r="Q86" s="25">
        <v>67.9</v>
      </c>
      <c r="Z86" s="32">
        <v>4.036</v>
      </c>
      <c r="AC86" s="32">
        <v>0.111</v>
      </c>
      <c r="AF86" s="29">
        <v>0</v>
      </c>
      <c r="AG86" s="28">
        <v>481.8361158052297</v>
      </c>
    </row>
    <row r="87" spans="1:33" ht="12.75">
      <c r="A87" s="19">
        <f t="shared" si="11"/>
        <v>37112</v>
      </c>
      <c r="B87" s="26">
        <v>221</v>
      </c>
      <c r="C87" s="22">
        <v>0.563310206</v>
      </c>
      <c r="D87" s="27">
        <v>0.563310206</v>
      </c>
      <c r="E87" s="23">
        <v>777</v>
      </c>
      <c r="F87" s="30">
        <v>0</v>
      </c>
      <c r="G87" s="22">
        <v>37.43686961</v>
      </c>
      <c r="H87" s="22">
        <v>-77.4056969</v>
      </c>
      <c r="I87" s="31">
        <v>1002</v>
      </c>
      <c r="J87" s="25">
        <f t="shared" si="6"/>
        <v>961.65</v>
      </c>
      <c r="K87" s="24">
        <f t="shared" si="7"/>
        <v>434.02849233004866</v>
      </c>
      <c r="L87" s="24">
        <f t="shared" si="8"/>
        <v>500.12849233004863</v>
      </c>
      <c r="M87" s="24">
        <f t="shared" si="9"/>
        <v>475.6284923300487</v>
      </c>
      <c r="N87" s="28">
        <f t="shared" si="10"/>
        <v>487.87849233004863</v>
      </c>
      <c r="O87" s="25">
        <v>29.1</v>
      </c>
      <c r="P87" s="25">
        <v>54.1</v>
      </c>
      <c r="Q87" s="25">
        <v>65.4</v>
      </c>
      <c r="S87" s="20">
        <v>0.0002728</v>
      </c>
      <c r="T87" s="20">
        <v>0.000205</v>
      </c>
      <c r="U87" s="20">
        <v>0.0001309</v>
      </c>
      <c r="V87" s="56">
        <v>938</v>
      </c>
      <c r="W87" s="56">
        <v>307.9</v>
      </c>
      <c r="X87" s="56">
        <v>306</v>
      </c>
      <c r="Y87" s="56">
        <v>38.1</v>
      </c>
      <c r="Z87" s="32">
        <v>3.926</v>
      </c>
      <c r="AC87" s="32">
        <v>0.111</v>
      </c>
      <c r="AF87" s="29">
        <v>0</v>
      </c>
      <c r="AG87" s="28">
        <v>487.87849233004863</v>
      </c>
    </row>
    <row r="88" spans="1:33" ht="12.75">
      <c r="A88" s="19">
        <f t="shared" si="11"/>
        <v>37112</v>
      </c>
      <c r="B88" s="26">
        <v>221</v>
      </c>
      <c r="C88" s="22">
        <v>0.563425899</v>
      </c>
      <c r="D88" s="27">
        <v>0.563425899</v>
      </c>
      <c r="E88" s="23">
        <v>787</v>
      </c>
      <c r="F88" s="30">
        <v>0</v>
      </c>
      <c r="G88" s="22">
        <v>37.43497454</v>
      </c>
      <c r="H88" s="22">
        <v>-77.41251157</v>
      </c>
      <c r="I88" s="31">
        <v>1002.3</v>
      </c>
      <c r="J88" s="25">
        <f t="shared" si="6"/>
        <v>961.9499999999999</v>
      </c>
      <c r="K88" s="24">
        <f t="shared" si="7"/>
        <v>431.43836399588787</v>
      </c>
      <c r="L88" s="24">
        <f t="shared" si="8"/>
        <v>497.53836399588783</v>
      </c>
      <c r="M88" s="24">
        <f t="shared" si="9"/>
        <v>473.0383639958879</v>
      </c>
      <c r="N88" s="28">
        <f t="shared" si="10"/>
        <v>485.28836399588783</v>
      </c>
      <c r="O88" s="25">
        <v>29.1</v>
      </c>
      <c r="P88" s="25">
        <v>53.8</v>
      </c>
      <c r="Q88" s="25">
        <v>59.5</v>
      </c>
      <c r="Z88" s="32">
        <v>3.956</v>
      </c>
      <c r="AC88" s="32">
        <v>0.112</v>
      </c>
      <c r="AF88" s="29">
        <v>0</v>
      </c>
      <c r="AG88" s="28">
        <v>485.28836399588783</v>
      </c>
    </row>
    <row r="89" spans="1:33" ht="12.75">
      <c r="A89" s="19">
        <f t="shared" si="11"/>
        <v>37112</v>
      </c>
      <c r="B89" s="26">
        <v>221</v>
      </c>
      <c r="C89" s="22">
        <v>0.563541651</v>
      </c>
      <c r="D89" s="27">
        <v>0.563541651</v>
      </c>
      <c r="E89" s="23">
        <v>797</v>
      </c>
      <c r="F89" s="30">
        <v>0</v>
      </c>
      <c r="G89" s="22">
        <v>37.43306378</v>
      </c>
      <c r="H89" s="22">
        <v>-77.41933492</v>
      </c>
      <c r="I89" s="31">
        <v>1001.7</v>
      </c>
      <c r="J89" s="25">
        <f t="shared" si="6"/>
        <v>961.35</v>
      </c>
      <c r="K89" s="24">
        <f t="shared" si="7"/>
        <v>436.6194288165908</v>
      </c>
      <c r="L89" s="24">
        <f t="shared" si="8"/>
        <v>502.71942881659083</v>
      </c>
      <c r="M89" s="24">
        <f t="shared" si="9"/>
        <v>478.21942881659083</v>
      </c>
      <c r="N89" s="28">
        <f t="shared" si="10"/>
        <v>490.46942881659083</v>
      </c>
      <c r="O89" s="25">
        <v>29</v>
      </c>
      <c r="P89" s="25">
        <v>54.1</v>
      </c>
      <c r="Q89" s="25">
        <v>61.4</v>
      </c>
      <c r="R89" s="20">
        <v>4.27E-05</v>
      </c>
      <c r="Z89" s="32">
        <v>4.056</v>
      </c>
      <c r="AC89" s="32">
        <v>0.112</v>
      </c>
      <c r="AF89" s="29">
        <v>0</v>
      </c>
      <c r="AG89" s="28">
        <v>490.46942881659083</v>
      </c>
    </row>
    <row r="90" spans="1:33" ht="12.75">
      <c r="A90" s="19">
        <f t="shared" si="11"/>
        <v>37112</v>
      </c>
      <c r="B90" s="26">
        <v>221</v>
      </c>
      <c r="C90" s="22">
        <v>0.563657403</v>
      </c>
      <c r="D90" s="27">
        <v>0.563657403</v>
      </c>
      <c r="E90" s="23">
        <v>807</v>
      </c>
      <c r="F90" s="30">
        <v>0</v>
      </c>
      <c r="G90" s="22">
        <v>37.43116432</v>
      </c>
      <c r="H90" s="22">
        <v>-77.42611021</v>
      </c>
      <c r="I90" s="31">
        <v>1001.1</v>
      </c>
      <c r="J90" s="25">
        <f t="shared" si="6"/>
        <v>960.75</v>
      </c>
      <c r="K90" s="24">
        <f t="shared" si="7"/>
        <v>441.80372826514485</v>
      </c>
      <c r="L90" s="24">
        <f t="shared" si="8"/>
        <v>507.9037282651449</v>
      </c>
      <c r="M90" s="24">
        <f t="shared" si="9"/>
        <v>483.4037282651449</v>
      </c>
      <c r="N90" s="28">
        <f t="shared" si="10"/>
        <v>495.6537282651449</v>
      </c>
      <c r="O90" s="25">
        <v>29.1</v>
      </c>
      <c r="P90" s="25">
        <v>54.2</v>
      </c>
      <c r="Q90" s="25">
        <v>58.4</v>
      </c>
      <c r="S90" s="20">
        <v>0.000309</v>
      </c>
      <c r="T90" s="20">
        <v>0.0002407</v>
      </c>
      <c r="U90" s="20">
        <v>0.0001604</v>
      </c>
      <c r="V90" s="56">
        <v>937</v>
      </c>
      <c r="W90" s="56">
        <v>308</v>
      </c>
      <c r="X90" s="56">
        <v>306</v>
      </c>
      <c r="Y90" s="56">
        <v>37.2</v>
      </c>
      <c r="Z90" s="32">
        <v>3.897</v>
      </c>
      <c r="AC90" s="32">
        <v>0.111</v>
      </c>
      <c r="AF90" s="29">
        <v>0</v>
      </c>
      <c r="AG90" s="28">
        <v>495.6537282651449</v>
      </c>
    </row>
    <row r="91" spans="1:33" ht="12.75">
      <c r="A91" s="19">
        <f t="shared" si="11"/>
        <v>37112</v>
      </c>
      <c r="B91" s="26">
        <v>221</v>
      </c>
      <c r="C91" s="22">
        <v>0.563773155</v>
      </c>
      <c r="D91" s="27">
        <v>0.563773155</v>
      </c>
      <c r="E91" s="23">
        <v>817</v>
      </c>
      <c r="F91" s="30">
        <v>0</v>
      </c>
      <c r="G91" s="22">
        <v>37.42917264</v>
      </c>
      <c r="H91" s="22">
        <v>-77.43298111</v>
      </c>
      <c r="I91" s="31">
        <v>1001.2</v>
      </c>
      <c r="J91" s="25">
        <f t="shared" si="6"/>
        <v>960.85</v>
      </c>
      <c r="K91" s="24">
        <f t="shared" si="7"/>
        <v>440.9394535587026</v>
      </c>
      <c r="L91" s="24">
        <f t="shared" si="8"/>
        <v>507.0394535587026</v>
      </c>
      <c r="M91" s="24">
        <f t="shared" si="9"/>
        <v>482.53945355870263</v>
      </c>
      <c r="N91" s="28">
        <f t="shared" si="10"/>
        <v>494.7894535587026</v>
      </c>
      <c r="O91" s="25">
        <v>29.1</v>
      </c>
      <c r="P91" s="25">
        <v>54.9</v>
      </c>
      <c r="Q91" s="25">
        <v>60.1</v>
      </c>
      <c r="Z91" s="32">
        <v>3.936</v>
      </c>
      <c r="AC91" s="32">
        <v>0.101</v>
      </c>
      <c r="AF91" s="29">
        <v>0</v>
      </c>
      <c r="AG91" s="28">
        <v>494.7894535587026</v>
      </c>
    </row>
    <row r="92" spans="1:33" ht="12.75">
      <c r="A92" s="19">
        <f t="shared" si="11"/>
        <v>37112</v>
      </c>
      <c r="B92" s="26">
        <v>221</v>
      </c>
      <c r="C92" s="22">
        <v>0.563888907</v>
      </c>
      <c r="D92" s="27">
        <v>0.563888907</v>
      </c>
      <c r="E92" s="23">
        <v>827</v>
      </c>
      <c r="F92" s="30">
        <v>0</v>
      </c>
      <c r="G92" s="22">
        <v>37.4271604</v>
      </c>
      <c r="H92" s="22">
        <v>-77.44001758</v>
      </c>
      <c r="I92" s="31">
        <v>1001</v>
      </c>
      <c r="J92" s="25">
        <f t="shared" si="6"/>
        <v>960.65</v>
      </c>
      <c r="K92" s="24">
        <f t="shared" si="7"/>
        <v>442.6680929346035</v>
      </c>
      <c r="L92" s="24">
        <f t="shared" si="8"/>
        <v>508.7680929346035</v>
      </c>
      <c r="M92" s="24">
        <f t="shared" si="9"/>
        <v>484.26809293460354</v>
      </c>
      <c r="N92" s="28">
        <f t="shared" si="10"/>
        <v>496.5180929346035</v>
      </c>
      <c r="O92" s="25">
        <v>29.1</v>
      </c>
      <c r="P92" s="25">
        <v>54.4</v>
      </c>
      <c r="Q92" s="25">
        <v>58</v>
      </c>
      <c r="Z92" s="32">
        <v>3.917</v>
      </c>
      <c r="AC92" s="32">
        <v>0.112</v>
      </c>
      <c r="AF92" s="29">
        <v>0</v>
      </c>
      <c r="AG92" s="28">
        <v>496.5180929346035</v>
      </c>
    </row>
    <row r="93" spans="1:33" ht="12.75">
      <c r="A93" s="19">
        <f t="shared" si="11"/>
        <v>37112</v>
      </c>
      <c r="B93" s="26">
        <v>221</v>
      </c>
      <c r="C93" s="22">
        <v>0.5640046</v>
      </c>
      <c r="D93" s="27">
        <v>0.5640046</v>
      </c>
      <c r="E93" s="23">
        <v>837</v>
      </c>
      <c r="F93" s="30">
        <v>0</v>
      </c>
      <c r="G93" s="22">
        <v>37.4251749</v>
      </c>
      <c r="H93" s="22">
        <v>-77.44712191</v>
      </c>
      <c r="I93" s="31">
        <v>1001.5</v>
      </c>
      <c r="J93" s="25">
        <f t="shared" si="6"/>
        <v>961.15</v>
      </c>
      <c r="K93" s="24">
        <f t="shared" si="7"/>
        <v>438.3471690302626</v>
      </c>
      <c r="L93" s="24">
        <f t="shared" si="8"/>
        <v>504.44716903026256</v>
      </c>
      <c r="M93" s="24">
        <f t="shared" si="9"/>
        <v>479.9471690302626</v>
      </c>
      <c r="N93" s="28">
        <f t="shared" si="10"/>
        <v>492.19716903026256</v>
      </c>
      <c r="O93" s="25">
        <v>29.1</v>
      </c>
      <c r="P93" s="25">
        <v>56.1</v>
      </c>
      <c r="Q93" s="25">
        <v>61.9</v>
      </c>
      <c r="Z93" s="32">
        <v>3.945</v>
      </c>
      <c r="AC93" s="32">
        <v>0.111</v>
      </c>
      <c r="AF93" s="29">
        <v>0</v>
      </c>
      <c r="AG93" s="28">
        <v>492.19716903026256</v>
      </c>
    </row>
    <row r="94" spans="1:33" ht="12.75">
      <c r="A94" s="19">
        <f t="shared" si="11"/>
        <v>37112</v>
      </c>
      <c r="B94" s="26">
        <v>221</v>
      </c>
      <c r="C94" s="22">
        <v>0.564120352</v>
      </c>
      <c r="D94" s="27">
        <v>0.564120352</v>
      </c>
      <c r="E94" s="23">
        <v>847</v>
      </c>
      <c r="F94" s="30">
        <v>0</v>
      </c>
      <c r="G94" s="22">
        <v>37.4231847</v>
      </c>
      <c r="H94" s="22">
        <v>-77.4540911</v>
      </c>
      <c r="I94" s="31">
        <v>1001.5</v>
      </c>
      <c r="J94" s="25">
        <f t="shared" si="6"/>
        <v>961.15</v>
      </c>
      <c r="K94" s="24">
        <f t="shared" si="7"/>
        <v>438.3471690302626</v>
      </c>
      <c r="L94" s="24">
        <f t="shared" si="8"/>
        <v>504.44716903026256</v>
      </c>
      <c r="M94" s="24">
        <f t="shared" si="9"/>
        <v>479.9471690302626</v>
      </c>
      <c r="N94" s="28">
        <f t="shared" si="10"/>
        <v>492.19716903026256</v>
      </c>
      <c r="O94" s="25">
        <v>29.1</v>
      </c>
      <c r="P94" s="25">
        <v>56.2</v>
      </c>
      <c r="Q94" s="25">
        <v>59.9</v>
      </c>
      <c r="S94" s="20">
        <v>0.0003375</v>
      </c>
      <c r="T94" s="20">
        <v>0.0002679</v>
      </c>
      <c r="U94" s="20">
        <v>0.0001808</v>
      </c>
      <c r="V94" s="56">
        <v>936.8</v>
      </c>
      <c r="W94" s="56">
        <v>308.2</v>
      </c>
      <c r="X94" s="56">
        <v>306.1</v>
      </c>
      <c r="Y94" s="56">
        <v>36.3</v>
      </c>
      <c r="Z94" s="32">
        <v>3.965</v>
      </c>
      <c r="AC94" s="32">
        <v>0.112</v>
      </c>
      <c r="AF94" s="29">
        <v>0</v>
      </c>
      <c r="AG94" s="28">
        <v>492.19716903026256</v>
      </c>
    </row>
    <row r="95" spans="1:33" ht="12.75">
      <c r="A95" s="19">
        <f t="shared" si="11"/>
        <v>37112</v>
      </c>
      <c r="B95" s="26">
        <v>221</v>
      </c>
      <c r="C95" s="22">
        <v>0.564236104</v>
      </c>
      <c r="D95" s="27">
        <v>0.564236104</v>
      </c>
      <c r="E95" s="23">
        <v>857</v>
      </c>
      <c r="F95" s="30">
        <v>0</v>
      </c>
      <c r="G95" s="22">
        <v>37.42119364</v>
      </c>
      <c r="H95" s="22">
        <v>-77.46120745</v>
      </c>
      <c r="I95" s="31">
        <v>1002.6</v>
      </c>
      <c r="J95" s="25">
        <f t="shared" si="6"/>
        <v>962.25</v>
      </c>
      <c r="K95" s="24">
        <f t="shared" si="7"/>
        <v>428.84904331011035</v>
      </c>
      <c r="L95" s="24">
        <f t="shared" si="8"/>
        <v>494.94904331011037</v>
      </c>
      <c r="M95" s="24">
        <f t="shared" si="9"/>
        <v>470.44904331011037</v>
      </c>
      <c r="N95" s="28">
        <f t="shared" si="10"/>
        <v>482.69904331011037</v>
      </c>
      <c r="O95" s="25">
        <v>29.3</v>
      </c>
      <c r="P95" s="25">
        <v>55.8</v>
      </c>
      <c r="Q95" s="25">
        <v>65.7</v>
      </c>
      <c r="R95" s="20">
        <v>2E-05</v>
      </c>
      <c r="Z95" s="32">
        <v>3.955</v>
      </c>
      <c r="AC95" s="32">
        <v>0.111</v>
      </c>
      <c r="AF95" s="29">
        <v>0</v>
      </c>
      <c r="AG95" s="28">
        <v>482.69904331011037</v>
      </c>
    </row>
    <row r="96" spans="1:33" ht="12.75">
      <c r="A96" s="19">
        <f t="shared" si="11"/>
        <v>37112</v>
      </c>
      <c r="B96" s="26">
        <v>221</v>
      </c>
      <c r="C96" s="22">
        <v>0.564351857</v>
      </c>
      <c r="D96" s="27">
        <v>0.564351857</v>
      </c>
      <c r="E96" s="23">
        <v>867</v>
      </c>
      <c r="F96" s="30">
        <v>0</v>
      </c>
      <c r="G96" s="22">
        <v>37.41911938</v>
      </c>
      <c r="H96" s="22">
        <v>-77.46839442</v>
      </c>
      <c r="I96" s="31">
        <v>1003.6</v>
      </c>
      <c r="J96" s="25">
        <f t="shared" si="6"/>
        <v>963.25</v>
      </c>
      <c r="K96" s="24">
        <f t="shared" si="7"/>
        <v>420.2238009122091</v>
      </c>
      <c r="L96" s="24">
        <f t="shared" si="8"/>
        <v>486.3238009122091</v>
      </c>
      <c r="M96" s="24">
        <f t="shared" si="9"/>
        <v>461.8238009122091</v>
      </c>
      <c r="N96" s="28">
        <f t="shared" si="10"/>
        <v>474.0738009122091</v>
      </c>
      <c r="O96" s="25">
        <v>29.3</v>
      </c>
      <c r="P96" s="25">
        <v>55.6</v>
      </c>
      <c r="Q96" s="25">
        <v>64</v>
      </c>
      <c r="Z96" s="32">
        <v>3.976</v>
      </c>
      <c r="AC96" s="32">
        <v>0.111</v>
      </c>
      <c r="AF96" s="29">
        <v>0</v>
      </c>
      <c r="AG96" s="28">
        <v>474.0738009122091</v>
      </c>
    </row>
    <row r="97" spans="1:33" ht="12.75">
      <c r="A97" s="19">
        <f t="shared" si="11"/>
        <v>37112</v>
      </c>
      <c r="B97" s="26">
        <v>221</v>
      </c>
      <c r="C97" s="22">
        <v>0.564467609</v>
      </c>
      <c r="D97" s="27">
        <v>0.564467609</v>
      </c>
      <c r="E97" s="23">
        <v>877</v>
      </c>
      <c r="F97" s="30">
        <v>0</v>
      </c>
      <c r="G97" s="22">
        <v>37.41707147</v>
      </c>
      <c r="H97" s="22">
        <v>-77.47568678</v>
      </c>
      <c r="I97" s="31">
        <v>1004</v>
      </c>
      <c r="J97" s="25">
        <f t="shared" si="6"/>
        <v>963.65</v>
      </c>
      <c r="K97" s="24">
        <f t="shared" si="7"/>
        <v>416.7762109007791</v>
      </c>
      <c r="L97" s="24">
        <f t="shared" si="8"/>
        <v>482.87621090077914</v>
      </c>
      <c r="M97" s="24">
        <f t="shared" si="9"/>
        <v>458.37621090077914</v>
      </c>
      <c r="N97" s="28">
        <f t="shared" si="10"/>
        <v>470.62621090077914</v>
      </c>
      <c r="O97" s="25">
        <v>29.4</v>
      </c>
      <c r="P97" s="25">
        <v>55.2</v>
      </c>
      <c r="Q97" s="25">
        <v>68.9</v>
      </c>
      <c r="S97" s="20">
        <v>0.0003531</v>
      </c>
      <c r="T97" s="20">
        <v>0.0002751</v>
      </c>
      <c r="U97" s="20">
        <v>0.0001826</v>
      </c>
      <c r="V97" s="56">
        <v>938.3</v>
      </c>
      <c r="W97" s="56">
        <v>308.3</v>
      </c>
      <c r="X97" s="56">
        <v>306.2</v>
      </c>
      <c r="Y97" s="56">
        <v>35.9</v>
      </c>
      <c r="Z97" s="32">
        <v>4.055</v>
      </c>
      <c r="AC97" s="32">
        <v>0.112</v>
      </c>
      <c r="AF97" s="29">
        <v>0</v>
      </c>
      <c r="AG97" s="28">
        <v>470.62621090077914</v>
      </c>
    </row>
    <row r="98" spans="1:33" ht="12.75">
      <c r="A98" s="19">
        <f t="shared" si="11"/>
        <v>37112</v>
      </c>
      <c r="B98" s="26">
        <v>221</v>
      </c>
      <c r="C98" s="22">
        <v>0.564583361</v>
      </c>
      <c r="D98" s="27">
        <v>0.564583361</v>
      </c>
      <c r="E98" s="23">
        <v>887</v>
      </c>
      <c r="F98" s="30">
        <v>0</v>
      </c>
      <c r="G98" s="22">
        <v>37.41500333</v>
      </c>
      <c r="H98" s="22">
        <v>-77.48299997</v>
      </c>
      <c r="I98" s="31">
        <v>1002.7</v>
      </c>
      <c r="J98" s="25">
        <f t="shared" si="6"/>
        <v>962.35</v>
      </c>
      <c r="K98" s="24">
        <f t="shared" si="7"/>
        <v>427.9861158052297</v>
      </c>
      <c r="L98" s="24">
        <f t="shared" si="8"/>
        <v>494.0861158052297</v>
      </c>
      <c r="M98" s="24">
        <f t="shared" si="9"/>
        <v>469.5861158052297</v>
      </c>
      <c r="N98" s="28">
        <f t="shared" si="10"/>
        <v>481.8361158052297</v>
      </c>
      <c r="O98" s="25">
        <v>29.3</v>
      </c>
      <c r="P98" s="25">
        <v>55.8</v>
      </c>
      <c r="Q98" s="25">
        <v>65</v>
      </c>
      <c r="Z98" s="32">
        <v>3.908</v>
      </c>
      <c r="AC98" s="32">
        <v>0.112</v>
      </c>
      <c r="AF98" s="29">
        <v>0</v>
      </c>
      <c r="AG98" s="28">
        <v>481.8361158052297</v>
      </c>
    </row>
    <row r="99" spans="1:33" ht="12.75">
      <c r="A99" s="19">
        <f t="shared" si="11"/>
        <v>37112</v>
      </c>
      <c r="B99" s="26">
        <v>221</v>
      </c>
      <c r="C99" s="22">
        <v>0.564699054</v>
      </c>
      <c r="D99" s="27">
        <v>0.564699054</v>
      </c>
      <c r="E99" s="23">
        <v>897</v>
      </c>
      <c r="F99" s="30">
        <v>0</v>
      </c>
      <c r="G99" s="22">
        <v>37.41298237</v>
      </c>
      <c r="H99" s="22">
        <v>-77.49050873</v>
      </c>
      <c r="I99" s="31">
        <v>1002.5</v>
      </c>
      <c r="J99" s="25">
        <f t="shared" si="6"/>
        <v>962.15</v>
      </c>
      <c r="K99" s="24">
        <f t="shared" si="7"/>
        <v>429.7120604977513</v>
      </c>
      <c r="L99" s="24">
        <f t="shared" si="8"/>
        <v>495.8120604977513</v>
      </c>
      <c r="M99" s="24">
        <f t="shared" si="9"/>
        <v>471.3120604977513</v>
      </c>
      <c r="N99" s="28">
        <f t="shared" si="10"/>
        <v>483.5620604977513</v>
      </c>
      <c r="O99" s="25">
        <v>29.2</v>
      </c>
      <c r="P99" s="25">
        <v>56.1</v>
      </c>
      <c r="Q99" s="25">
        <v>65.9</v>
      </c>
      <c r="Z99" s="32">
        <v>3.946</v>
      </c>
      <c r="AC99" s="32">
        <v>0.111</v>
      </c>
      <c r="AF99" s="29">
        <v>0</v>
      </c>
      <c r="AG99" s="28">
        <v>483.5620604977513</v>
      </c>
    </row>
    <row r="100" spans="1:33" ht="12.75">
      <c r="A100" s="19">
        <f t="shared" si="11"/>
        <v>37112</v>
      </c>
      <c r="B100" s="26">
        <v>221</v>
      </c>
      <c r="C100" s="22">
        <v>0.564814806</v>
      </c>
      <c r="D100" s="27">
        <v>0.564814806</v>
      </c>
      <c r="E100" s="23">
        <v>907</v>
      </c>
      <c r="F100" s="30">
        <v>0</v>
      </c>
      <c r="G100" s="22">
        <v>37.41236715</v>
      </c>
      <c r="H100" s="22">
        <v>-77.49794184</v>
      </c>
      <c r="I100" s="31">
        <v>1003</v>
      </c>
      <c r="J100" s="25">
        <f t="shared" si="6"/>
        <v>962.65</v>
      </c>
      <c r="K100" s="24">
        <f t="shared" si="7"/>
        <v>425.3978712007943</v>
      </c>
      <c r="L100" s="24">
        <f t="shared" si="8"/>
        <v>491.4978712007943</v>
      </c>
      <c r="M100" s="24">
        <f t="shared" si="9"/>
        <v>466.99787120079435</v>
      </c>
      <c r="N100" s="28">
        <f t="shared" si="10"/>
        <v>479.2478712007943</v>
      </c>
      <c r="O100" s="25">
        <v>29.3</v>
      </c>
      <c r="P100" s="25">
        <v>55.9</v>
      </c>
      <c r="Q100" s="25">
        <v>63.9</v>
      </c>
      <c r="S100" s="20">
        <v>0.0003637</v>
      </c>
      <c r="T100" s="20">
        <v>0.0002787</v>
      </c>
      <c r="U100" s="20">
        <v>0.0001833</v>
      </c>
      <c r="V100" s="56">
        <v>938.4</v>
      </c>
      <c r="W100" s="56">
        <v>308.4</v>
      </c>
      <c r="X100" s="56">
        <v>306.2</v>
      </c>
      <c r="Y100" s="56">
        <v>35.9</v>
      </c>
      <c r="Z100" s="32">
        <v>4.006</v>
      </c>
      <c r="AC100" s="32">
        <v>0.101</v>
      </c>
      <c r="AF100" s="29">
        <v>0</v>
      </c>
      <c r="AG100" s="28">
        <v>479.2478712007943</v>
      </c>
    </row>
    <row r="101" spans="1:33" ht="12.75">
      <c r="A101" s="19">
        <f t="shared" si="11"/>
        <v>37112</v>
      </c>
      <c r="B101" s="26">
        <v>221</v>
      </c>
      <c r="C101" s="22">
        <v>0.564930558</v>
      </c>
      <c r="D101" s="27">
        <v>0.564930558</v>
      </c>
      <c r="E101" s="23">
        <v>917</v>
      </c>
      <c r="F101" s="30">
        <v>0</v>
      </c>
      <c r="G101" s="22">
        <v>37.41387128</v>
      </c>
      <c r="H101" s="22">
        <v>-77.50518387</v>
      </c>
      <c r="I101" s="31">
        <v>1005.1</v>
      </c>
      <c r="J101" s="25">
        <f t="shared" si="6"/>
        <v>964.75</v>
      </c>
      <c r="K101" s="24">
        <f t="shared" si="7"/>
        <v>407.3027121454248</v>
      </c>
      <c r="L101" s="24">
        <f t="shared" si="8"/>
        <v>473.40271214542474</v>
      </c>
      <c r="M101" s="24">
        <f t="shared" si="9"/>
        <v>448.9027121454248</v>
      </c>
      <c r="N101" s="28">
        <f t="shared" si="10"/>
        <v>461.15271214542474</v>
      </c>
      <c r="O101" s="25">
        <v>29.6</v>
      </c>
      <c r="P101" s="25">
        <v>54.8</v>
      </c>
      <c r="Q101" s="25">
        <v>65.7</v>
      </c>
      <c r="R101" s="20">
        <v>2.46E-05</v>
      </c>
      <c r="Z101" s="32">
        <v>3.907</v>
      </c>
      <c r="AC101" s="32">
        <v>0.112</v>
      </c>
      <c r="AF101" s="29">
        <v>0</v>
      </c>
      <c r="AG101" s="28">
        <v>461.15271214542474</v>
      </c>
    </row>
    <row r="102" spans="1:33" ht="12.75">
      <c r="A102" s="19">
        <f t="shared" si="11"/>
        <v>37112</v>
      </c>
      <c r="B102" s="26">
        <v>221</v>
      </c>
      <c r="C102" s="22">
        <v>0.56504631</v>
      </c>
      <c r="D102" s="27">
        <v>0.56504631</v>
      </c>
      <c r="E102" s="23">
        <v>927</v>
      </c>
      <c r="F102" s="30">
        <v>0</v>
      </c>
      <c r="G102" s="22">
        <v>37.4171147</v>
      </c>
      <c r="H102" s="22">
        <v>-77.51163768</v>
      </c>
      <c r="I102" s="31">
        <v>1006</v>
      </c>
      <c r="J102" s="25">
        <f t="shared" si="6"/>
        <v>965.65</v>
      </c>
      <c r="K102" s="24">
        <f t="shared" si="7"/>
        <v>399.5596984940601</v>
      </c>
      <c r="L102" s="24">
        <f t="shared" si="8"/>
        <v>465.6596984940601</v>
      </c>
      <c r="M102" s="24">
        <f t="shared" si="9"/>
        <v>441.15969849406014</v>
      </c>
      <c r="N102" s="28">
        <f t="shared" si="10"/>
        <v>453.4096984940601</v>
      </c>
      <c r="O102" s="25">
        <v>29.7</v>
      </c>
      <c r="P102" s="25">
        <v>53.3</v>
      </c>
      <c r="Q102" s="25">
        <v>64.4</v>
      </c>
      <c r="Z102" s="32">
        <v>3.956</v>
      </c>
      <c r="AC102" s="32">
        <v>0.111</v>
      </c>
      <c r="AF102" s="29">
        <v>0</v>
      </c>
      <c r="AG102" s="28">
        <v>453.4096984940601</v>
      </c>
    </row>
    <row r="103" spans="1:33" ht="12.75">
      <c r="A103" s="19">
        <f t="shared" si="11"/>
        <v>37112</v>
      </c>
      <c r="B103" s="26">
        <v>221</v>
      </c>
      <c r="C103" s="22">
        <v>0.565162063</v>
      </c>
      <c r="D103" s="27">
        <v>0.565162063</v>
      </c>
      <c r="E103" s="23">
        <v>937</v>
      </c>
      <c r="F103" s="30">
        <v>0</v>
      </c>
      <c r="G103" s="22">
        <v>37.42087282</v>
      </c>
      <c r="H103" s="22">
        <v>-77.51806215</v>
      </c>
      <c r="I103" s="31">
        <v>1006.5</v>
      </c>
      <c r="J103" s="25">
        <f t="shared" si="6"/>
        <v>966.15</v>
      </c>
      <c r="K103" s="24">
        <f t="shared" si="7"/>
        <v>395.2611419367403</v>
      </c>
      <c r="L103" s="24">
        <f t="shared" si="8"/>
        <v>461.3611419367403</v>
      </c>
      <c r="M103" s="24">
        <f t="shared" si="9"/>
        <v>436.8611419367403</v>
      </c>
      <c r="N103" s="28">
        <f t="shared" si="10"/>
        <v>449.1111419367403</v>
      </c>
      <c r="O103" s="25">
        <v>29.7</v>
      </c>
      <c r="P103" s="25">
        <v>54</v>
      </c>
      <c r="Q103" s="25">
        <v>67.4</v>
      </c>
      <c r="S103" s="20">
        <v>0.0003646</v>
      </c>
      <c r="T103" s="20">
        <v>0.0002797</v>
      </c>
      <c r="U103" s="20">
        <v>0.0001815</v>
      </c>
      <c r="V103" s="56">
        <v>940.7</v>
      </c>
      <c r="W103" s="56">
        <v>308.6</v>
      </c>
      <c r="X103" s="56">
        <v>306.3</v>
      </c>
      <c r="Y103" s="56">
        <v>35.9</v>
      </c>
      <c r="Z103" s="32">
        <v>3.936</v>
      </c>
      <c r="AC103" s="32">
        <v>0.112</v>
      </c>
      <c r="AF103" s="29">
        <v>0</v>
      </c>
      <c r="AG103" s="28">
        <v>449.1111419367403</v>
      </c>
    </row>
    <row r="104" spans="1:33" ht="12.75">
      <c r="A104" s="19">
        <f t="shared" si="11"/>
        <v>37112</v>
      </c>
      <c r="B104" s="26">
        <v>221</v>
      </c>
      <c r="C104" s="22">
        <v>0.565277755</v>
      </c>
      <c r="D104" s="27">
        <v>0.565277755</v>
      </c>
      <c r="E104" s="23">
        <v>947</v>
      </c>
      <c r="F104" s="30">
        <v>0</v>
      </c>
      <c r="G104" s="22">
        <v>37.42364493</v>
      </c>
      <c r="H104" s="22">
        <v>-77.52503766</v>
      </c>
      <c r="I104" s="31">
        <v>1009.8</v>
      </c>
      <c r="J104" s="25">
        <f t="shared" si="6"/>
        <v>969.4499999999999</v>
      </c>
      <c r="K104" s="24">
        <f t="shared" si="7"/>
        <v>366.94633921072995</v>
      </c>
      <c r="L104" s="24">
        <f t="shared" si="8"/>
        <v>433.0463392107299</v>
      </c>
      <c r="M104" s="24">
        <f t="shared" si="9"/>
        <v>408.54633921072997</v>
      </c>
      <c r="N104" s="28">
        <f t="shared" si="10"/>
        <v>420.7963392107299</v>
      </c>
      <c r="O104" s="25">
        <v>30</v>
      </c>
      <c r="P104" s="25">
        <v>52.9</v>
      </c>
      <c r="Q104" s="25">
        <v>65.8</v>
      </c>
      <c r="Z104" s="32">
        <v>3.965</v>
      </c>
      <c r="AC104" s="32">
        <v>0.111</v>
      </c>
      <c r="AF104" s="29">
        <v>0</v>
      </c>
      <c r="AG104" s="28">
        <v>420.7963392107299</v>
      </c>
    </row>
    <row r="105" spans="1:33" ht="12.75">
      <c r="A105" s="19">
        <f t="shared" si="11"/>
        <v>37112</v>
      </c>
      <c r="B105" s="26">
        <v>221</v>
      </c>
      <c r="C105" s="22">
        <v>0.565393507</v>
      </c>
      <c r="D105" s="27">
        <v>0.565393507</v>
      </c>
      <c r="E105" s="23">
        <v>957</v>
      </c>
      <c r="F105" s="30">
        <v>0</v>
      </c>
      <c r="G105" s="22">
        <v>37.42382044</v>
      </c>
      <c r="H105" s="22">
        <v>-77.53269462</v>
      </c>
      <c r="I105" s="31">
        <v>1012.4</v>
      </c>
      <c r="J105" s="25">
        <f t="shared" si="6"/>
        <v>972.05</v>
      </c>
      <c r="K105" s="24">
        <f t="shared" si="7"/>
        <v>344.70550843687096</v>
      </c>
      <c r="L105" s="24">
        <f t="shared" si="8"/>
        <v>410.8055084368709</v>
      </c>
      <c r="M105" s="24">
        <f t="shared" si="9"/>
        <v>386.305508436871</v>
      </c>
      <c r="N105" s="28">
        <f t="shared" si="10"/>
        <v>398.5555084368709</v>
      </c>
      <c r="O105" s="25">
        <v>30.4</v>
      </c>
      <c r="P105" s="25">
        <v>51.9</v>
      </c>
      <c r="Q105" s="25">
        <v>68.7</v>
      </c>
      <c r="Z105" s="32">
        <v>3.946</v>
      </c>
      <c r="AC105" s="32">
        <v>0.111</v>
      </c>
      <c r="AF105" s="29">
        <v>0</v>
      </c>
      <c r="AG105" s="28">
        <v>398.5555084368709</v>
      </c>
    </row>
    <row r="106" spans="1:33" ht="12.75">
      <c r="A106" s="19">
        <f t="shared" si="11"/>
        <v>37112</v>
      </c>
      <c r="B106" s="26">
        <v>221</v>
      </c>
      <c r="C106" s="22">
        <v>0.56550926</v>
      </c>
      <c r="D106" s="27">
        <v>0.56550926</v>
      </c>
      <c r="E106" s="23">
        <v>967</v>
      </c>
      <c r="F106" s="30">
        <v>0</v>
      </c>
      <c r="G106" s="22">
        <v>37.42102624</v>
      </c>
      <c r="H106" s="22">
        <v>-77.54023072</v>
      </c>
      <c r="I106" s="31">
        <v>1011.2</v>
      </c>
      <c r="J106" s="25">
        <f t="shared" si="6"/>
        <v>970.85</v>
      </c>
      <c r="K106" s="24">
        <f t="shared" si="7"/>
        <v>354.96310575375537</v>
      </c>
      <c r="L106" s="24">
        <f t="shared" si="8"/>
        <v>421.0631057537554</v>
      </c>
      <c r="M106" s="24">
        <f t="shared" si="9"/>
        <v>396.5631057537554</v>
      </c>
      <c r="N106" s="28">
        <f t="shared" si="10"/>
        <v>408.8131057537554</v>
      </c>
      <c r="O106" s="25">
        <v>30</v>
      </c>
      <c r="P106" s="25">
        <v>52.7</v>
      </c>
      <c r="Q106" s="25">
        <v>64.9</v>
      </c>
      <c r="S106" s="20">
        <v>0.0003608</v>
      </c>
      <c r="T106" s="20">
        <v>0.0002785</v>
      </c>
      <c r="U106" s="20">
        <v>0.000184</v>
      </c>
      <c r="V106" s="56">
        <v>946.1</v>
      </c>
      <c r="W106" s="56">
        <v>308.7</v>
      </c>
      <c r="X106" s="56">
        <v>306.4</v>
      </c>
      <c r="Y106" s="56">
        <v>35.8</v>
      </c>
      <c r="Z106" s="32">
        <v>4.007</v>
      </c>
      <c r="AC106" s="32">
        <v>0.112</v>
      </c>
      <c r="AF106" s="29">
        <v>0</v>
      </c>
      <c r="AG106" s="28">
        <v>408.8131057537554</v>
      </c>
    </row>
    <row r="107" spans="1:33" ht="12.75">
      <c r="A107" s="19">
        <f t="shared" si="11"/>
        <v>37112</v>
      </c>
      <c r="B107" s="26">
        <v>221</v>
      </c>
      <c r="C107" s="22">
        <v>0.565625012</v>
      </c>
      <c r="D107" s="27">
        <v>0.565625012</v>
      </c>
      <c r="E107" s="23">
        <v>977</v>
      </c>
      <c r="F107" s="30">
        <v>0</v>
      </c>
      <c r="G107" s="22">
        <v>37.41607017</v>
      </c>
      <c r="H107" s="22">
        <v>-77.54592967</v>
      </c>
      <c r="I107" s="31">
        <v>1013.2</v>
      </c>
      <c r="J107" s="25">
        <f t="shared" si="6"/>
        <v>972.85</v>
      </c>
      <c r="K107" s="24">
        <f t="shared" si="7"/>
        <v>337.87414284248456</v>
      </c>
      <c r="L107" s="24">
        <f t="shared" si="8"/>
        <v>403.9741428424845</v>
      </c>
      <c r="M107" s="24">
        <f t="shared" si="9"/>
        <v>379.4741428424846</v>
      </c>
      <c r="N107" s="28">
        <f t="shared" si="10"/>
        <v>391.7241428424845</v>
      </c>
      <c r="O107" s="25">
        <v>30.1</v>
      </c>
      <c r="P107" s="25">
        <v>53.4</v>
      </c>
      <c r="Q107" s="25">
        <v>62.4</v>
      </c>
      <c r="R107" s="20">
        <v>2.24E-05</v>
      </c>
      <c r="Z107" s="32">
        <v>4.007</v>
      </c>
      <c r="AC107" s="32">
        <v>0.112</v>
      </c>
      <c r="AF107" s="29">
        <v>0</v>
      </c>
      <c r="AG107" s="28">
        <v>391.7241428424845</v>
      </c>
    </row>
    <row r="108" spans="1:33" ht="12.75">
      <c r="A108" s="19">
        <f t="shared" si="11"/>
        <v>37112</v>
      </c>
      <c r="B108" s="26">
        <v>221</v>
      </c>
      <c r="C108" s="22">
        <v>0.565740764</v>
      </c>
      <c r="D108" s="27">
        <v>0.565740764</v>
      </c>
      <c r="E108" s="23">
        <v>987</v>
      </c>
      <c r="F108" s="30">
        <v>0</v>
      </c>
      <c r="G108" s="22">
        <v>37.40961841</v>
      </c>
      <c r="H108" s="22">
        <v>-77.54787602</v>
      </c>
      <c r="I108" s="31">
        <v>1014.9</v>
      </c>
      <c r="J108" s="25">
        <f t="shared" si="6"/>
        <v>974.55</v>
      </c>
      <c r="K108" s="24">
        <f t="shared" si="7"/>
        <v>323.37612402938316</v>
      </c>
      <c r="L108" s="24">
        <f t="shared" si="8"/>
        <v>389.4761240293832</v>
      </c>
      <c r="M108" s="24">
        <f t="shared" si="9"/>
        <v>364.9761240293832</v>
      </c>
      <c r="N108" s="28">
        <f t="shared" si="10"/>
        <v>377.2261240293832</v>
      </c>
      <c r="O108" s="25">
        <v>30.3</v>
      </c>
      <c r="P108" s="25">
        <v>53.3</v>
      </c>
      <c r="Q108" s="25">
        <v>67.5</v>
      </c>
      <c r="Z108" s="32">
        <v>3.897</v>
      </c>
      <c r="AC108" s="32">
        <v>0.111</v>
      </c>
      <c r="AF108" s="29">
        <v>0</v>
      </c>
      <c r="AG108" s="28">
        <v>377.2261240293832</v>
      </c>
    </row>
    <row r="109" spans="1:33" ht="12.75">
      <c r="A109" s="19">
        <f t="shared" si="11"/>
        <v>37112</v>
      </c>
      <c r="B109" s="26">
        <v>221</v>
      </c>
      <c r="C109" s="22">
        <v>0.565856457</v>
      </c>
      <c r="D109" s="27">
        <v>0.565856457</v>
      </c>
      <c r="E109" s="23">
        <v>997</v>
      </c>
      <c r="F109" s="30">
        <v>0</v>
      </c>
      <c r="G109" s="22">
        <v>37.40308639</v>
      </c>
      <c r="H109" s="22">
        <v>-77.54471983</v>
      </c>
      <c r="I109" s="31">
        <v>1015.9</v>
      </c>
      <c r="J109" s="25">
        <f t="shared" si="6"/>
        <v>975.55</v>
      </c>
      <c r="K109" s="24">
        <f t="shared" si="7"/>
        <v>314.85968682117505</v>
      </c>
      <c r="L109" s="24">
        <f t="shared" si="8"/>
        <v>380.95968682117507</v>
      </c>
      <c r="M109" s="24">
        <f t="shared" si="9"/>
        <v>356.45968682117507</v>
      </c>
      <c r="N109" s="28">
        <f t="shared" si="10"/>
        <v>368.70968682117507</v>
      </c>
      <c r="O109" s="25">
        <v>30.5</v>
      </c>
      <c r="P109" s="25">
        <v>52.5</v>
      </c>
      <c r="Q109" s="25">
        <v>78.9</v>
      </c>
      <c r="S109" s="20">
        <v>0.0003579</v>
      </c>
      <c r="T109" s="20">
        <v>0.0002783</v>
      </c>
      <c r="U109" s="20">
        <v>0.0001832</v>
      </c>
      <c r="V109" s="56">
        <v>949.7</v>
      </c>
      <c r="W109" s="56">
        <v>308.8</v>
      </c>
      <c r="X109" s="56">
        <v>306.4</v>
      </c>
      <c r="Y109" s="56">
        <v>35.2</v>
      </c>
      <c r="Z109" s="32">
        <v>3.899</v>
      </c>
      <c r="AC109" s="32">
        <v>0.101</v>
      </c>
      <c r="AF109" s="29">
        <v>0</v>
      </c>
      <c r="AG109" s="28">
        <v>368.70968682117507</v>
      </c>
    </row>
    <row r="110" spans="1:33" ht="12.75">
      <c r="A110" s="19">
        <f t="shared" si="11"/>
        <v>37112</v>
      </c>
      <c r="B110" s="26">
        <v>221</v>
      </c>
      <c r="C110" s="22">
        <v>0.565972209</v>
      </c>
      <c r="D110" s="27">
        <v>0.565972209</v>
      </c>
      <c r="E110" s="23">
        <v>1007</v>
      </c>
      <c r="F110" s="30">
        <v>0</v>
      </c>
      <c r="G110" s="22">
        <v>37.39748318</v>
      </c>
      <c r="H110" s="22">
        <v>-77.53900305</v>
      </c>
      <c r="I110" s="31">
        <v>1014.4</v>
      </c>
      <c r="J110" s="25">
        <f t="shared" si="6"/>
        <v>974.05</v>
      </c>
      <c r="K110" s="24">
        <f t="shared" si="7"/>
        <v>327.6376202596234</v>
      </c>
      <c r="L110" s="24">
        <f t="shared" si="8"/>
        <v>393.73762025962344</v>
      </c>
      <c r="M110" s="24">
        <f t="shared" si="9"/>
        <v>369.23762025962344</v>
      </c>
      <c r="N110" s="28">
        <f t="shared" si="10"/>
        <v>381.48762025962344</v>
      </c>
      <c r="O110" s="25">
        <v>30.3</v>
      </c>
      <c r="P110" s="25">
        <v>51.7</v>
      </c>
      <c r="Q110" s="25">
        <v>67.5</v>
      </c>
      <c r="Z110" s="32">
        <v>4.006</v>
      </c>
      <c r="AC110" s="32">
        <v>0.112</v>
      </c>
      <c r="AF110" s="29">
        <v>0</v>
      </c>
      <c r="AG110" s="28">
        <v>381.48762025962344</v>
      </c>
    </row>
    <row r="111" spans="1:33" ht="12.75">
      <c r="A111" s="19">
        <f t="shared" si="11"/>
        <v>37112</v>
      </c>
      <c r="B111" s="26">
        <v>221</v>
      </c>
      <c r="C111" s="22">
        <v>0.566087961</v>
      </c>
      <c r="D111" s="27">
        <v>0.566087961</v>
      </c>
      <c r="E111" s="23">
        <v>1017</v>
      </c>
      <c r="F111" s="30">
        <v>0</v>
      </c>
      <c r="G111" s="22">
        <v>37.3924619</v>
      </c>
      <c r="H111" s="22">
        <v>-77.53258415</v>
      </c>
      <c r="I111" s="31">
        <v>1013.6</v>
      </c>
      <c r="J111" s="25">
        <f t="shared" si="6"/>
        <v>973.25</v>
      </c>
      <c r="K111" s="24">
        <f t="shared" si="7"/>
        <v>334.46056636072615</v>
      </c>
      <c r="L111" s="24">
        <f t="shared" si="8"/>
        <v>400.56056636072617</v>
      </c>
      <c r="M111" s="24">
        <f t="shared" si="9"/>
        <v>376.06056636072617</v>
      </c>
      <c r="N111" s="28">
        <f t="shared" si="10"/>
        <v>388.31056636072617</v>
      </c>
      <c r="O111" s="25">
        <v>30</v>
      </c>
      <c r="P111" s="25">
        <v>52.2</v>
      </c>
      <c r="Q111" s="25">
        <v>64.9</v>
      </c>
      <c r="Z111" s="32">
        <v>3.956</v>
      </c>
      <c r="AC111" s="32">
        <v>0.111</v>
      </c>
      <c r="AF111" s="29">
        <v>0</v>
      </c>
      <c r="AG111" s="28">
        <v>388.31056636072617</v>
      </c>
    </row>
    <row r="112" spans="1:33" ht="12.75">
      <c r="A112" s="19">
        <f t="shared" si="11"/>
        <v>37112</v>
      </c>
      <c r="B112" s="26">
        <v>221</v>
      </c>
      <c r="C112" s="22">
        <v>0.566203713</v>
      </c>
      <c r="D112" s="27">
        <v>0.566203713</v>
      </c>
      <c r="E112" s="23">
        <v>1027</v>
      </c>
      <c r="F112" s="30">
        <v>0</v>
      </c>
      <c r="G112" s="22">
        <v>37.3882913</v>
      </c>
      <c r="H112" s="22">
        <v>-77.52554714</v>
      </c>
      <c r="I112" s="31">
        <v>1014.5</v>
      </c>
      <c r="J112" s="25">
        <f t="shared" si="6"/>
        <v>974.15</v>
      </c>
      <c r="K112" s="24">
        <f t="shared" si="7"/>
        <v>326.7851460393894</v>
      </c>
      <c r="L112" s="24">
        <f t="shared" si="8"/>
        <v>392.8851460393894</v>
      </c>
      <c r="M112" s="24">
        <f t="shared" si="9"/>
        <v>368.38514603938944</v>
      </c>
      <c r="N112" s="28">
        <f t="shared" si="10"/>
        <v>380.6351460393894</v>
      </c>
      <c r="O112" s="25">
        <v>30</v>
      </c>
      <c r="P112" s="25">
        <v>52</v>
      </c>
      <c r="Q112" s="25">
        <v>74.5</v>
      </c>
      <c r="Z112" s="32">
        <v>4.026</v>
      </c>
      <c r="AC112" s="32">
        <v>0.112</v>
      </c>
      <c r="AF112" s="29">
        <v>0</v>
      </c>
      <c r="AG112" s="28">
        <v>380.6351460393894</v>
      </c>
    </row>
    <row r="113" spans="1:33" ht="12.75">
      <c r="A113" s="19">
        <f t="shared" si="11"/>
        <v>37112</v>
      </c>
      <c r="B113" s="26">
        <v>221</v>
      </c>
      <c r="C113" s="22">
        <v>0.566319466</v>
      </c>
      <c r="D113" s="27">
        <v>0.566319466</v>
      </c>
      <c r="E113" s="23">
        <v>1037</v>
      </c>
      <c r="F113" s="30">
        <v>0</v>
      </c>
      <c r="G113" s="22">
        <v>37.38748792</v>
      </c>
      <c r="H113" s="22">
        <v>-77.51749972</v>
      </c>
      <c r="I113" s="31">
        <v>1014.3</v>
      </c>
      <c r="J113" s="25">
        <f t="shared" si="6"/>
        <v>973.9499999999999</v>
      </c>
      <c r="K113" s="24">
        <f t="shared" si="7"/>
        <v>328.4901820028774</v>
      </c>
      <c r="L113" s="24">
        <f t="shared" si="8"/>
        <v>394.59018200287744</v>
      </c>
      <c r="M113" s="24">
        <f t="shared" si="9"/>
        <v>370.09018200287744</v>
      </c>
      <c r="N113" s="28">
        <f t="shared" si="10"/>
        <v>382.34018200287744</v>
      </c>
      <c r="O113" s="25">
        <v>30.1</v>
      </c>
      <c r="P113" s="25">
        <v>51.9</v>
      </c>
      <c r="Q113" s="25">
        <v>76.4</v>
      </c>
      <c r="R113" s="20">
        <v>2.43E-05</v>
      </c>
      <c r="S113" s="20">
        <v>0.0003585</v>
      </c>
      <c r="T113" s="20">
        <v>0.0002772</v>
      </c>
      <c r="U113" s="20">
        <v>0.0001843</v>
      </c>
      <c r="V113" s="56">
        <v>949.6</v>
      </c>
      <c r="W113" s="56">
        <v>309</v>
      </c>
      <c r="X113" s="56">
        <v>306.5</v>
      </c>
      <c r="Y113" s="56">
        <v>34.9</v>
      </c>
      <c r="Z113" s="32">
        <v>3.889</v>
      </c>
      <c r="AC113" s="32">
        <v>0.102</v>
      </c>
      <c r="AF113" s="29">
        <v>10</v>
      </c>
      <c r="AG113" s="28">
        <v>382.34018200287744</v>
      </c>
    </row>
    <row r="114" spans="1:33" ht="12.75">
      <c r="A114" s="19">
        <f t="shared" si="11"/>
        <v>37112</v>
      </c>
      <c r="B114" s="26">
        <v>221</v>
      </c>
      <c r="C114" s="22">
        <v>0.566435158</v>
      </c>
      <c r="D114" s="27">
        <v>0.566435158</v>
      </c>
      <c r="E114" s="23">
        <v>1047</v>
      </c>
      <c r="F114" s="30">
        <v>0</v>
      </c>
      <c r="G114" s="22">
        <v>37.39046593</v>
      </c>
      <c r="H114" s="22">
        <v>-77.51020971</v>
      </c>
      <c r="I114" s="31">
        <v>1015.3</v>
      </c>
      <c r="J114" s="25">
        <f t="shared" si="6"/>
        <v>974.9499999999999</v>
      </c>
      <c r="K114" s="24">
        <f t="shared" si="7"/>
        <v>319.9685009512487</v>
      </c>
      <c r="L114" s="24">
        <f t="shared" si="8"/>
        <v>386.06850095124867</v>
      </c>
      <c r="M114" s="24">
        <f t="shared" si="9"/>
        <v>361.5685009512487</v>
      </c>
      <c r="N114" s="28">
        <f t="shared" si="10"/>
        <v>373.81850095124867</v>
      </c>
      <c r="O114" s="25">
        <v>30.2</v>
      </c>
      <c r="P114" s="25">
        <v>51.9</v>
      </c>
      <c r="Q114" s="25">
        <v>60.4</v>
      </c>
      <c r="Z114" s="32">
        <v>4.026</v>
      </c>
      <c r="AC114" s="32">
        <v>0.142</v>
      </c>
      <c r="AF114" s="29">
        <v>10</v>
      </c>
      <c r="AG114" s="28">
        <v>373.81850095124867</v>
      </c>
    </row>
    <row r="115" spans="1:33" ht="12.75">
      <c r="A115" s="19">
        <f t="shared" si="11"/>
        <v>37112</v>
      </c>
      <c r="B115" s="26">
        <v>221</v>
      </c>
      <c r="C115" s="22">
        <v>0.56655091</v>
      </c>
      <c r="D115" s="27">
        <v>0.56655091</v>
      </c>
      <c r="E115" s="23">
        <v>1057</v>
      </c>
      <c r="F115" s="30">
        <v>0</v>
      </c>
      <c r="G115" s="22">
        <v>37.39518095</v>
      </c>
      <c r="H115" s="22">
        <v>-77.50412641</v>
      </c>
      <c r="I115" s="31">
        <v>1014.3</v>
      </c>
      <c r="J115" s="25">
        <f t="shared" si="6"/>
        <v>973.9499999999999</v>
      </c>
      <c r="K115" s="24">
        <f t="shared" si="7"/>
        <v>328.4901820028774</v>
      </c>
      <c r="L115" s="24">
        <f t="shared" si="8"/>
        <v>394.59018200287744</v>
      </c>
      <c r="M115" s="24">
        <f t="shared" si="9"/>
        <v>370.09018200287744</v>
      </c>
      <c r="N115" s="28">
        <f t="shared" si="10"/>
        <v>382.34018200287744</v>
      </c>
      <c r="O115" s="25">
        <v>30.1</v>
      </c>
      <c r="P115" s="25">
        <v>52.1</v>
      </c>
      <c r="Q115" s="25">
        <v>65</v>
      </c>
      <c r="Z115" s="32">
        <v>4.096</v>
      </c>
      <c r="AC115" s="32">
        <v>0.203</v>
      </c>
      <c r="AF115" s="29">
        <v>10</v>
      </c>
      <c r="AG115" s="28">
        <v>382.34018200287744</v>
      </c>
    </row>
    <row r="116" spans="1:33" ht="12.75">
      <c r="A116" s="19">
        <f t="shared" si="11"/>
        <v>37112</v>
      </c>
      <c r="B116" s="26">
        <v>221</v>
      </c>
      <c r="C116" s="22">
        <v>0.566666663</v>
      </c>
      <c r="D116" s="27">
        <v>0.566666663</v>
      </c>
      <c r="E116" s="23">
        <v>1067</v>
      </c>
      <c r="F116" s="30">
        <v>0</v>
      </c>
      <c r="G116" s="22">
        <v>37.40021284</v>
      </c>
      <c r="H116" s="22">
        <v>-77.49863909</v>
      </c>
      <c r="I116" s="31">
        <v>1013.1</v>
      </c>
      <c r="J116" s="25">
        <f t="shared" si="6"/>
        <v>972.75</v>
      </c>
      <c r="K116" s="24">
        <f t="shared" si="7"/>
        <v>338.72775626552163</v>
      </c>
      <c r="L116" s="24">
        <f t="shared" si="8"/>
        <v>404.82775626552166</v>
      </c>
      <c r="M116" s="24">
        <f t="shared" si="9"/>
        <v>380.32775626552166</v>
      </c>
      <c r="N116" s="28">
        <f t="shared" si="10"/>
        <v>392.57775626552166</v>
      </c>
      <c r="O116" s="25">
        <v>29.9</v>
      </c>
      <c r="P116" s="25">
        <v>51.4</v>
      </c>
      <c r="Q116" s="25">
        <v>57.6</v>
      </c>
      <c r="S116" s="20">
        <v>0.0003406</v>
      </c>
      <c r="T116" s="20">
        <v>0.000272</v>
      </c>
      <c r="U116" s="20">
        <v>0.0001817</v>
      </c>
      <c r="V116" s="56">
        <v>949.8</v>
      </c>
      <c r="W116" s="56">
        <v>309.1</v>
      </c>
      <c r="X116" s="56">
        <v>306.6</v>
      </c>
      <c r="Y116" s="56">
        <v>34.5</v>
      </c>
      <c r="Z116" s="32">
        <v>4.136</v>
      </c>
      <c r="AC116" s="32">
        <v>0.272</v>
      </c>
      <c r="AF116" s="29">
        <v>10</v>
      </c>
      <c r="AG116" s="28">
        <v>392.57775626552166</v>
      </c>
    </row>
    <row r="117" spans="1:33" ht="12.75">
      <c r="A117" s="19">
        <f t="shared" si="11"/>
        <v>37112</v>
      </c>
      <c r="B117" s="26">
        <v>221</v>
      </c>
      <c r="C117" s="22">
        <v>0.566782415</v>
      </c>
      <c r="D117" s="27">
        <v>0.566782415</v>
      </c>
      <c r="E117" s="23">
        <v>1077</v>
      </c>
      <c r="F117" s="30">
        <v>0</v>
      </c>
      <c r="G117" s="22">
        <v>37.40588223</v>
      </c>
      <c r="H117" s="22">
        <v>-77.49535575</v>
      </c>
      <c r="I117" s="31">
        <v>1014.5</v>
      </c>
      <c r="J117" s="25">
        <f t="shared" si="6"/>
        <v>974.15</v>
      </c>
      <c r="K117" s="24">
        <f t="shared" si="7"/>
        <v>326.7851460393894</v>
      </c>
      <c r="L117" s="24">
        <f t="shared" si="8"/>
        <v>392.8851460393894</v>
      </c>
      <c r="M117" s="24">
        <f t="shared" si="9"/>
        <v>368.38514603938944</v>
      </c>
      <c r="N117" s="28">
        <f t="shared" si="10"/>
        <v>380.6351460393894</v>
      </c>
      <c r="O117" s="25">
        <v>30.1</v>
      </c>
      <c r="P117" s="25">
        <v>51.5</v>
      </c>
      <c r="Q117" s="25">
        <v>63.6</v>
      </c>
      <c r="Z117" s="32">
        <v>4.234</v>
      </c>
      <c r="AC117" s="32">
        <v>0.303</v>
      </c>
      <c r="AF117" s="29">
        <v>10</v>
      </c>
      <c r="AG117" s="28">
        <v>380.6351460393894</v>
      </c>
    </row>
    <row r="118" spans="1:33" ht="12.75">
      <c r="A118" s="19">
        <f t="shared" si="11"/>
        <v>37112</v>
      </c>
      <c r="B118" s="26">
        <v>221</v>
      </c>
      <c r="C118" s="22">
        <v>0.566898167</v>
      </c>
      <c r="D118" s="27">
        <v>0.566898167</v>
      </c>
      <c r="E118" s="23">
        <v>1087</v>
      </c>
      <c r="F118" s="30">
        <v>0</v>
      </c>
      <c r="G118" s="22">
        <v>37.41169363</v>
      </c>
      <c r="H118" s="22">
        <v>-77.49629168</v>
      </c>
      <c r="I118" s="31">
        <v>1015.5</v>
      </c>
      <c r="J118" s="25">
        <f t="shared" si="6"/>
        <v>975.15</v>
      </c>
      <c r="K118" s="24">
        <f t="shared" si="7"/>
        <v>318.2652136529327</v>
      </c>
      <c r="L118" s="24">
        <f t="shared" si="8"/>
        <v>384.36521365293265</v>
      </c>
      <c r="M118" s="24">
        <f t="shared" si="9"/>
        <v>359.8652136529327</v>
      </c>
      <c r="N118" s="28">
        <f t="shared" si="10"/>
        <v>372.11521365293265</v>
      </c>
      <c r="O118" s="25">
        <v>30.2</v>
      </c>
      <c r="P118" s="25">
        <v>51.2</v>
      </c>
      <c r="Q118" s="25">
        <v>59.9</v>
      </c>
      <c r="Z118" s="32">
        <v>4.344</v>
      </c>
      <c r="AC118" s="32">
        <v>0.301</v>
      </c>
      <c r="AF118" s="29">
        <v>10</v>
      </c>
      <c r="AG118" s="28">
        <v>372.11521365293265</v>
      </c>
    </row>
    <row r="119" spans="1:33" ht="12.75">
      <c r="A119" s="19">
        <f t="shared" si="11"/>
        <v>37112</v>
      </c>
      <c r="B119" s="26">
        <v>221</v>
      </c>
      <c r="C119" s="22">
        <v>0.56701386</v>
      </c>
      <c r="D119" s="27">
        <v>0.56701386</v>
      </c>
      <c r="E119" s="23">
        <v>1097</v>
      </c>
      <c r="F119" s="30">
        <v>0</v>
      </c>
      <c r="G119" s="22">
        <v>37.41675541</v>
      </c>
      <c r="H119" s="22">
        <v>-77.50036628</v>
      </c>
      <c r="I119" s="31">
        <v>1015.5</v>
      </c>
      <c r="J119" s="25">
        <f t="shared" si="6"/>
        <v>975.15</v>
      </c>
      <c r="K119" s="24">
        <f t="shared" si="7"/>
        <v>318.2652136529327</v>
      </c>
      <c r="L119" s="24">
        <f t="shared" si="8"/>
        <v>384.36521365293265</v>
      </c>
      <c r="M119" s="24">
        <f t="shared" si="9"/>
        <v>359.8652136529327</v>
      </c>
      <c r="N119" s="28">
        <f t="shared" si="10"/>
        <v>372.11521365293265</v>
      </c>
      <c r="O119" s="25">
        <v>30</v>
      </c>
      <c r="P119" s="25">
        <v>51.6</v>
      </c>
      <c r="Q119" s="25">
        <v>64.4</v>
      </c>
      <c r="R119" s="20">
        <v>1.97E-05</v>
      </c>
      <c r="S119" s="20">
        <v>0.0003372</v>
      </c>
      <c r="T119" s="20">
        <v>0.0002711</v>
      </c>
      <c r="U119" s="20">
        <v>0.0001832</v>
      </c>
      <c r="V119" s="56">
        <v>950</v>
      </c>
      <c r="W119" s="56">
        <v>309.2</v>
      </c>
      <c r="X119" s="56">
        <v>306.6</v>
      </c>
      <c r="Y119" s="56">
        <v>33.9</v>
      </c>
      <c r="Z119" s="32">
        <v>4.243</v>
      </c>
      <c r="AA119" s="54">
        <v>81.711</v>
      </c>
      <c r="AB119" s="54">
        <f aca="true" t="shared" si="12" ref="AB119:AB182">AVERAGE(AA114:AA119)</f>
        <v>81.711</v>
      </c>
      <c r="AC119" s="32">
        <v>0.321</v>
      </c>
      <c r="AD119" s="57">
        <v>2.22</v>
      </c>
      <c r="AE119" s="57">
        <f aca="true" t="shared" si="13" ref="AE119:AE182">AVERAGE(AD114:AD119)</f>
        <v>2.22</v>
      </c>
      <c r="AF119" s="29">
        <v>10</v>
      </c>
      <c r="AG119" s="28">
        <v>372.11521365293265</v>
      </c>
    </row>
    <row r="120" spans="1:33" ht="12.75">
      <c r="A120" s="19">
        <f t="shared" si="11"/>
        <v>37112</v>
      </c>
      <c r="B120" s="26">
        <v>221</v>
      </c>
      <c r="C120" s="22">
        <v>0.567129612</v>
      </c>
      <c r="D120" s="27">
        <v>0.567129612</v>
      </c>
      <c r="E120" s="23">
        <v>1107</v>
      </c>
      <c r="F120" s="30">
        <v>0</v>
      </c>
      <c r="G120" s="22">
        <v>37.42090249</v>
      </c>
      <c r="H120" s="22">
        <v>-77.50608944</v>
      </c>
      <c r="I120" s="31">
        <v>1014</v>
      </c>
      <c r="J120" s="25">
        <f t="shared" si="6"/>
        <v>973.65</v>
      </c>
      <c r="K120" s="24">
        <f t="shared" si="7"/>
        <v>331.04839255052946</v>
      </c>
      <c r="L120" s="24">
        <f t="shared" si="8"/>
        <v>397.1483925505295</v>
      </c>
      <c r="M120" s="24">
        <f t="shared" si="9"/>
        <v>372.6483925505295</v>
      </c>
      <c r="N120" s="28">
        <f t="shared" si="10"/>
        <v>384.8983925505295</v>
      </c>
      <c r="O120" s="25">
        <v>29.6</v>
      </c>
      <c r="P120" s="25">
        <v>52.2</v>
      </c>
      <c r="Q120" s="25">
        <v>59.6</v>
      </c>
      <c r="Z120" s="32">
        <v>4.382</v>
      </c>
      <c r="AA120" s="54">
        <v>177.897</v>
      </c>
      <c r="AB120" s="54">
        <f t="shared" si="12"/>
        <v>129.804</v>
      </c>
      <c r="AC120" s="32">
        <v>0.332</v>
      </c>
      <c r="AD120" s="57">
        <v>2.22</v>
      </c>
      <c r="AE120" s="57">
        <f t="shared" si="13"/>
        <v>2.22</v>
      </c>
      <c r="AF120" s="29">
        <v>10</v>
      </c>
      <c r="AG120" s="28">
        <v>384.8983925505295</v>
      </c>
    </row>
    <row r="121" spans="1:33" ht="12.75">
      <c r="A121" s="19">
        <f t="shared" si="11"/>
        <v>37112</v>
      </c>
      <c r="B121" s="26">
        <v>221</v>
      </c>
      <c r="C121" s="22">
        <v>0.567245364</v>
      </c>
      <c r="D121" s="27">
        <v>0.567245364</v>
      </c>
      <c r="E121" s="23">
        <v>1117</v>
      </c>
      <c r="F121" s="30">
        <v>0</v>
      </c>
      <c r="G121" s="22">
        <v>37.424793</v>
      </c>
      <c r="H121" s="22">
        <v>-77.51141899</v>
      </c>
      <c r="I121" s="31">
        <v>1013.6</v>
      </c>
      <c r="J121" s="25">
        <f t="shared" si="6"/>
        <v>973.25</v>
      </c>
      <c r="K121" s="24">
        <f t="shared" si="7"/>
        <v>334.46056636072615</v>
      </c>
      <c r="L121" s="24">
        <f t="shared" si="8"/>
        <v>400.56056636072617</v>
      </c>
      <c r="M121" s="24">
        <f t="shared" si="9"/>
        <v>376.06056636072617</v>
      </c>
      <c r="N121" s="28">
        <f t="shared" si="10"/>
        <v>388.31056636072617</v>
      </c>
      <c r="O121" s="25">
        <v>29.3</v>
      </c>
      <c r="P121" s="25">
        <v>53.8</v>
      </c>
      <c r="Q121" s="25">
        <v>58.4</v>
      </c>
      <c r="Z121" s="32">
        <v>4.404</v>
      </c>
      <c r="AA121" s="54">
        <v>176.264</v>
      </c>
      <c r="AB121" s="54">
        <f t="shared" si="12"/>
        <v>145.29066666666668</v>
      </c>
      <c r="AC121" s="32">
        <v>0.342</v>
      </c>
      <c r="AD121" s="57">
        <v>2.22</v>
      </c>
      <c r="AE121" s="57">
        <f t="shared" si="13"/>
        <v>2.22</v>
      </c>
      <c r="AF121" s="29">
        <v>10</v>
      </c>
      <c r="AG121" s="28">
        <v>388.31056636072617</v>
      </c>
    </row>
    <row r="122" spans="1:33" ht="12.75">
      <c r="A122" s="19">
        <f t="shared" si="11"/>
        <v>37112</v>
      </c>
      <c r="B122" s="26">
        <v>221</v>
      </c>
      <c r="C122" s="22">
        <v>0.567361116</v>
      </c>
      <c r="D122" s="27">
        <v>0.567361116</v>
      </c>
      <c r="E122" s="23">
        <v>1127</v>
      </c>
      <c r="F122" s="30">
        <v>0</v>
      </c>
      <c r="G122" s="22">
        <v>37.42835126</v>
      </c>
      <c r="H122" s="22">
        <v>-77.516292</v>
      </c>
      <c r="I122" s="31">
        <v>1016.5</v>
      </c>
      <c r="J122" s="25">
        <f t="shared" si="6"/>
        <v>976.15</v>
      </c>
      <c r="K122" s="24">
        <f t="shared" si="7"/>
        <v>309.7540138384823</v>
      </c>
      <c r="L122" s="24">
        <f t="shared" si="8"/>
        <v>375.8540138384823</v>
      </c>
      <c r="M122" s="24">
        <f t="shared" si="9"/>
        <v>351.35401383848233</v>
      </c>
      <c r="N122" s="28">
        <f t="shared" si="10"/>
        <v>363.6040138384823</v>
      </c>
      <c r="O122" s="25">
        <v>29.5</v>
      </c>
      <c r="P122" s="25">
        <v>53</v>
      </c>
      <c r="Q122" s="25">
        <v>50.5</v>
      </c>
      <c r="S122" s="20">
        <v>0.0003329</v>
      </c>
      <c r="T122" s="20">
        <v>0.0002659</v>
      </c>
      <c r="U122" s="20">
        <v>0.0001809</v>
      </c>
      <c r="V122" s="56">
        <v>949.7</v>
      </c>
      <c r="W122" s="56">
        <v>309.3</v>
      </c>
      <c r="X122" s="56">
        <v>306.7</v>
      </c>
      <c r="Y122" s="56">
        <v>33.4</v>
      </c>
      <c r="Z122" s="32">
        <v>4.444</v>
      </c>
      <c r="AA122" s="54">
        <v>174.45</v>
      </c>
      <c r="AB122" s="54">
        <f t="shared" si="12"/>
        <v>152.5805</v>
      </c>
      <c r="AC122" s="32">
        <v>0.332</v>
      </c>
      <c r="AD122" s="57">
        <v>2.22</v>
      </c>
      <c r="AE122" s="57">
        <f t="shared" si="13"/>
        <v>2.22</v>
      </c>
      <c r="AF122" s="29">
        <v>10</v>
      </c>
      <c r="AG122" s="28">
        <v>363.6040138384823</v>
      </c>
    </row>
    <row r="123" spans="1:33" ht="12.75">
      <c r="A123" s="19">
        <f t="shared" si="11"/>
        <v>37112</v>
      </c>
      <c r="B123" s="26">
        <v>221</v>
      </c>
      <c r="C123" s="22">
        <v>0.567476869</v>
      </c>
      <c r="D123" s="27">
        <v>0.567476869</v>
      </c>
      <c r="E123" s="23">
        <v>1137</v>
      </c>
      <c r="F123" s="30">
        <v>0</v>
      </c>
      <c r="G123" s="22">
        <v>37.43134303</v>
      </c>
      <c r="H123" s="22">
        <v>-77.52127242</v>
      </c>
      <c r="I123" s="31">
        <v>1018.1</v>
      </c>
      <c r="J123" s="25">
        <f t="shared" si="6"/>
        <v>977.75</v>
      </c>
      <c r="K123" s="24">
        <f t="shared" si="7"/>
        <v>296.15421327044453</v>
      </c>
      <c r="L123" s="24">
        <f t="shared" si="8"/>
        <v>362.25421327044455</v>
      </c>
      <c r="M123" s="24">
        <f t="shared" si="9"/>
        <v>337.75421327044455</v>
      </c>
      <c r="N123" s="28">
        <f t="shared" si="10"/>
        <v>350.00421327044455</v>
      </c>
      <c r="O123" s="25">
        <v>29.6</v>
      </c>
      <c r="P123" s="25">
        <v>53.7</v>
      </c>
      <c r="Q123" s="25">
        <v>54.5</v>
      </c>
      <c r="Z123" s="32">
        <v>4.591</v>
      </c>
      <c r="AA123" s="54">
        <v>270.455</v>
      </c>
      <c r="AB123" s="54">
        <f t="shared" si="12"/>
        <v>176.15540000000001</v>
      </c>
      <c r="AC123" s="32">
        <v>0.321</v>
      </c>
      <c r="AD123" s="57">
        <v>2.22</v>
      </c>
      <c r="AE123" s="57">
        <f t="shared" si="13"/>
        <v>2.22</v>
      </c>
      <c r="AF123" s="29">
        <v>10</v>
      </c>
      <c r="AG123" s="28">
        <v>350.00421327044455</v>
      </c>
    </row>
    <row r="124" spans="1:33" ht="12.75">
      <c r="A124" s="19">
        <f t="shared" si="11"/>
        <v>37112</v>
      </c>
      <c r="B124" s="26">
        <v>221</v>
      </c>
      <c r="C124" s="22">
        <v>0.567592621</v>
      </c>
      <c r="D124" s="27">
        <v>0.567592621</v>
      </c>
      <c r="E124" s="23">
        <v>1147</v>
      </c>
      <c r="F124" s="30">
        <v>0</v>
      </c>
      <c r="G124" s="22">
        <v>37.43341774</v>
      </c>
      <c r="H124" s="22">
        <v>-77.52705051</v>
      </c>
      <c r="I124" s="31">
        <v>1021</v>
      </c>
      <c r="J124" s="25">
        <f t="shared" si="6"/>
        <v>980.65</v>
      </c>
      <c r="K124" s="24">
        <f t="shared" si="7"/>
        <v>271.5612020566709</v>
      </c>
      <c r="L124" s="24">
        <f t="shared" si="8"/>
        <v>337.66120205667085</v>
      </c>
      <c r="M124" s="24">
        <f t="shared" si="9"/>
        <v>313.1612020566709</v>
      </c>
      <c r="N124" s="28">
        <f t="shared" si="10"/>
        <v>325.41120205667085</v>
      </c>
      <c r="O124" s="25">
        <v>29.7</v>
      </c>
      <c r="P124" s="25">
        <v>53.2</v>
      </c>
      <c r="Q124" s="25">
        <v>53.6</v>
      </c>
      <c r="Z124" s="32">
        <v>4.62</v>
      </c>
      <c r="AA124" s="54">
        <v>268.64</v>
      </c>
      <c r="AB124" s="54">
        <f t="shared" si="12"/>
        <v>191.56949999999998</v>
      </c>
      <c r="AC124" s="32">
        <v>0.323</v>
      </c>
      <c r="AD124" s="57">
        <v>2.22</v>
      </c>
      <c r="AE124" s="57">
        <f t="shared" si="13"/>
        <v>2.22</v>
      </c>
      <c r="AF124" s="29">
        <v>10</v>
      </c>
      <c r="AG124" s="28">
        <v>325.41120205667085</v>
      </c>
    </row>
    <row r="125" spans="1:33" ht="12.75">
      <c r="A125" s="19">
        <f t="shared" si="11"/>
        <v>37112</v>
      </c>
      <c r="B125" s="26">
        <v>221</v>
      </c>
      <c r="C125" s="22">
        <v>0.567708313</v>
      </c>
      <c r="D125" s="27">
        <v>0.567708313</v>
      </c>
      <c r="E125" s="23">
        <v>1157</v>
      </c>
      <c r="F125" s="30">
        <v>0</v>
      </c>
      <c r="G125" s="22">
        <v>37.4335184</v>
      </c>
      <c r="H125" s="22">
        <v>-77.53308362</v>
      </c>
      <c r="I125" s="31">
        <v>1025.6</v>
      </c>
      <c r="J125" s="25">
        <f t="shared" si="6"/>
        <v>985.2499999999999</v>
      </c>
      <c r="K125" s="24">
        <f t="shared" si="7"/>
        <v>232.7003789990421</v>
      </c>
      <c r="L125" s="24">
        <f t="shared" si="8"/>
        <v>298.8003789990421</v>
      </c>
      <c r="M125" s="24">
        <f t="shared" si="9"/>
        <v>274.3003789990421</v>
      </c>
      <c r="N125" s="28">
        <f t="shared" si="10"/>
        <v>286.5503789990421</v>
      </c>
      <c r="O125" s="25">
        <v>29.7</v>
      </c>
      <c r="P125" s="25">
        <v>55.4</v>
      </c>
      <c r="Q125" s="25">
        <v>53.9</v>
      </c>
      <c r="R125" s="20">
        <v>5.37E-06</v>
      </c>
      <c r="S125" s="20">
        <v>0.0003378</v>
      </c>
      <c r="T125" s="20">
        <v>0.0002672</v>
      </c>
      <c r="U125" s="20">
        <v>0.0001818</v>
      </c>
      <c r="V125" s="56">
        <v>955.1</v>
      </c>
      <c r="W125" s="56">
        <v>309.5</v>
      </c>
      <c r="X125" s="56">
        <v>306.7</v>
      </c>
      <c r="Y125" s="56">
        <v>33.2</v>
      </c>
      <c r="Z125" s="32">
        <v>4.7</v>
      </c>
      <c r="AA125" s="54">
        <v>316.008</v>
      </c>
      <c r="AB125" s="54">
        <f t="shared" si="12"/>
        <v>230.61900000000003</v>
      </c>
      <c r="AC125" s="32">
        <v>0.311</v>
      </c>
      <c r="AD125" s="57">
        <v>2.22</v>
      </c>
      <c r="AE125" s="57">
        <f t="shared" si="13"/>
        <v>2.22</v>
      </c>
      <c r="AF125" s="29">
        <v>10</v>
      </c>
      <c r="AG125" s="28">
        <v>286.5503789990421</v>
      </c>
    </row>
    <row r="126" spans="1:33" ht="12.75">
      <c r="A126" s="19">
        <f t="shared" si="11"/>
        <v>37112</v>
      </c>
      <c r="B126" s="26">
        <v>221</v>
      </c>
      <c r="C126" s="22">
        <v>0.567824066</v>
      </c>
      <c r="D126" s="27">
        <v>0.567824066</v>
      </c>
      <c r="E126" s="23">
        <v>1167</v>
      </c>
      <c r="F126" s="30">
        <v>0</v>
      </c>
      <c r="G126" s="22">
        <v>37.43052606</v>
      </c>
      <c r="H126" s="22">
        <v>-77.53807494</v>
      </c>
      <c r="I126" s="31">
        <v>1030.7</v>
      </c>
      <c r="J126" s="25">
        <f t="shared" si="6"/>
        <v>990.35</v>
      </c>
      <c r="K126" s="24">
        <f t="shared" si="7"/>
        <v>189.8270786619601</v>
      </c>
      <c r="L126" s="24">
        <f t="shared" si="8"/>
        <v>255.92707866196008</v>
      </c>
      <c r="M126" s="24">
        <f t="shared" si="9"/>
        <v>231.42707866196008</v>
      </c>
      <c r="N126" s="28">
        <f t="shared" si="10"/>
        <v>243.67707866196008</v>
      </c>
      <c r="O126" s="25">
        <v>29.7</v>
      </c>
      <c r="P126" s="25">
        <v>56.3</v>
      </c>
      <c r="Q126" s="25">
        <v>44.1</v>
      </c>
      <c r="Z126" s="32">
        <v>4.731</v>
      </c>
      <c r="AA126" s="54">
        <v>314.194</v>
      </c>
      <c r="AB126" s="54">
        <f t="shared" si="12"/>
        <v>253.33516666666665</v>
      </c>
      <c r="AC126" s="32">
        <v>0.322</v>
      </c>
      <c r="AD126" s="57">
        <v>2.22</v>
      </c>
      <c r="AE126" s="57">
        <f t="shared" si="13"/>
        <v>2.22</v>
      </c>
      <c r="AF126" s="29">
        <v>10</v>
      </c>
      <c r="AG126" s="28">
        <v>243.67707866196008</v>
      </c>
    </row>
    <row r="127" spans="1:33" ht="12.75">
      <c r="A127" s="19">
        <f t="shared" si="11"/>
        <v>37112</v>
      </c>
      <c r="B127" s="26">
        <v>221</v>
      </c>
      <c r="C127" s="22">
        <v>0.567939818</v>
      </c>
      <c r="D127" s="27">
        <v>0.567939818</v>
      </c>
      <c r="E127" s="23">
        <v>1177</v>
      </c>
      <c r="F127" s="30">
        <v>0</v>
      </c>
      <c r="G127" s="22">
        <v>37.42661011</v>
      </c>
      <c r="H127" s="22">
        <v>-77.54187387</v>
      </c>
      <c r="I127" s="31">
        <v>1037.4</v>
      </c>
      <c r="J127" s="25">
        <f t="shared" si="6"/>
        <v>997.0500000000001</v>
      </c>
      <c r="K127" s="24">
        <f t="shared" si="7"/>
        <v>133.8376603586462</v>
      </c>
      <c r="L127" s="24">
        <f t="shared" si="8"/>
        <v>199.93766035864618</v>
      </c>
      <c r="M127" s="24">
        <f t="shared" si="9"/>
        <v>175.43766035864618</v>
      </c>
      <c r="N127" s="28">
        <f t="shared" si="10"/>
        <v>187.68766035864618</v>
      </c>
      <c r="O127" s="25">
        <v>28.6</v>
      </c>
      <c r="P127" s="25">
        <v>65.2</v>
      </c>
      <c r="Q127" s="25">
        <v>53</v>
      </c>
      <c r="Z127" s="32">
        <v>4.841</v>
      </c>
      <c r="AA127" s="54">
        <v>361.198</v>
      </c>
      <c r="AB127" s="54">
        <f t="shared" si="12"/>
        <v>284.15749999999997</v>
      </c>
      <c r="AC127" s="32">
        <v>0.331</v>
      </c>
      <c r="AD127" s="57">
        <v>2.22</v>
      </c>
      <c r="AE127" s="57">
        <f t="shared" si="13"/>
        <v>2.22</v>
      </c>
      <c r="AF127" s="29">
        <v>10</v>
      </c>
      <c r="AG127" s="28">
        <v>187.68766035864618</v>
      </c>
    </row>
    <row r="128" spans="1:33" ht="12.75">
      <c r="A128" s="19">
        <f t="shared" si="11"/>
        <v>37112</v>
      </c>
      <c r="B128" s="26">
        <v>221</v>
      </c>
      <c r="C128" s="22">
        <v>0.56805557</v>
      </c>
      <c r="D128" s="27">
        <v>0.56805557</v>
      </c>
      <c r="E128" s="23">
        <v>1187</v>
      </c>
      <c r="F128" s="30">
        <v>0</v>
      </c>
      <c r="G128" s="22">
        <v>37.42225136</v>
      </c>
      <c r="H128" s="22">
        <v>-77.54156101</v>
      </c>
      <c r="I128" s="31">
        <v>1045</v>
      </c>
      <c r="J128" s="25">
        <f t="shared" si="6"/>
        <v>1004.65</v>
      </c>
      <c r="K128" s="24">
        <f t="shared" si="7"/>
        <v>70.78092490010164</v>
      </c>
      <c r="L128" s="24">
        <f t="shared" si="8"/>
        <v>136.88092490010163</v>
      </c>
      <c r="M128" s="24">
        <f t="shared" si="9"/>
        <v>112.38092490010163</v>
      </c>
      <c r="N128" s="28">
        <f t="shared" si="10"/>
        <v>124.63092490010163</v>
      </c>
      <c r="O128" s="25">
        <v>28.7</v>
      </c>
      <c r="P128" s="25">
        <v>75.4</v>
      </c>
      <c r="Q128" s="25">
        <v>51.6</v>
      </c>
      <c r="S128" s="20">
        <v>0.0003488</v>
      </c>
      <c r="T128" s="20">
        <v>0.0002737</v>
      </c>
      <c r="U128" s="20">
        <v>0.0001835</v>
      </c>
      <c r="V128" s="56">
        <v>969.8</v>
      </c>
      <c r="W128" s="56">
        <v>309.6</v>
      </c>
      <c r="X128" s="56">
        <v>306.8</v>
      </c>
      <c r="Y128" s="56">
        <v>33.4</v>
      </c>
      <c r="Z128" s="32">
        <v>4.951</v>
      </c>
      <c r="AA128" s="54">
        <v>457.384</v>
      </c>
      <c r="AB128" s="54">
        <f t="shared" si="12"/>
        <v>331.31316666666663</v>
      </c>
      <c r="AC128" s="32">
        <v>0.341</v>
      </c>
      <c r="AD128" s="57">
        <v>2.22</v>
      </c>
      <c r="AE128" s="57">
        <f t="shared" si="13"/>
        <v>2.22</v>
      </c>
      <c r="AF128" s="29">
        <v>10</v>
      </c>
      <c r="AG128" s="28">
        <v>124.63092490010163</v>
      </c>
    </row>
    <row r="129" spans="1:33" ht="12.75">
      <c r="A129" s="19">
        <f t="shared" si="11"/>
        <v>37112</v>
      </c>
      <c r="B129" s="26">
        <v>221</v>
      </c>
      <c r="C129" s="22">
        <v>0.568171322</v>
      </c>
      <c r="D129" s="27">
        <v>0.568171322</v>
      </c>
      <c r="E129" s="23">
        <v>1197</v>
      </c>
      <c r="F129" s="30">
        <v>0</v>
      </c>
      <c r="G129" s="22">
        <v>37.41805729</v>
      </c>
      <c r="H129" s="22">
        <v>-77.53770958</v>
      </c>
      <c r="I129" s="31">
        <v>1050.7</v>
      </c>
      <c r="J129" s="25">
        <f t="shared" si="6"/>
        <v>1010.35</v>
      </c>
      <c r="K129" s="24">
        <f t="shared" si="7"/>
        <v>23.80062805351882</v>
      </c>
      <c r="L129" s="24">
        <f t="shared" si="8"/>
        <v>89.90062805351882</v>
      </c>
      <c r="M129" s="24">
        <f t="shared" si="9"/>
        <v>65.40062805351883</v>
      </c>
      <c r="N129" s="28">
        <f t="shared" si="10"/>
        <v>77.65062805351883</v>
      </c>
      <c r="O129" s="25">
        <v>28.9</v>
      </c>
      <c r="P129" s="25">
        <v>75.7</v>
      </c>
      <c r="Q129" s="25">
        <v>47.5</v>
      </c>
      <c r="Z129" s="32">
        <v>5.033</v>
      </c>
      <c r="AA129" s="54">
        <v>455.751</v>
      </c>
      <c r="AB129" s="54">
        <f t="shared" si="12"/>
        <v>362.1958333333334</v>
      </c>
      <c r="AC129" s="32">
        <v>0.352</v>
      </c>
      <c r="AD129" s="57">
        <v>3.33</v>
      </c>
      <c r="AE129" s="57">
        <f t="shared" si="13"/>
        <v>2.4050000000000002</v>
      </c>
      <c r="AF129" s="29">
        <v>10</v>
      </c>
      <c r="AG129" s="28">
        <v>77.65062805351883</v>
      </c>
    </row>
    <row r="130" spans="1:33" ht="12.75">
      <c r="A130" s="19">
        <f t="shared" si="11"/>
        <v>37112</v>
      </c>
      <c r="B130" s="26">
        <v>221</v>
      </c>
      <c r="C130" s="22">
        <v>0.568287015</v>
      </c>
      <c r="D130" s="27">
        <v>0.568287015</v>
      </c>
      <c r="E130" s="23">
        <v>1207</v>
      </c>
      <c r="F130" s="30">
        <v>0</v>
      </c>
      <c r="G130" s="22">
        <v>37.41412799</v>
      </c>
      <c r="H130" s="22">
        <v>-77.53243523</v>
      </c>
      <c r="I130" s="31">
        <v>1052.5</v>
      </c>
      <c r="J130" s="25">
        <f t="shared" si="6"/>
        <v>1012.15</v>
      </c>
      <c r="K130" s="24">
        <f t="shared" si="7"/>
        <v>9.01979599811459</v>
      </c>
      <c r="L130" s="24">
        <f t="shared" si="8"/>
        <v>75.11979599811458</v>
      </c>
      <c r="M130" s="24">
        <f t="shared" si="9"/>
        <v>50.61979599811459</v>
      </c>
      <c r="N130" s="28">
        <f t="shared" si="10"/>
        <v>62.86979599811458</v>
      </c>
      <c r="O130" s="25">
        <v>29</v>
      </c>
      <c r="P130" s="25">
        <v>75.8</v>
      </c>
      <c r="Q130" s="25">
        <v>39.1</v>
      </c>
      <c r="Z130" s="32">
        <v>5.153</v>
      </c>
      <c r="AA130" s="54">
        <v>551.937</v>
      </c>
      <c r="AB130" s="54">
        <f t="shared" si="12"/>
        <v>409.41200000000003</v>
      </c>
      <c r="AC130" s="32">
        <v>0.343</v>
      </c>
      <c r="AD130" s="57">
        <v>2.22</v>
      </c>
      <c r="AE130" s="57">
        <f t="shared" si="13"/>
        <v>2.4050000000000002</v>
      </c>
      <c r="AF130" s="29">
        <v>10</v>
      </c>
      <c r="AG130" s="28">
        <v>62.86979599811458</v>
      </c>
    </row>
    <row r="131" spans="1:33" ht="12.75">
      <c r="A131" s="19">
        <f t="shared" si="11"/>
        <v>37112</v>
      </c>
      <c r="B131" s="26">
        <v>221</v>
      </c>
      <c r="C131" s="22">
        <v>0.568402767</v>
      </c>
      <c r="D131" s="27">
        <v>0.568402767</v>
      </c>
      <c r="E131" s="23">
        <v>1217</v>
      </c>
      <c r="F131" s="30">
        <v>1</v>
      </c>
      <c r="G131" s="22">
        <v>37.40999098</v>
      </c>
      <c r="H131" s="22">
        <v>-77.52843262</v>
      </c>
      <c r="I131" s="31">
        <v>1053.3</v>
      </c>
      <c r="J131" s="25">
        <f t="shared" si="6"/>
        <v>1012.9499999999999</v>
      </c>
      <c r="K131" s="24">
        <f t="shared" si="7"/>
        <v>2.4589728850106938</v>
      </c>
      <c r="L131" s="24">
        <f t="shared" si="8"/>
        <v>68.55897288501069</v>
      </c>
      <c r="M131" s="24">
        <f t="shared" si="9"/>
        <v>44.0589728850107</v>
      </c>
      <c r="N131" s="28">
        <f t="shared" si="10"/>
        <v>56.30897288501069</v>
      </c>
      <c r="O131" s="25">
        <v>29.1</v>
      </c>
      <c r="P131" s="25">
        <v>73.7</v>
      </c>
      <c r="Q131" s="25">
        <v>45.4</v>
      </c>
      <c r="R131" s="20">
        <v>-4.28E-05</v>
      </c>
      <c r="S131" s="20">
        <v>0.0003661</v>
      </c>
      <c r="T131" s="20">
        <v>0.0002893</v>
      </c>
      <c r="U131" s="20">
        <v>0.0001931</v>
      </c>
      <c r="V131" s="56">
        <v>986.4</v>
      </c>
      <c r="W131" s="56">
        <v>309.7</v>
      </c>
      <c r="X131" s="56">
        <v>306.9</v>
      </c>
      <c r="Y131" s="56">
        <v>34.3</v>
      </c>
      <c r="Z131" s="32">
        <v>5.219</v>
      </c>
      <c r="AA131" s="54">
        <v>549.941</v>
      </c>
      <c r="AB131" s="54">
        <f t="shared" si="12"/>
        <v>448.4008333333333</v>
      </c>
      <c r="AC131" s="32">
        <v>0.361</v>
      </c>
      <c r="AD131" s="57">
        <v>3.33</v>
      </c>
      <c r="AE131" s="57">
        <f t="shared" si="13"/>
        <v>2.5900000000000003</v>
      </c>
      <c r="AF131" s="29">
        <v>10</v>
      </c>
      <c r="AG131" s="28">
        <v>56.30897288501069</v>
      </c>
    </row>
    <row r="132" spans="1:33" ht="12.75">
      <c r="A132" s="19">
        <f t="shared" si="11"/>
        <v>37112</v>
      </c>
      <c r="B132" s="26">
        <v>221</v>
      </c>
      <c r="C132" s="22">
        <v>0.568518519</v>
      </c>
      <c r="D132" s="27">
        <v>0.568518519</v>
      </c>
      <c r="E132" s="23">
        <v>1227</v>
      </c>
      <c r="F132" s="30">
        <v>0</v>
      </c>
      <c r="G132" s="22">
        <v>37.40622841</v>
      </c>
      <c r="H132" s="22">
        <v>-77.5246624</v>
      </c>
      <c r="I132" s="31">
        <v>1050.9</v>
      </c>
      <c r="J132" s="25">
        <f t="shared" si="6"/>
        <v>1010.5500000000001</v>
      </c>
      <c r="K132" s="24">
        <f t="shared" si="7"/>
        <v>22.157013545308327</v>
      </c>
      <c r="L132" s="24">
        <f t="shared" si="8"/>
        <v>88.25701354530833</v>
      </c>
      <c r="M132" s="24">
        <f t="shared" si="9"/>
        <v>63.757013545308325</v>
      </c>
      <c r="N132" s="28">
        <f t="shared" si="10"/>
        <v>76.00701354530833</v>
      </c>
      <c r="O132" s="25">
        <v>29.3</v>
      </c>
      <c r="P132" s="25">
        <v>73.7</v>
      </c>
      <c r="Q132" s="25">
        <v>38.1</v>
      </c>
      <c r="Z132" s="32">
        <v>5.556</v>
      </c>
      <c r="AA132" s="54">
        <v>744.127</v>
      </c>
      <c r="AB132" s="54">
        <f t="shared" si="12"/>
        <v>520.0563333333333</v>
      </c>
      <c r="AC132" s="32">
        <v>0.342</v>
      </c>
      <c r="AD132" s="57">
        <v>2.22</v>
      </c>
      <c r="AE132" s="57">
        <f t="shared" si="13"/>
        <v>2.5900000000000003</v>
      </c>
      <c r="AF132" s="29">
        <v>10</v>
      </c>
      <c r="AG132" s="28">
        <v>76.00701354530833</v>
      </c>
    </row>
    <row r="133" spans="1:33" ht="12.75">
      <c r="A133" s="19">
        <f t="shared" si="11"/>
        <v>37112</v>
      </c>
      <c r="B133" s="26">
        <v>221</v>
      </c>
      <c r="C133" s="22">
        <v>0.568634272</v>
      </c>
      <c r="D133" s="27">
        <v>0.568634272</v>
      </c>
      <c r="E133" s="23">
        <v>1237</v>
      </c>
      <c r="F133" s="30">
        <v>0</v>
      </c>
      <c r="G133" s="22">
        <v>37.40242624</v>
      </c>
      <c r="H133" s="22">
        <v>-77.52078474</v>
      </c>
      <c r="I133" s="31">
        <v>1047</v>
      </c>
      <c r="J133" s="25">
        <f t="shared" si="6"/>
        <v>1006.65</v>
      </c>
      <c r="K133" s="24">
        <f t="shared" si="7"/>
        <v>54.26632417625018</v>
      </c>
      <c r="L133" s="24">
        <f t="shared" si="8"/>
        <v>120.36632417625017</v>
      </c>
      <c r="M133" s="24">
        <f t="shared" si="9"/>
        <v>95.86632417625017</v>
      </c>
      <c r="N133" s="28">
        <f t="shared" si="10"/>
        <v>108.11632417625017</v>
      </c>
      <c r="O133" s="25">
        <v>28.9</v>
      </c>
      <c r="P133" s="25">
        <v>73.2</v>
      </c>
      <c r="Q133" s="25">
        <v>38.1</v>
      </c>
      <c r="Z133" s="32">
        <v>5.814</v>
      </c>
      <c r="AA133" s="54">
        <v>840.495</v>
      </c>
      <c r="AB133" s="54">
        <f t="shared" si="12"/>
        <v>599.9391666666667</v>
      </c>
      <c r="AC133" s="32">
        <v>0.362</v>
      </c>
      <c r="AD133" s="57">
        <v>3.33</v>
      </c>
      <c r="AE133" s="57">
        <f t="shared" si="13"/>
        <v>2.7750000000000004</v>
      </c>
      <c r="AF133" s="29">
        <v>10</v>
      </c>
      <c r="AG133" s="28">
        <v>108.11632417625017</v>
      </c>
    </row>
    <row r="134" spans="1:33" ht="12.75">
      <c r="A134" s="19">
        <f t="shared" si="11"/>
        <v>37112</v>
      </c>
      <c r="B134" s="26">
        <v>221</v>
      </c>
      <c r="C134" s="22">
        <v>0.568750024</v>
      </c>
      <c r="D134" s="27">
        <v>0.568750024</v>
      </c>
      <c r="E134" s="23">
        <v>1247</v>
      </c>
      <c r="F134" s="30">
        <v>0</v>
      </c>
      <c r="G134" s="22">
        <v>37.39849676</v>
      </c>
      <c r="H134" s="22">
        <v>-77.51674282</v>
      </c>
      <c r="I134" s="31">
        <v>1043.2</v>
      </c>
      <c r="J134" s="25">
        <f t="shared" si="6"/>
        <v>1002.85</v>
      </c>
      <c r="K134" s="24">
        <f t="shared" si="7"/>
        <v>85.67219909708528</v>
      </c>
      <c r="L134" s="24">
        <f t="shared" si="8"/>
        <v>151.77219909708526</v>
      </c>
      <c r="M134" s="24">
        <f t="shared" si="9"/>
        <v>127.27219909708529</v>
      </c>
      <c r="N134" s="28">
        <f t="shared" si="10"/>
        <v>139.52219909708526</v>
      </c>
      <c r="O134" s="25">
        <v>28.6</v>
      </c>
      <c r="P134" s="25">
        <v>73.3</v>
      </c>
      <c r="Q134" s="25">
        <v>28.6</v>
      </c>
      <c r="Z134" s="32">
        <v>5.943</v>
      </c>
      <c r="AA134" s="54">
        <v>887.499</v>
      </c>
      <c r="AB134" s="54">
        <f t="shared" si="12"/>
        <v>671.625</v>
      </c>
      <c r="AC134" s="32">
        <v>0.363</v>
      </c>
      <c r="AD134" s="57">
        <v>3.33</v>
      </c>
      <c r="AE134" s="57">
        <f t="shared" si="13"/>
        <v>2.9600000000000004</v>
      </c>
      <c r="AF134" s="29">
        <v>10</v>
      </c>
      <c r="AG134" s="28">
        <v>139.52219909708526</v>
      </c>
    </row>
    <row r="135" spans="1:33" ht="12.75">
      <c r="A135" s="19">
        <f t="shared" si="11"/>
        <v>37112</v>
      </c>
      <c r="B135" s="26">
        <v>221</v>
      </c>
      <c r="C135" s="22">
        <v>0.568865716</v>
      </c>
      <c r="D135" s="27">
        <v>0.568865716</v>
      </c>
      <c r="E135" s="23">
        <v>1257</v>
      </c>
      <c r="F135" s="30">
        <v>0</v>
      </c>
      <c r="G135" s="22">
        <v>37.39455706</v>
      </c>
      <c r="H135" s="22">
        <v>-77.51261761</v>
      </c>
      <c r="I135" s="31">
        <v>1039.7</v>
      </c>
      <c r="J135" s="25">
        <f t="shared" si="6"/>
        <v>999.35</v>
      </c>
      <c r="K135" s="24">
        <f t="shared" si="7"/>
        <v>114.70412338658396</v>
      </c>
      <c r="L135" s="24">
        <f t="shared" si="8"/>
        <v>180.80412338658397</v>
      </c>
      <c r="M135" s="24">
        <f t="shared" si="9"/>
        <v>156.30412338658397</v>
      </c>
      <c r="N135" s="28">
        <f t="shared" si="10"/>
        <v>168.55412338658397</v>
      </c>
      <c r="O135" s="25">
        <v>28.3</v>
      </c>
      <c r="P135" s="25">
        <v>77.2</v>
      </c>
      <c r="Q135" s="25">
        <v>28.3</v>
      </c>
      <c r="S135" s="20">
        <v>0.0003614</v>
      </c>
      <c r="T135" s="20">
        <v>0.0002853</v>
      </c>
      <c r="U135" s="20">
        <v>0.0001926</v>
      </c>
      <c r="V135" s="56">
        <v>981.6</v>
      </c>
      <c r="W135" s="56">
        <v>309.9</v>
      </c>
      <c r="X135" s="56">
        <v>306.9</v>
      </c>
      <c r="Y135" s="56">
        <v>36.9</v>
      </c>
      <c r="Z135" s="32">
        <v>6.092</v>
      </c>
      <c r="AA135" s="54">
        <v>983.685</v>
      </c>
      <c r="AB135" s="54">
        <f t="shared" si="12"/>
        <v>759.6139999999999</v>
      </c>
      <c r="AC135" s="32">
        <v>0.354</v>
      </c>
      <c r="AD135" s="57">
        <v>3.33</v>
      </c>
      <c r="AE135" s="57">
        <f t="shared" si="13"/>
        <v>2.9600000000000004</v>
      </c>
      <c r="AF135" s="29">
        <v>10</v>
      </c>
      <c r="AG135" s="28">
        <v>168.55412338658397</v>
      </c>
    </row>
    <row r="136" spans="1:33" ht="12.75">
      <c r="A136" s="19">
        <f t="shared" si="11"/>
        <v>37112</v>
      </c>
      <c r="B136" s="26">
        <v>221</v>
      </c>
      <c r="C136" s="22">
        <v>0.568981469</v>
      </c>
      <c r="D136" s="27">
        <v>0.568981469</v>
      </c>
      <c r="E136" s="23">
        <v>1267</v>
      </c>
      <c r="F136" s="30">
        <v>0</v>
      </c>
      <c r="G136" s="22">
        <v>37.39084873</v>
      </c>
      <c r="H136" s="22">
        <v>-77.50822162</v>
      </c>
      <c r="I136" s="31">
        <v>1036.2</v>
      </c>
      <c r="J136" s="25">
        <f t="shared" si="6"/>
        <v>995.85</v>
      </c>
      <c r="K136" s="24">
        <f t="shared" si="7"/>
        <v>143.83790407454268</v>
      </c>
      <c r="L136" s="24">
        <f t="shared" si="8"/>
        <v>209.93790407454267</v>
      </c>
      <c r="M136" s="24">
        <f t="shared" si="9"/>
        <v>185.43790407454267</v>
      </c>
      <c r="N136" s="28">
        <f t="shared" si="10"/>
        <v>197.68790407454267</v>
      </c>
      <c r="O136" s="25">
        <v>28.5</v>
      </c>
      <c r="P136" s="25">
        <v>66.8</v>
      </c>
      <c r="Q136" s="25">
        <v>32.1</v>
      </c>
      <c r="Z136" s="32">
        <v>5.931</v>
      </c>
      <c r="AA136" s="54">
        <v>884.052</v>
      </c>
      <c r="AB136" s="54">
        <f t="shared" si="12"/>
        <v>814.9665</v>
      </c>
      <c r="AC136" s="32">
        <v>0.372</v>
      </c>
      <c r="AD136" s="57">
        <v>3.33</v>
      </c>
      <c r="AE136" s="57">
        <f t="shared" si="13"/>
        <v>3.145</v>
      </c>
      <c r="AF136" s="29">
        <v>10</v>
      </c>
      <c r="AG136" s="28">
        <v>197.68790407454267</v>
      </c>
    </row>
    <row r="137" spans="1:33" ht="12.75">
      <c r="A137" s="19">
        <f t="shared" si="11"/>
        <v>37112</v>
      </c>
      <c r="B137" s="26">
        <v>221</v>
      </c>
      <c r="C137" s="22">
        <v>0.569097221</v>
      </c>
      <c r="D137" s="27">
        <v>0.569097221</v>
      </c>
      <c r="E137" s="23">
        <v>1277</v>
      </c>
      <c r="F137" s="30">
        <v>0</v>
      </c>
      <c r="G137" s="22">
        <v>37.38819835</v>
      </c>
      <c r="H137" s="22">
        <v>-77.50286928</v>
      </c>
      <c r="I137" s="31">
        <v>1035.3</v>
      </c>
      <c r="J137" s="25">
        <f aca="true" t="shared" si="14" ref="J137:J200">I137-40.35</f>
        <v>994.9499999999999</v>
      </c>
      <c r="K137" s="24">
        <f aca="true" t="shared" si="15" ref="K137:K200">(8303.951372*(LN(1013.25/J137)))</f>
        <v>151.34599805077292</v>
      </c>
      <c r="L137" s="24">
        <f aca="true" t="shared" si="16" ref="L137:L200">K137+66.1</f>
        <v>217.44599805077291</v>
      </c>
      <c r="M137" s="24">
        <f aca="true" t="shared" si="17" ref="M137:M200">K137+41.6</f>
        <v>192.94599805077291</v>
      </c>
      <c r="N137" s="28">
        <f t="shared" si="10"/>
        <v>205.19599805077291</v>
      </c>
      <c r="O137" s="25">
        <v>29.2</v>
      </c>
      <c r="P137" s="25">
        <v>61.8</v>
      </c>
      <c r="Q137" s="25">
        <v>45.6</v>
      </c>
      <c r="R137" s="20">
        <v>6.32E-05</v>
      </c>
      <c r="Z137" s="32">
        <v>5.921</v>
      </c>
      <c r="AA137" s="54">
        <v>882.238</v>
      </c>
      <c r="AB137" s="54">
        <f t="shared" si="12"/>
        <v>870.3493333333334</v>
      </c>
      <c r="AC137" s="32">
        <v>0.321</v>
      </c>
      <c r="AD137" s="57">
        <v>2.22</v>
      </c>
      <c r="AE137" s="57">
        <f t="shared" si="13"/>
        <v>2.9600000000000004</v>
      </c>
      <c r="AF137" s="29">
        <v>10</v>
      </c>
      <c r="AG137" s="28">
        <v>205.19599805077291</v>
      </c>
    </row>
    <row r="138" spans="1:33" ht="12.75">
      <c r="A138" s="19">
        <f t="shared" si="11"/>
        <v>37112</v>
      </c>
      <c r="B138" s="26">
        <v>221</v>
      </c>
      <c r="C138" s="22">
        <v>0.569212973</v>
      </c>
      <c r="D138" s="27">
        <v>0.569212973</v>
      </c>
      <c r="E138" s="23">
        <v>1287</v>
      </c>
      <c r="F138" s="30">
        <v>0</v>
      </c>
      <c r="G138" s="22">
        <v>37.38830444</v>
      </c>
      <c r="H138" s="22">
        <v>-77.49679232</v>
      </c>
      <c r="I138" s="31">
        <v>1032</v>
      </c>
      <c r="J138" s="25">
        <f t="shared" si="14"/>
        <v>991.65</v>
      </c>
      <c r="K138" s="24">
        <f t="shared" si="15"/>
        <v>178.93390173798997</v>
      </c>
      <c r="L138" s="24">
        <f t="shared" si="16"/>
        <v>245.03390173798996</v>
      </c>
      <c r="M138" s="24">
        <f t="shared" si="17"/>
        <v>220.53390173798996</v>
      </c>
      <c r="N138" s="28">
        <f aca="true" t="shared" si="18" ref="N138:N201">AVERAGE(L138:M138)</f>
        <v>232.78390173798996</v>
      </c>
      <c r="O138" s="25">
        <v>29.7</v>
      </c>
      <c r="P138" s="25">
        <v>57.7</v>
      </c>
      <c r="Q138" s="25">
        <v>37.6</v>
      </c>
      <c r="S138" s="20">
        <v>0.0003548</v>
      </c>
      <c r="T138" s="20">
        <v>0.0002824</v>
      </c>
      <c r="U138" s="20">
        <v>0.0001924</v>
      </c>
      <c r="V138" s="56">
        <v>971.7</v>
      </c>
      <c r="W138" s="56">
        <v>310</v>
      </c>
      <c r="X138" s="56">
        <v>307</v>
      </c>
      <c r="Y138" s="56">
        <v>38.3</v>
      </c>
      <c r="Z138" s="32">
        <v>5.716</v>
      </c>
      <c r="AA138" s="54">
        <v>782.242</v>
      </c>
      <c r="AB138" s="54">
        <f t="shared" si="12"/>
        <v>876.7018333333334</v>
      </c>
      <c r="AC138" s="32">
        <v>0.381</v>
      </c>
      <c r="AD138" s="57">
        <v>3.33</v>
      </c>
      <c r="AE138" s="57">
        <f t="shared" si="13"/>
        <v>3.145</v>
      </c>
      <c r="AF138" s="29">
        <v>10</v>
      </c>
      <c r="AG138" s="28">
        <v>232.78390173798996</v>
      </c>
    </row>
    <row r="139" spans="1:33" ht="12.75">
      <c r="A139" s="19">
        <f aca="true" t="shared" si="19" ref="A139:A202">A138</f>
        <v>37112</v>
      </c>
      <c r="B139" s="26">
        <v>221</v>
      </c>
      <c r="C139" s="22">
        <v>0.569328725</v>
      </c>
      <c r="D139" s="27">
        <v>0.569328725</v>
      </c>
      <c r="E139" s="23">
        <v>1297</v>
      </c>
      <c r="F139" s="30">
        <v>0</v>
      </c>
      <c r="G139" s="22">
        <v>37.39061668</v>
      </c>
      <c r="H139" s="22">
        <v>-77.49087864</v>
      </c>
      <c r="I139" s="31">
        <v>1030.7</v>
      </c>
      <c r="J139" s="25">
        <f t="shared" si="14"/>
        <v>990.35</v>
      </c>
      <c r="K139" s="24">
        <f t="shared" si="15"/>
        <v>189.8270786619601</v>
      </c>
      <c r="L139" s="24">
        <f t="shared" si="16"/>
        <v>255.92707866196008</v>
      </c>
      <c r="M139" s="24">
        <f t="shared" si="17"/>
        <v>231.42707866196008</v>
      </c>
      <c r="N139" s="28">
        <f t="shared" si="18"/>
        <v>243.67707866196008</v>
      </c>
      <c r="O139" s="25">
        <v>29.9</v>
      </c>
      <c r="P139" s="25">
        <v>54.5</v>
      </c>
      <c r="Q139" s="25">
        <v>35.6</v>
      </c>
      <c r="Z139" s="32">
        <v>5.546</v>
      </c>
      <c r="AA139" s="54">
        <v>682.428</v>
      </c>
      <c r="AB139" s="54">
        <f t="shared" si="12"/>
        <v>850.3573333333334</v>
      </c>
      <c r="AC139" s="32">
        <v>0.321</v>
      </c>
      <c r="AD139" s="57">
        <v>2.22</v>
      </c>
      <c r="AE139" s="57">
        <f t="shared" si="13"/>
        <v>2.9600000000000004</v>
      </c>
      <c r="AF139" s="29">
        <v>10</v>
      </c>
      <c r="AG139" s="28">
        <v>243.67707866196008</v>
      </c>
    </row>
    <row r="140" spans="1:33" ht="12.75">
      <c r="A140" s="19">
        <f t="shared" si="19"/>
        <v>37112</v>
      </c>
      <c r="B140" s="26">
        <v>221</v>
      </c>
      <c r="C140" s="22">
        <v>0.569444418</v>
      </c>
      <c r="D140" s="27">
        <v>0.569444418</v>
      </c>
      <c r="E140" s="23">
        <v>1307</v>
      </c>
      <c r="F140" s="30">
        <v>0</v>
      </c>
      <c r="G140" s="22">
        <v>37.39444349</v>
      </c>
      <c r="H140" s="22">
        <v>-77.48704798</v>
      </c>
      <c r="I140" s="31">
        <v>1028.3</v>
      </c>
      <c r="J140" s="25">
        <f t="shared" si="14"/>
        <v>987.9499999999999</v>
      </c>
      <c r="K140" s="24">
        <f t="shared" si="15"/>
        <v>209.97517861644224</v>
      </c>
      <c r="L140" s="24">
        <f t="shared" si="16"/>
        <v>276.07517861644226</v>
      </c>
      <c r="M140" s="24">
        <f t="shared" si="17"/>
        <v>251.57517861644223</v>
      </c>
      <c r="N140" s="28">
        <f t="shared" si="18"/>
        <v>263.82517861644226</v>
      </c>
      <c r="O140" s="25">
        <v>30.1</v>
      </c>
      <c r="P140" s="25">
        <v>52.3</v>
      </c>
      <c r="Q140" s="25">
        <v>42.2</v>
      </c>
      <c r="Z140" s="32">
        <v>5.259</v>
      </c>
      <c r="AA140" s="54">
        <v>582.795</v>
      </c>
      <c r="AB140" s="54">
        <f t="shared" si="12"/>
        <v>799.5733333333334</v>
      </c>
      <c r="AC140" s="32">
        <v>0.342</v>
      </c>
      <c r="AD140" s="57">
        <v>2.22</v>
      </c>
      <c r="AE140" s="57">
        <f t="shared" si="13"/>
        <v>2.7750000000000004</v>
      </c>
      <c r="AF140" s="29">
        <v>10</v>
      </c>
      <c r="AG140" s="28">
        <v>263.82517861644226</v>
      </c>
    </row>
    <row r="141" spans="1:33" ht="12.75">
      <c r="A141" s="19">
        <f t="shared" si="19"/>
        <v>37112</v>
      </c>
      <c r="B141" s="26">
        <v>221</v>
      </c>
      <c r="C141" s="22">
        <v>0.56956017</v>
      </c>
      <c r="D141" s="27">
        <v>0.56956017</v>
      </c>
      <c r="E141" s="23">
        <v>1317</v>
      </c>
      <c r="F141" s="30">
        <v>0</v>
      </c>
      <c r="G141" s="22">
        <v>37.39944231</v>
      </c>
      <c r="H141" s="22">
        <v>-77.48727965</v>
      </c>
      <c r="I141" s="31">
        <v>1022.5</v>
      </c>
      <c r="J141" s="25">
        <f t="shared" si="14"/>
        <v>982.15</v>
      </c>
      <c r="K141" s="24">
        <f t="shared" si="15"/>
        <v>258.86920136087565</v>
      </c>
      <c r="L141" s="24">
        <f t="shared" si="16"/>
        <v>324.9692013608757</v>
      </c>
      <c r="M141" s="24">
        <f t="shared" si="17"/>
        <v>300.4692013608757</v>
      </c>
      <c r="N141" s="28">
        <f t="shared" si="18"/>
        <v>312.7192013608757</v>
      </c>
      <c r="O141" s="25">
        <v>29.7</v>
      </c>
      <c r="P141" s="25">
        <v>53.2</v>
      </c>
      <c r="Q141" s="25">
        <v>48.5</v>
      </c>
      <c r="S141" s="20">
        <v>0.0003446</v>
      </c>
      <c r="T141" s="20">
        <v>0.0002754</v>
      </c>
      <c r="U141" s="20">
        <v>0.0001858</v>
      </c>
      <c r="V141" s="56">
        <v>964.4</v>
      </c>
      <c r="W141" s="56">
        <v>310.1</v>
      </c>
      <c r="X141" s="56">
        <v>307</v>
      </c>
      <c r="Y141" s="56">
        <v>38.5</v>
      </c>
      <c r="Z141" s="32">
        <v>5.113</v>
      </c>
      <c r="AA141" s="54">
        <v>482.981</v>
      </c>
      <c r="AB141" s="54">
        <f t="shared" si="12"/>
        <v>716.1226666666666</v>
      </c>
      <c r="AC141" s="32">
        <v>0.312</v>
      </c>
      <c r="AD141" s="57">
        <v>2.22</v>
      </c>
      <c r="AE141" s="57">
        <f t="shared" si="13"/>
        <v>2.5900000000000003</v>
      </c>
      <c r="AF141" s="29">
        <v>10</v>
      </c>
      <c r="AG141" s="28">
        <v>312.7192013608757</v>
      </c>
    </row>
    <row r="142" spans="1:33" ht="12.75">
      <c r="A142" s="19">
        <f t="shared" si="19"/>
        <v>37112</v>
      </c>
      <c r="B142" s="26">
        <v>221</v>
      </c>
      <c r="C142" s="22">
        <v>0.569675922</v>
      </c>
      <c r="D142" s="27">
        <v>0.569675922</v>
      </c>
      <c r="E142" s="23">
        <v>1327</v>
      </c>
      <c r="F142" s="30">
        <v>0</v>
      </c>
      <c r="G142" s="22">
        <v>37.40384214</v>
      </c>
      <c r="H142" s="22">
        <v>-77.4900933</v>
      </c>
      <c r="I142" s="31">
        <v>1021.9</v>
      </c>
      <c r="J142" s="25">
        <f t="shared" si="14"/>
        <v>981.55</v>
      </c>
      <c r="K142" s="24">
        <f t="shared" si="15"/>
        <v>263.9436740178482</v>
      </c>
      <c r="L142" s="24">
        <f t="shared" si="16"/>
        <v>330.04367401784816</v>
      </c>
      <c r="M142" s="24">
        <f t="shared" si="17"/>
        <v>305.5436740178482</v>
      </c>
      <c r="N142" s="28">
        <f t="shared" si="18"/>
        <v>317.79367401784816</v>
      </c>
      <c r="O142" s="25">
        <v>29.7</v>
      </c>
      <c r="P142" s="25">
        <v>53.6</v>
      </c>
      <c r="Q142" s="25">
        <v>39.5</v>
      </c>
      <c r="Z142" s="32">
        <v>4.94</v>
      </c>
      <c r="AA142" s="54">
        <v>382.986</v>
      </c>
      <c r="AB142" s="54">
        <f t="shared" si="12"/>
        <v>632.6116666666667</v>
      </c>
      <c r="AC142" s="32">
        <v>0.341</v>
      </c>
      <c r="AD142" s="57">
        <v>2.22</v>
      </c>
      <c r="AE142" s="57">
        <f t="shared" si="13"/>
        <v>2.4050000000000007</v>
      </c>
      <c r="AF142" s="29">
        <v>10</v>
      </c>
      <c r="AG142" s="28">
        <v>317.79367401784816</v>
      </c>
    </row>
    <row r="143" spans="1:33" ht="12.75">
      <c r="A143" s="19">
        <f t="shared" si="19"/>
        <v>37112</v>
      </c>
      <c r="B143" s="26">
        <v>221</v>
      </c>
      <c r="C143" s="22">
        <v>0.569791675</v>
      </c>
      <c r="D143" s="27">
        <v>0.569791675</v>
      </c>
      <c r="E143" s="23">
        <v>1337</v>
      </c>
      <c r="F143" s="30">
        <v>0</v>
      </c>
      <c r="G143" s="22">
        <v>37.40788763</v>
      </c>
      <c r="H143" s="22">
        <v>-77.49288452</v>
      </c>
      <c r="I143" s="31">
        <v>1019.6</v>
      </c>
      <c r="J143" s="25">
        <f t="shared" si="14"/>
        <v>979.25</v>
      </c>
      <c r="K143" s="24">
        <f t="shared" si="15"/>
        <v>283.42459702389704</v>
      </c>
      <c r="L143" s="24">
        <f t="shared" si="16"/>
        <v>349.52459702389706</v>
      </c>
      <c r="M143" s="24">
        <f t="shared" si="17"/>
        <v>325.02459702389706</v>
      </c>
      <c r="N143" s="28">
        <f t="shared" si="18"/>
        <v>337.27459702389706</v>
      </c>
      <c r="O143" s="25">
        <v>29.7</v>
      </c>
      <c r="P143" s="25">
        <v>53.6</v>
      </c>
      <c r="Q143" s="25">
        <v>46.5</v>
      </c>
      <c r="R143" s="20">
        <v>4.88E-05</v>
      </c>
      <c r="Z143" s="32">
        <v>4.769</v>
      </c>
      <c r="AA143" s="54">
        <v>332.171</v>
      </c>
      <c r="AB143" s="54">
        <f t="shared" si="12"/>
        <v>540.9338333333333</v>
      </c>
      <c r="AC143" s="32">
        <v>0.352</v>
      </c>
      <c r="AD143" s="57">
        <v>3.33</v>
      </c>
      <c r="AE143" s="57">
        <f t="shared" si="13"/>
        <v>2.5900000000000003</v>
      </c>
      <c r="AF143" s="29">
        <v>10</v>
      </c>
      <c r="AG143" s="28">
        <v>337.27459702389706</v>
      </c>
    </row>
    <row r="144" spans="1:33" ht="12.75">
      <c r="A144" s="19">
        <f t="shared" si="19"/>
        <v>37112</v>
      </c>
      <c r="B144" s="26">
        <v>221</v>
      </c>
      <c r="C144" s="22">
        <v>0.569907427</v>
      </c>
      <c r="D144" s="27">
        <v>0.569907427</v>
      </c>
      <c r="E144" s="23">
        <v>1347</v>
      </c>
      <c r="F144" s="30">
        <v>0</v>
      </c>
      <c r="G144" s="22">
        <v>37.41197333</v>
      </c>
      <c r="H144" s="22">
        <v>-77.49618507</v>
      </c>
      <c r="I144" s="31">
        <v>1015.8</v>
      </c>
      <c r="J144" s="25">
        <f t="shared" si="14"/>
        <v>975.4499999999999</v>
      </c>
      <c r="K144" s="24">
        <f t="shared" si="15"/>
        <v>315.7109376032632</v>
      </c>
      <c r="L144" s="24">
        <f t="shared" si="16"/>
        <v>381.81093760326314</v>
      </c>
      <c r="M144" s="24">
        <f t="shared" si="17"/>
        <v>357.3109376032632</v>
      </c>
      <c r="N144" s="28">
        <f t="shared" si="18"/>
        <v>369.56093760326314</v>
      </c>
      <c r="O144" s="25">
        <v>29.5</v>
      </c>
      <c r="P144" s="25">
        <v>53.1</v>
      </c>
      <c r="Q144" s="25">
        <v>52.4</v>
      </c>
      <c r="S144" s="20">
        <v>0.0003335</v>
      </c>
      <c r="T144" s="20">
        <v>0.0002661</v>
      </c>
      <c r="U144" s="20">
        <v>0.0001818</v>
      </c>
      <c r="V144" s="56">
        <v>955.6</v>
      </c>
      <c r="W144" s="56">
        <v>310.2</v>
      </c>
      <c r="X144" s="56">
        <v>307.1</v>
      </c>
      <c r="Y144" s="56">
        <v>36.3</v>
      </c>
      <c r="Z144" s="32">
        <v>4.791</v>
      </c>
      <c r="AA144" s="54">
        <v>330.539</v>
      </c>
      <c r="AB144" s="54">
        <f t="shared" si="12"/>
        <v>465.6499999999999</v>
      </c>
      <c r="AC144" s="32">
        <v>0.342</v>
      </c>
      <c r="AD144" s="57">
        <v>2.22</v>
      </c>
      <c r="AE144" s="57">
        <f t="shared" si="13"/>
        <v>2.4050000000000002</v>
      </c>
      <c r="AF144" s="29">
        <v>10</v>
      </c>
      <c r="AG144" s="28">
        <v>369.56093760326314</v>
      </c>
    </row>
    <row r="145" spans="1:33" ht="12.75">
      <c r="A145" s="19">
        <f t="shared" si="19"/>
        <v>37112</v>
      </c>
      <c r="B145" s="26">
        <v>221</v>
      </c>
      <c r="C145" s="22">
        <v>0.570023119</v>
      </c>
      <c r="D145" s="27">
        <v>0.570023119</v>
      </c>
      <c r="E145" s="23">
        <v>1357</v>
      </c>
      <c r="F145" s="30">
        <v>0</v>
      </c>
      <c r="G145" s="22">
        <v>37.41583826</v>
      </c>
      <c r="H145" s="22">
        <v>-77.49997677</v>
      </c>
      <c r="I145" s="31">
        <v>1012.9</v>
      </c>
      <c r="J145" s="25">
        <f t="shared" si="14"/>
        <v>972.55</v>
      </c>
      <c r="K145" s="24">
        <f t="shared" si="15"/>
        <v>340.43524640097957</v>
      </c>
      <c r="L145" s="24">
        <f t="shared" si="16"/>
        <v>406.53524640097953</v>
      </c>
      <c r="M145" s="24">
        <f t="shared" si="17"/>
        <v>382.0352464009796</v>
      </c>
      <c r="N145" s="28">
        <f t="shared" si="18"/>
        <v>394.28524640097953</v>
      </c>
      <c r="O145" s="25">
        <v>29.3</v>
      </c>
      <c r="P145" s="25">
        <v>54.3</v>
      </c>
      <c r="Q145" s="25">
        <v>61.4</v>
      </c>
      <c r="Z145" s="32">
        <v>4.761</v>
      </c>
      <c r="AA145" s="54">
        <v>328.725</v>
      </c>
      <c r="AB145" s="54">
        <f t="shared" si="12"/>
        <v>406.69949999999994</v>
      </c>
      <c r="AC145" s="32">
        <v>0.352</v>
      </c>
      <c r="AD145" s="57">
        <v>3.33</v>
      </c>
      <c r="AE145" s="57">
        <f t="shared" si="13"/>
        <v>2.5900000000000003</v>
      </c>
      <c r="AF145" s="29">
        <v>10</v>
      </c>
      <c r="AG145" s="28">
        <v>394.28524640097953</v>
      </c>
    </row>
    <row r="146" spans="1:33" ht="12.75">
      <c r="A146" s="19">
        <f t="shared" si="19"/>
        <v>37112</v>
      </c>
      <c r="B146" s="26">
        <v>221</v>
      </c>
      <c r="C146" s="22">
        <v>0.570138872</v>
      </c>
      <c r="D146" s="27">
        <v>0.570138872</v>
      </c>
      <c r="E146" s="23">
        <v>1367</v>
      </c>
      <c r="F146" s="30">
        <v>0</v>
      </c>
      <c r="G146" s="22">
        <v>37.41920107</v>
      </c>
      <c r="H146" s="22">
        <v>-77.50428044</v>
      </c>
      <c r="I146" s="31">
        <v>1010.2</v>
      </c>
      <c r="J146" s="25">
        <f t="shared" si="14"/>
        <v>969.85</v>
      </c>
      <c r="K146" s="24">
        <f t="shared" si="15"/>
        <v>363.5207932963238</v>
      </c>
      <c r="L146" s="24">
        <f t="shared" si="16"/>
        <v>429.62079329632377</v>
      </c>
      <c r="M146" s="24">
        <f t="shared" si="17"/>
        <v>405.1207932963238</v>
      </c>
      <c r="N146" s="28">
        <f t="shared" si="18"/>
        <v>417.37079329632377</v>
      </c>
      <c r="O146" s="25">
        <v>29</v>
      </c>
      <c r="P146" s="25">
        <v>56.2</v>
      </c>
      <c r="Q146" s="25">
        <v>57.5</v>
      </c>
      <c r="Z146" s="32">
        <v>4.632</v>
      </c>
      <c r="AA146" s="54">
        <v>228.729</v>
      </c>
      <c r="AB146" s="54">
        <f t="shared" si="12"/>
        <v>347.6885</v>
      </c>
      <c r="AC146" s="32">
        <v>0.363</v>
      </c>
      <c r="AD146" s="57">
        <v>3.33</v>
      </c>
      <c r="AE146" s="57">
        <f t="shared" si="13"/>
        <v>2.775</v>
      </c>
      <c r="AF146" s="29">
        <v>10</v>
      </c>
      <c r="AG146" s="28">
        <v>417.37079329632377</v>
      </c>
    </row>
    <row r="147" spans="1:33" ht="12.75">
      <c r="A147" s="19">
        <f t="shared" si="19"/>
        <v>37112</v>
      </c>
      <c r="B147" s="26">
        <v>221</v>
      </c>
      <c r="C147" s="22">
        <v>0.570254624</v>
      </c>
      <c r="D147" s="27">
        <v>0.570254624</v>
      </c>
      <c r="E147" s="23">
        <v>1377</v>
      </c>
      <c r="F147" s="30">
        <v>0</v>
      </c>
      <c r="G147" s="22">
        <v>37.42171833</v>
      </c>
      <c r="H147" s="22">
        <v>-77.5092969</v>
      </c>
      <c r="I147" s="31">
        <v>1006.7</v>
      </c>
      <c r="J147" s="25">
        <f t="shared" si="14"/>
        <v>966.35</v>
      </c>
      <c r="K147" s="24">
        <f t="shared" si="15"/>
        <v>393.5423421640837</v>
      </c>
      <c r="L147" s="24">
        <f t="shared" si="16"/>
        <v>459.64234216408374</v>
      </c>
      <c r="M147" s="24">
        <f t="shared" si="17"/>
        <v>435.14234216408374</v>
      </c>
      <c r="N147" s="28">
        <f t="shared" si="18"/>
        <v>447.39234216408374</v>
      </c>
      <c r="O147" s="25">
        <v>28.7</v>
      </c>
      <c r="P147" s="25">
        <v>57.5</v>
      </c>
      <c r="Q147" s="25">
        <v>60.9</v>
      </c>
      <c r="S147" s="20">
        <v>0.00033</v>
      </c>
      <c r="T147" s="20">
        <v>0.0002637</v>
      </c>
      <c r="U147" s="20">
        <v>0.0001792</v>
      </c>
      <c r="V147" s="56">
        <v>946.6</v>
      </c>
      <c r="W147" s="56">
        <v>310.3</v>
      </c>
      <c r="X147" s="56">
        <v>307.1</v>
      </c>
      <c r="Y147" s="56">
        <v>33.4</v>
      </c>
      <c r="Z147" s="32">
        <v>4.571</v>
      </c>
      <c r="AA147" s="54">
        <v>226.915</v>
      </c>
      <c r="AB147" s="54">
        <f t="shared" si="12"/>
        <v>305.0108333333333</v>
      </c>
      <c r="AC147" s="32">
        <v>0.362</v>
      </c>
      <c r="AD147" s="57">
        <v>3.33</v>
      </c>
      <c r="AE147" s="57">
        <f t="shared" si="13"/>
        <v>2.9600000000000004</v>
      </c>
      <c r="AF147" s="29">
        <v>10</v>
      </c>
      <c r="AG147" s="28">
        <v>447.39234216408374</v>
      </c>
    </row>
    <row r="148" spans="1:33" ht="12.75">
      <c r="A148" s="19">
        <f t="shared" si="19"/>
        <v>37112</v>
      </c>
      <c r="B148" s="26">
        <v>221</v>
      </c>
      <c r="C148" s="22">
        <v>0.570370376</v>
      </c>
      <c r="D148" s="27">
        <v>0.570370376</v>
      </c>
      <c r="E148" s="23">
        <v>1387</v>
      </c>
      <c r="F148" s="30">
        <v>0</v>
      </c>
      <c r="G148" s="22">
        <v>37.42271269</v>
      </c>
      <c r="H148" s="22">
        <v>-77.51484924</v>
      </c>
      <c r="I148" s="31">
        <v>1007.5</v>
      </c>
      <c r="J148" s="25">
        <f t="shared" si="14"/>
        <v>967.15</v>
      </c>
      <c r="K148" s="24">
        <f t="shared" si="15"/>
        <v>386.6706985367837</v>
      </c>
      <c r="L148" s="24">
        <f t="shared" si="16"/>
        <v>452.7706985367837</v>
      </c>
      <c r="M148" s="24">
        <f t="shared" si="17"/>
        <v>428.2706985367837</v>
      </c>
      <c r="N148" s="28">
        <f t="shared" si="18"/>
        <v>440.5206985367837</v>
      </c>
      <c r="O148" s="25">
        <v>28.9</v>
      </c>
      <c r="P148" s="25">
        <v>57.6</v>
      </c>
      <c r="Q148" s="25">
        <v>53.4</v>
      </c>
      <c r="Z148" s="32">
        <v>4.551</v>
      </c>
      <c r="AA148" s="54">
        <v>225.282</v>
      </c>
      <c r="AB148" s="54">
        <f t="shared" si="12"/>
        <v>278.72683333333333</v>
      </c>
      <c r="AC148" s="32">
        <v>0.351</v>
      </c>
      <c r="AD148" s="57">
        <v>3.33</v>
      </c>
      <c r="AE148" s="57">
        <f t="shared" si="13"/>
        <v>3.145</v>
      </c>
      <c r="AF148" s="29">
        <v>10</v>
      </c>
      <c r="AG148" s="28">
        <v>440.5206985367837</v>
      </c>
    </row>
    <row r="149" spans="1:33" ht="12.75">
      <c r="A149" s="19">
        <f t="shared" si="19"/>
        <v>37112</v>
      </c>
      <c r="B149" s="26">
        <v>221</v>
      </c>
      <c r="C149" s="22">
        <v>0.570486128</v>
      </c>
      <c r="D149" s="27">
        <v>0.570486128</v>
      </c>
      <c r="E149" s="23">
        <v>1397</v>
      </c>
      <c r="F149" s="30">
        <v>0</v>
      </c>
      <c r="G149" s="22">
        <v>37.42193008</v>
      </c>
      <c r="H149" s="22">
        <v>-77.52065636</v>
      </c>
      <c r="I149" s="31">
        <v>1003.2</v>
      </c>
      <c r="J149" s="25">
        <f t="shared" si="14"/>
        <v>962.85</v>
      </c>
      <c r="K149" s="24">
        <f t="shared" si="15"/>
        <v>423.6728228701039</v>
      </c>
      <c r="L149" s="24">
        <f t="shared" si="16"/>
        <v>489.77282287010394</v>
      </c>
      <c r="M149" s="24">
        <f t="shared" si="17"/>
        <v>465.27282287010394</v>
      </c>
      <c r="N149" s="28">
        <f t="shared" si="18"/>
        <v>477.52282287010394</v>
      </c>
      <c r="O149" s="25">
        <v>28.6</v>
      </c>
      <c r="P149" s="25">
        <v>57.9</v>
      </c>
      <c r="Q149" s="25">
        <v>59.6</v>
      </c>
      <c r="R149" s="20">
        <v>1.81E-05</v>
      </c>
      <c r="Z149" s="32">
        <v>4.62</v>
      </c>
      <c r="AA149" s="54">
        <v>223.468</v>
      </c>
      <c r="AB149" s="54">
        <f t="shared" si="12"/>
        <v>260.60966666666667</v>
      </c>
      <c r="AC149" s="32">
        <v>0.344</v>
      </c>
      <c r="AD149" s="57">
        <v>2.22</v>
      </c>
      <c r="AE149" s="57">
        <f t="shared" si="13"/>
        <v>2.9600000000000004</v>
      </c>
      <c r="AF149" s="29">
        <v>10</v>
      </c>
      <c r="AG149" s="28">
        <v>477.52282287010394</v>
      </c>
    </row>
    <row r="150" spans="1:33" ht="12.75">
      <c r="A150" s="19">
        <f t="shared" si="19"/>
        <v>37112</v>
      </c>
      <c r="B150" s="26">
        <v>221</v>
      </c>
      <c r="C150" s="22">
        <v>0.570601881</v>
      </c>
      <c r="D150" s="27">
        <v>0.570601881</v>
      </c>
      <c r="E150" s="23">
        <v>1407</v>
      </c>
      <c r="F150" s="30">
        <v>0</v>
      </c>
      <c r="G150" s="22">
        <v>37.41963192</v>
      </c>
      <c r="H150" s="22">
        <v>-77.52615132</v>
      </c>
      <c r="I150" s="31">
        <v>1004.5</v>
      </c>
      <c r="J150" s="25">
        <f t="shared" si="14"/>
        <v>964.15</v>
      </c>
      <c r="K150" s="24">
        <f t="shared" si="15"/>
        <v>412.46873525071135</v>
      </c>
      <c r="L150" s="24">
        <f t="shared" si="16"/>
        <v>478.56873525071137</v>
      </c>
      <c r="M150" s="24">
        <f t="shared" si="17"/>
        <v>454.06873525071137</v>
      </c>
      <c r="N150" s="28">
        <f t="shared" si="18"/>
        <v>466.31873525071137</v>
      </c>
      <c r="O150" s="25">
        <v>28.8</v>
      </c>
      <c r="P150" s="25">
        <v>57.9</v>
      </c>
      <c r="Q150" s="25">
        <v>56.6</v>
      </c>
      <c r="S150" s="20">
        <v>0.0003442</v>
      </c>
      <c r="T150" s="20">
        <v>0.0002668</v>
      </c>
      <c r="U150" s="20">
        <v>0.0001743</v>
      </c>
      <c r="V150" s="56">
        <v>940.7</v>
      </c>
      <c r="W150" s="56">
        <v>310.4</v>
      </c>
      <c r="X150" s="56">
        <v>307.2</v>
      </c>
      <c r="Y150" s="56">
        <v>32.3</v>
      </c>
      <c r="Z150" s="32">
        <v>4.552</v>
      </c>
      <c r="AA150" s="54">
        <v>221.472</v>
      </c>
      <c r="AB150" s="54">
        <f t="shared" si="12"/>
        <v>242.43183333333334</v>
      </c>
      <c r="AC150" s="32">
        <v>0.381</v>
      </c>
      <c r="AD150" s="57">
        <v>3.33</v>
      </c>
      <c r="AE150" s="57">
        <f t="shared" si="13"/>
        <v>3.145</v>
      </c>
      <c r="AF150" s="29">
        <v>10</v>
      </c>
      <c r="AG150" s="28">
        <v>466.31873525071137</v>
      </c>
    </row>
    <row r="151" spans="1:33" ht="12.75">
      <c r="A151" s="19">
        <f t="shared" si="19"/>
        <v>37112</v>
      </c>
      <c r="B151" s="26">
        <v>221</v>
      </c>
      <c r="C151" s="22">
        <v>0.570717573</v>
      </c>
      <c r="D151" s="27">
        <v>0.570717573</v>
      </c>
      <c r="E151" s="23">
        <v>1417</v>
      </c>
      <c r="F151" s="30">
        <v>0</v>
      </c>
      <c r="G151" s="22">
        <v>37.41602079</v>
      </c>
      <c r="H151" s="22">
        <v>-77.53013425</v>
      </c>
      <c r="I151" s="31">
        <v>1001.9</v>
      </c>
      <c r="J151" s="25">
        <f t="shared" si="14"/>
        <v>961.55</v>
      </c>
      <c r="K151" s="24">
        <f t="shared" si="15"/>
        <v>434.89204800595235</v>
      </c>
      <c r="L151" s="24">
        <f t="shared" si="16"/>
        <v>500.99204800595237</v>
      </c>
      <c r="M151" s="24">
        <f t="shared" si="17"/>
        <v>476.49204800595237</v>
      </c>
      <c r="N151" s="28">
        <f t="shared" si="18"/>
        <v>488.74204800595237</v>
      </c>
      <c r="O151" s="25">
        <v>28.7</v>
      </c>
      <c r="P151" s="25">
        <v>57.6</v>
      </c>
      <c r="Q151" s="25">
        <v>60.5</v>
      </c>
      <c r="Z151" s="32">
        <v>4.462</v>
      </c>
      <c r="AA151" s="54">
        <v>170.658</v>
      </c>
      <c r="AB151" s="54">
        <f t="shared" si="12"/>
        <v>216.0873333333333</v>
      </c>
      <c r="AC151" s="32">
        <v>0.371</v>
      </c>
      <c r="AD151" s="57">
        <v>3.33</v>
      </c>
      <c r="AE151" s="57">
        <f t="shared" si="13"/>
        <v>3.145</v>
      </c>
      <c r="AF151" s="29">
        <v>10</v>
      </c>
      <c r="AG151" s="28">
        <v>488.74204800595237</v>
      </c>
    </row>
    <row r="152" spans="1:33" ht="12.75">
      <c r="A152" s="19">
        <f t="shared" si="19"/>
        <v>37112</v>
      </c>
      <c r="B152" s="26">
        <v>221</v>
      </c>
      <c r="C152" s="22">
        <v>0.570833325</v>
      </c>
      <c r="D152" s="27">
        <v>0.570833325</v>
      </c>
      <c r="E152" s="23">
        <v>1427</v>
      </c>
      <c r="F152" s="30">
        <v>0</v>
      </c>
      <c r="G152" s="22">
        <v>37.41078371</v>
      </c>
      <c r="H152" s="22">
        <v>-77.53197115</v>
      </c>
      <c r="I152" s="31">
        <v>999.9</v>
      </c>
      <c r="J152" s="25">
        <f t="shared" si="14"/>
        <v>959.55</v>
      </c>
      <c r="K152" s="24">
        <f t="shared" si="15"/>
        <v>452.1820472189407</v>
      </c>
      <c r="L152" s="24">
        <f t="shared" si="16"/>
        <v>518.2820472189406</v>
      </c>
      <c r="M152" s="24">
        <f t="shared" si="17"/>
        <v>493.7820472189407</v>
      </c>
      <c r="N152" s="28">
        <f t="shared" si="18"/>
        <v>506.03204721894065</v>
      </c>
      <c r="O152" s="25">
        <v>28.5</v>
      </c>
      <c r="P152" s="25">
        <v>56.6</v>
      </c>
      <c r="Q152" s="25">
        <v>58.4</v>
      </c>
      <c r="Z152" s="32">
        <v>4.484</v>
      </c>
      <c r="AA152" s="54">
        <v>169.025</v>
      </c>
      <c r="AB152" s="54">
        <f t="shared" si="12"/>
        <v>206.13666666666666</v>
      </c>
      <c r="AC152" s="32">
        <v>0.371</v>
      </c>
      <c r="AD152" s="57">
        <v>3.33</v>
      </c>
      <c r="AE152" s="57">
        <f t="shared" si="13"/>
        <v>3.145</v>
      </c>
      <c r="AF152" s="29">
        <v>10</v>
      </c>
      <c r="AG152" s="28">
        <v>506.03204721894065</v>
      </c>
    </row>
    <row r="153" spans="1:33" ht="12.75">
      <c r="A153" s="19">
        <f t="shared" si="19"/>
        <v>37112</v>
      </c>
      <c r="B153" s="26">
        <v>221</v>
      </c>
      <c r="C153" s="22">
        <v>0.570949078</v>
      </c>
      <c r="D153" s="27">
        <v>0.570949078</v>
      </c>
      <c r="E153" s="23">
        <v>1437</v>
      </c>
      <c r="F153" s="30">
        <v>0</v>
      </c>
      <c r="G153" s="22">
        <v>37.40559142</v>
      </c>
      <c r="H153" s="22">
        <v>-77.53067437</v>
      </c>
      <c r="I153" s="31">
        <v>998.5</v>
      </c>
      <c r="J153" s="25">
        <f t="shared" si="14"/>
        <v>958.15</v>
      </c>
      <c r="K153" s="24">
        <f t="shared" si="15"/>
        <v>464.3065025415829</v>
      </c>
      <c r="L153" s="24">
        <f t="shared" si="16"/>
        <v>530.4065025415829</v>
      </c>
      <c r="M153" s="24">
        <f t="shared" si="17"/>
        <v>505.90650254158294</v>
      </c>
      <c r="N153" s="28">
        <f t="shared" si="18"/>
        <v>518.1565025415829</v>
      </c>
      <c r="O153" s="25">
        <v>28.5</v>
      </c>
      <c r="P153" s="25">
        <v>56.9</v>
      </c>
      <c r="Q153" s="25">
        <v>62.4</v>
      </c>
      <c r="Z153" s="32">
        <v>4.502</v>
      </c>
      <c r="AA153" s="54">
        <v>167.211</v>
      </c>
      <c r="AB153" s="54">
        <f t="shared" si="12"/>
        <v>196.186</v>
      </c>
      <c r="AC153" s="32">
        <v>0.342</v>
      </c>
      <c r="AD153" s="57">
        <v>2.22</v>
      </c>
      <c r="AE153" s="57">
        <f t="shared" si="13"/>
        <v>2.9600000000000004</v>
      </c>
      <c r="AF153" s="29">
        <v>10</v>
      </c>
      <c r="AG153" s="28">
        <v>518.1565025415829</v>
      </c>
    </row>
    <row r="154" spans="1:33" ht="12.75">
      <c r="A154" s="19">
        <f t="shared" si="19"/>
        <v>37112</v>
      </c>
      <c r="B154" s="26">
        <v>221</v>
      </c>
      <c r="C154" s="22">
        <v>0.57106483</v>
      </c>
      <c r="D154" s="27">
        <v>0.57106483</v>
      </c>
      <c r="E154" s="23">
        <v>1447</v>
      </c>
      <c r="F154" s="30">
        <v>0</v>
      </c>
      <c r="G154" s="22">
        <v>37.40143871</v>
      </c>
      <c r="H154" s="22">
        <v>-77.52628217</v>
      </c>
      <c r="I154" s="31">
        <v>994.7</v>
      </c>
      <c r="J154" s="25">
        <f t="shared" si="14"/>
        <v>954.35</v>
      </c>
      <c r="K154" s="24">
        <f t="shared" si="15"/>
        <v>497.3052546868074</v>
      </c>
      <c r="L154" s="24">
        <f t="shared" si="16"/>
        <v>563.4052546868074</v>
      </c>
      <c r="M154" s="24">
        <f t="shared" si="17"/>
        <v>538.9052546868074</v>
      </c>
      <c r="N154" s="28">
        <f t="shared" si="18"/>
        <v>551.1552546868074</v>
      </c>
      <c r="O154" s="25">
        <v>28.2</v>
      </c>
      <c r="P154" s="25">
        <v>55.6</v>
      </c>
      <c r="Q154" s="25">
        <v>55.6</v>
      </c>
      <c r="S154" s="20">
        <v>0.0003471</v>
      </c>
      <c r="T154" s="20">
        <v>0.0002671</v>
      </c>
      <c r="U154" s="20">
        <v>0.000174</v>
      </c>
      <c r="V154" s="56">
        <v>936.1</v>
      </c>
      <c r="W154" s="56">
        <v>310.6</v>
      </c>
      <c r="X154" s="56">
        <v>307.3</v>
      </c>
      <c r="Y154" s="56">
        <v>32.1</v>
      </c>
      <c r="Z154" s="32">
        <v>4.552</v>
      </c>
      <c r="AA154" s="54">
        <v>214.215</v>
      </c>
      <c r="AB154" s="54">
        <f t="shared" si="12"/>
        <v>194.3415</v>
      </c>
      <c r="AC154" s="32">
        <v>0.353</v>
      </c>
      <c r="AD154" s="57">
        <v>3.33</v>
      </c>
      <c r="AE154" s="57">
        <f t="shared" si="13"/>
        <v>2.9600000000000004</v>
      </c>
      <c r="AF154" s="29">
        <v>10</v>
      </c>
      <c r="AG154" s="28">
        <v>551.1552546868074</v>
      </c>
    </row>
    <row r="155" spans="1:33" ht="12.75">
      <c r="A155" s="19">
        <f t="shared" si="19"/>
        <v>37112</v>
      </c>
      <c r="B155" s="26">
        <v>221</v>
      </c>
      <c r="C155" s="22">
        <v>0.571180582</v>
      </c>
      <c r="D155" s="27">
        <v>0.571180582</v>
      </c>
      <c r="E155" s="23">
        <v>1457</v>
      </c>
      <c r="F155" s="30">
        <v>0</v>
      </c>
      <c r="G155" s="22">
        <v>37.40017306</v>
      </c>
      <c r="H155" s="22">
        <v>-77.51965199</v>
      </c>
      <c r="I155" s="31">
        <v>995.3</v>
      </c>
      <c r="J155" s="25">
        <f t="shared" si="14"/>
        <v>954.9499999999999</v>
      </c>
      <c r="K155" s="24">
        <f t="shared" si="15"/>
        <v>492.0861995491038</v>
      </c>
      <c r="L155" s="24">
        <f t="shared" si="16"/>
        <v>558.1861995491038</v>
      </c>
      <c r="M155" s="24">
        <f t="shared" si="17"/>
        <v>533.6861995491038</v>
      </c>
      <c r="N155" s="28">
        <f t="shared" si="18"/>
        <v>545.9361995491038</v>
      </c>
      <c r="O155" s="25">
        <v>28.2</v>
      </c>
      <c r="P155" s="25">
        <v>55.9</v>
      </c>
      <c r="Q155" s="25">
        <v>57.6</v>
      </c>
      <c r="R155" s="20">
        <v>2.43E-05</v>
      </c>
      <c r="Z155" s="32">
        <v>4.444</v>
      </c>
      <c r="AA155" s="54">
        <v>114.401</v>
      </c>
      <c r="AB155" s="54">
        <f t="shared" si="12"/>
        <v>176.16366666666667</v>
      </c>
      <c r="AC155" s="32">
        <v>0.343</v>
      </c>
      <c r="AD155" s="57">
        <v>2.22</v>
      </c>
      <c r="AE155" s="57">
        <f t="shared" si="13"/>
        <v>2.9600000000000004</v>
      </c>
      <c r="AF155" s="29">
        <v>10</v>
      </c>
      <c r="AG155" s="28">
        <v>545.9361995491038</v>
      </c>
    </row>
    <row r="156" spans="1:33" ht="12.75">
      <c r="A156" s="19">
        <f t="shared" si="19"/>
        <v>37112</v>
      </c>
      <c r="B156" s="26">
        <v>221</v>
      </c>
      <c r="C156" s="22">
        <v>0.571296275</v>
      </c>
      <c r="D156" s="27">
        <v>0.571296275</v>
      </c>
      <c r="E156" s="23">
        <v>1467</v>
      </c>
      <c r="F156" s="30">
        <v>0</v>
      </c>
      <c r="G156" s="22">
        <v>37.40198311</v>
      </c>
      <c r="H156" s="22">
        <v>-77.51338254</v>
      </c>
      <c r="I156" s="31">
        <v>993.5</v>
      </c>
      <c r="J156" s="25">
        <f t="shared" si="14"/>
        <v>953.15</v>
      </c>
      <c r="K156" s="24">
        <f t="shared" si="15"/>
        <v>507.7532158516345</v>
      </c>
      <c r="L156" s="24">
        <f t="shared" si="16"/>
        <v>573.8532158516344</v>
      </c>
      <c r="M156" s="24">
        <f t="shared" si="17"/>
        <v>549.3532158516344</v>
      </c>
      <c r="N156" s="28">
        <f t="shared" si="18"/>
        <v>561.6032158516344</v>
      </c>
      <c r="O156" s="25">
        <v>28.2</v>
      </c>
      <c r="P156" s="25">
        <v>55.5</v>
      </c>
      <c r="Q156" s="25">
        <v>53</v>
      </c>
      <c r="Z156" s="32">
        <v>4.494</v>
      </c>
      <c r="AA156" s="54">
        <v>161.769</v>
      </c>
      <c r="AB156" s="54">
        <f t="shared" si="12"/>
        <v>166.21316666666667</v>
      </c>
      <c r="AC156" s="32">
        <v>0.293</v>
      </c>
      <c r="AD156" s="57">
        <v>2.22</v>
      </c>
      <c r="AE156" s="57">
        <f t="shared" si="13"/>
        <v>2.7750000000000004</v>
      </c>
      <c r="AF156" s="29">
        <v>10</v>
      </c>
      <c r="AG156" s="28">
        <v>561.6032158516344</v>
      </c>
    </row>
    <row r="157" spans="1:33" ht="12.75">
      <c r="A157" s="19">
        <f t="shared" si="19"/>
        <v>37112</v>
      </c>
      <c r="B157" s="26">
        <v>221</v>
      </c>
      <c r="C157" s="22">
        <v>0.571412027</v>
      </c>
      <c r="D157" s="27">
        <v>0.571412027</v>
      </c>
      <c r="E157" s="23">
        <v>1477</v>
      </c>
      <c r="F157" s="30">
        <v>0</v>
      </c>
      <c r="G157" s="22">
        <v>37.40606593</v>
      </c>
      <c r="H157" s="22">
        <v>-77.50920977</v>
      </c>
      <c r="I157" s="31">
        <v>991.7</v>
      </c>
      <c r="J157" s="25">
        <f t="shared" si="14"/>
        <v>951.35</v>
      </c>
      <c r="K157" s="24">
        <f t="shared" si="15"/>
        <v>523.4498469046223</v>
      </c>
      <c r="L157" s="24">
        <f t="shared" si="16"/>
        <v>589.5498469046223</v>
      </c>
      <c r="M157" s="24">
        <f t="shared" si="17"/>
        <v>565.0498469046223</v>
      </c>
      <c r="N157" s="28">
        <f t="shared" si="18"/>
        <v>577.2998469046223</v>
      </c>
      <c r="O157" s="25">
        <v>28</v>
      </c>
      <c r="P157" s="25">
        <v>55.2</v>
      </c>
      <c r="Q157" s="25">
        <v>56.9</v>
      </c>
      <c r="S157" s="20">
        <v>0.0003173</v>
      </c>
      <c r="T157" s="20">
        <v>0.0002479</v>
      </c>
      <c r="U157" s="20">
        <v>0.0001644</v>
      </c>
      <c r="V157" s="56">
        <v>930.1</v>
      </c>
      <c r="W157" s="56">
        <v>310.7</v>
      </c>
      <c r="X157" s="56">
        <v>307.3</v>
      </c>
      <c r="Y157" s="56">
        <v>32</v>
      </c>
      <c r="Z157" s="32">
        <v>4.551</v>
      </c>
      <c r="AA157" s="54">
        <v>208.954</v>
      </c>
      <c r="AB157" s="54">
        <f t="shared" si="12"/>
        <v>172.59583333333333</v>
      </c>
      <c r="AC157" s="32">
        <v>0.301</v>
      </c>
      <c r="AD157" s="57">
        <v>2.22</v>
      </c>
      <c r="AE157" s="57">
        <f t="shared" si="13"/>
        <v>2.5900000000000003</v>
      </c>
      <c r="AF157" s="29">
        <v>10</v>
      </c>
      <c r="AG157" s="28">
        <v>577.2998469046223</v>
      </c>
    </row>
    <row r="158" spans="1:33" ht="12.75">
      <c r="A158" s="19">
        <f t="shared" si="19"/>
        <v>37112</v>
      </c>
      <c r="B158" s="26">
        <v>221</v>
      </c>
      <c r="C158" s="22">
        <v>0.571527779</v>
      </c>
      <c r="D158" s="27">
        <v>0.571527779</v>
      </c>
      <c r="E158" s="23">
        <v>1487</v>
      </c>
      <c r="F158" s="30">
        <v>0</v>
      </c>
      <c r="G158" s="22">
        <v>37.41094658</v>
      </c>
      <c r="H158" s="22">
        <v>-77.50978747</v>
      </c>
      <c r="I158" s="31">
        <v>989.8</v>
      </c>
      <c r="J158" s="25">
        <f t="shared" si="14"/>
        <v>949.4499999999999</v>
      </c>
      <c r="K158" s="24">
        <f t="shared" si="15"/>
        <v>540.0507653195497</v>
      </c>
      <c r="L158" s="24">
        <f t="shared" si="16"/>
        <v>606.1507653195497</v>
      </c>
      <c r="M158" s="24">
        <f t="shared" si="17"/>
        <v>581.6507653195497</v>
      </c>
      <c r="N158" s="28">
        <f t="shared" si="18"/>
        <v>593.9007653195497</v>
      </c>
      <c r="O158" s="25">
        <v>28</v>
      </c>
      <c r="P158" s="25">
        <v>55.1</v>
      </c>
      <c r="Q158" s="25">
        <v>53.4</v>
      </c>
      <c r="Z158" s="32">
        <v>4.432</v>
      </c>
      <c r="AA158" s="54">
        <v>108.959</v>
      </c>
      <c r="AB158" s="54">
        <f t="shared" si="12"/>
        <v>162.58483333333334</v>
      </c>
      <c r="AC158" s="32">
        <v>0.321</v>
      </c>
      <c r="AD158" s="57">
        <v>2.22</v>
      </c>
      <c r="AE158" s="57">
        <f t="shared" si="13"/>
        <v>2.4050000000000007</v>
      </c>
      <c r="AF158" s="29">
        <v>10</v>
      </c>
      <c r="AG158" s="28">
        <v>593.9007653195497</v>
      </c>
    </row>
    <row r="159" spans="1:33" ht="12.75">
      <c r="A159" s="19">
        <f t="shared" si="19"/>
        <v>37112</v>
      </c>
      <c r="B159" s="26">
        <v>221</v>
      </c>
      <c r="C159" s="22">
        <v>0.571643531</v>
      </c>
      <c r="D159" s="27">
        <v>0.571643531</v>
      </c>
      <c r="E159" s="23">
        <v>1497</v>
      </c>
      <c r="F159" s="30">
        <v>0</v>
      </c>
      <c r="G159" s="22">
        <v>37.41401683</v>
      </c>
      <c r="H159" s="22">
        <v>-77.51439505</v>
      </c>
      <c r="I159" s="31">
        <v>987.4</v>
      </c>
      <c r="J159" s="25">
        <f t="shared" si="14"/>
        <v>947.05</v>
      </c>
      <c r="K159" s="24">
        <f t="shared" si="15"/>
        <v>561.0678957509587</v>
      </c>
      <c r="L159" s="24">
        <f t="shared" si="16"/>
        <v>627.1678957509587</v>
      </c>
      <c r="M159" s="24">
        <f t="shared" si="17"/>
        <v>602.6678957509587</v>
      </c>
      <c r="N159" s="28">
        <f t="shared" si="18"/>
        <v>614.9178957509587</v>
      </c>
      <c r="O159" s="25">
        <v>27.7</v>
      </c>
      <c r="P159" s="25">
        <v>54.8</v>
      </c>
      <c r="Q159" s="25">
        <v>58.9</v>
      </c>
      <c r="Z159" s="32">
        <v>4.452</v>
      </c>
      <c r="AA159" s="54">
        <v>156.145</v>
      </c>
      <c r="AB159" s="54">
        <f t="shared" si="12"/>
        <v>160.7405</v>
      </c>
      <c r="AC159" s="32">
        <v>0.302</v>
      </c>
      <c r="AD159" s="57">
        <v>2.22</v>
      </c>
      <c r="AE159" s="57">
        <f t="shared" si="13"/>
        <v>2.4050000000000007</v>
      </c>
      <c r="AF159" s="29">
        <v>10</v>
      </c>
      <c r="AG159" s="28">
        <v>614.9178957509587</v>
      </c>
    </row>
    <row r="160" spans="1:33" ht="12.75">
      <c r="A160" s="19">
        <f t="shared" si="19"/>
        <v>37112</v>
      </c>
      <c r="B160" s="26">
        <v>221</v>
      </c>
      <c r="C160" s="22">
        <v>0.571759284</v>
      </c>
      <c r="D160" s="27">
        <v>0.571759284</v>
      </c>
      <c r="E160" s="23">
        <v>1507</v>
      </c>
      <c r="F160" s="30">
        <v>0</v>
      </c>
      <c r="G160" s="22">
        <v>37.41405308</v>
      </c>
      <c r="H160" s="22">
        <v>-77.52027541</v>
      </c>
      <c r="I160" s="31">
        <v>985.3</v>
      </c>
      <c r="J160" s="25">
        <f t="shared" si="14"/>
        <v>944.9499999999999</v>
      </c>
      <c r="K160" s="24">
        <f t="shared" si="15"/>
        <v>579.5016220113145</v>
      </c>
      <c r="L160" s="24">
        <f t="shared" si="16"/>
        <v>645.6016220113145</v>
      </c>
      <c r="M160" s="24">
        <f t="shared" si="17"/>
        <v>621.1016220113145</v>
      </c>
      <c r="N160" s="28">
        <f t="shared" si="18"/>
        <v>633.3516220113145</v>
      </c>
      <c r="O160" s="25">
        <v>27.5</v>
      </c>
      <c r="P160" s="25">
        <v>55.4</v>
      </c>
      <c r="Q160" s="25">
        <v>50</v>
      </c>
      <c r="S160" s="20">
        <v>0.0003058</v>
      </c>
      <c r="T160" s="20">
        <v>0.0002392</v>
      </c>
      <c r="U160" s="20">
        <v>0.0001601</v>
      </c>
      <c r="V160" s="56">
        <v>925.1</v>
      </c>
      <c r="W160" s="56">
        <v>310.8</v>
      </c>
      <c r="X160" s="56">
        <v>307.4</v>
      </c>
      <c r="Y160" s="56">
        <v>31.2</v>
      </c>
      <c r="Z160" s="32">
        <v>4.552</v>
      </c>
      <c r="AA160" s="54">
        <v>203.512</v>
      </c>
      <c r="AB160" s="54">
        <f t="shared" si="12"/>
        <v>158.95666666666668</v>
      </c>
      <c r="AC160" s="32">
        <v>0.302</v>
      </c>
      <c r="AD160" s="57">
        <v>2.22</v>
      </c>
      <c r="AE160" s="57">
        <f t="shared" si="13"/>
        <v>2.22</v>
      </c>
      <c r="AF160" s="29">
        <v>10</v>
      </c>
      <c r="AG160" s="28">
        <v>633.3516220113145</v>
      </c>
    </row>
    <row r="161" spans="1:33" ht="12.75">
      <c r="A161" s="19">
        <f t="shared" si="19"/>
        <v>37112</v>
      </c>
      <c r="B161" s="26">
        <v>221</v>
      </c>
      <c r="C161" s="22">
        <v>0.571874976</v>
      </c>
      <c r="D161" s="27">
        <v>0.571874976</v>
      </c>
      <c r="E161" s="23">
        <v>1517</v>
      </c>
      <c r="F161" s="30">
        <v>0</v>
      </c>
      <c r="G161" s="22">
        <v>37.41212733</v>
      </c>
      <c r="H161" s="22">
        <v>-77.52567414</v>
      </c>
      <c r="I161" s="31">
        <v>984.3</v>
      </c>
      <c r="J161" s="25">
        <f t="shared" si="14"/>
        <v>943.9499999999999</v>
      </c>
      <c r="K161" s="24">
        <f t="shared" si="15"/>
        <v>588.2939902126936</v>
      </c>
      <c r="L161" s="24">
        <f t="shared" si="16"/>
        <v>654.3939902126937</v>
      </c>
      <c r="M161" s="24">
        <f t="shared" si="17"/>
        <v>629.8939902126937</v>
      </c>
      <c r="N161" s="28">
        <f t="shared" si="18"/>
        <v>642.1439902126937</v>
      </c>
      <c r="O161" s="25">
        <v>27.5</v>
      </c>
      <c r="P161" s="25">
        <v>55.5</v>
      </c>
      <c r="Q161" s="25">
        <v>55.5</v>
      </c>
      <c r="R161" s="20">
        <v>2.26E-05</v>
      </c>
      <c r="Z161" s="32">
        <v>4.514</v>
      </c>
      <c r="AA161" s="54">
        <v>152.698</v>
      </c>
      <c r="AB161" s="54">
        <f t="shared" si="12"/>
        <v>165.3395</v>
      </c>
      <c r="AC161" s="32">
        <v>0.312</v>
      </c>
      <c r="AD161" s="57">
        <v>2.22</v>
      </c>
      <c r="AE161" s="57">
        <f t="shared" si="13"/>
        <v>2.22</v>
      </c>
      <c r="AF161" s="29">
        <v>10</v>
      </c>
      <c r="AG161" s="28">
        <v>642.1439902126937</v>
      </c>
    </row>
    <row r="162" spans="1:33" ht="12.75">
      <c r="A162" s="19">
        <f t="shared" si="19"/>
        <v>37112</v>
      </c>
      <c r="B162" s="26">
        <v>221</v>
      </c>
      <c r="C162" s="22">
        <v>0.571990728</v>
      </c>
      <c r="D162" s="27">
        <v>0.571990728</v>
      </c>
      <c r="E162" s="23">
        <v>1527</v>
      </c>
      <c r="F162" s="30">
        <v>0</v>
      </c>
      <c r="G162" s="22">
        <v>37.40895524</v>
      </c>
      <c r="H162" s="22">
        <v>-77.52998012</v>
      </c>
      <c r="I162" s="31">
        <v>982.3</v>
      </c>
      <c r="J162" s="25">
        <f t="shared" si="14"/>
        <v>941.9499999999999</v>
      </c>
      <c r="K162" s="24">
        <f t="shared" si="15"/>
        <v>605.9067045348802</v>
      </c>
      <c r="L162" s="24">
        <f t="shared" si="16"/>
        <v>672.0067045348802</v>
      </c>
      <c r="M162" s="24">
        <f t="shared" si="17"/>
        <v>647.5067045348802</v>
      </c>
      <c r="N162" s="28">
        <f t="shared" si="18"/>
        <v>659.7567045348802</v>
      </c>
      <c r="O162" s="25">
        <v>27.3</v>
      </c>
      <c r="P162" s="25">
        <v>56.1</v>
      </c>
      <c r="Q162" s="25">
        <v>50.4</v>
      </c>
      <c r="Z162" s="32">
        <v>4.474</v>
      </c>
      <c r="AA162" s="54">
        <v>150.702</v>
      </c>
      <c r="AB162" s="54">
        <f t="shared" si="12"/>
        <v>163.49499999999998</v>
      </c>
      <c r="AC162" s="32">
        <v>0.313</v>
      </c>
      <c r="AD162" s="57">
        <v>2.22</v>
      </c>
      <c r="AE162" s="57">
        <f t="shared" si="13"/>
        <v>2.22</v>
      </c>
      <c r="AF162" s="29">
        <v>10</v>
      </c>
      <c r="AG162" s="28">
        <v>659.7567045348802</v>
      </c>
    </row>
    <row r="163" spans="1:33" ht="12.75">
      <c r="A163" s="19">
        <f t="shared" si="19"/>
        <v>37112</v>
      </c>
      <c r="B163" s="26">
        <v>221</v>
      </c>
      <c r="C163" s="22">
        <v>0.572106481</v>
      </c>
      <c r="D163" s="27">
        <v>0.572106481</v>
      </c>
      <c r="E163" s="23">
        <v>1537</v>
      </c>
      <c r="F163" s="30">
        <v>0</v>
      </c>
      <c r="G163" s="22">
        <v>37.40437881</v>
      </c>
      <c r="H163" s="22">
        <v>-77.53234774</v>
      </c>
      <c r="I163" s="31">
        <v>980.6</v>
      </c>
      <c r="J163" s="25">
        <f t="shared" si="14"/>
        <v>940.25</v>
      </c>
      <c r="K163" s="24">
        <f t="shared" si="15"/>
        <v>620.9069395482198</v>
      </c>
      <c r="L163" s="24">
        <f t="shared" si="16"/>
        <v>687.0069395482199</v>
      </c>
      <c r="M163" s="24">
        <f t="shared" si="17"/>
        <v>662.5069395482199</v>
      </c>
      <c r="N163" s="28">
        <f t="shared" si="18"/>
        <v>674.7569395482199</v>
      </c>
      <c r="O163" s="25">
        <v>27.3</v>
      </c>
      <c r="P163" s="25">
        <v>57.9</v>
      </c>
      <c r="Q163" s="25">
        <v>55.5</v>
      </c>
      <c r="S163" s="20">
        <v>0.0002684</v>
      </c>
      <c r="T163" s="20">
        <v>0.0002078</v>
      </c>
      <c r="U163" s="20">
        <v>0.0001394</v>
      </c>
      <c r="V163" s="56">
        <v>919.5</v>
      </c>
      <c r="W163" s="56">
        <v>310.9</v>
      </c>
      <c r="X163" s="56">
        <v>307.4</v>
      </c>
      <c r="Y163" s="56">
        <v>30.1</v>
      </c>
      <c r="Z163" s="32">
        <v>4.484</v>
      </c>
      <c r="AA163" s="54">
        <v>149.069</v>
      </c>
      <c r="AB163" s="54">
        <f t="shared" si="12"/>
        <v>153.51416666666668</v>
      </c>
      <c r="AC163" s="32">
        <v>0.311</v>
      </c>
      <c r="AD163" s="57">
        <v>2.22</v>
      </c>
      <c r="AE163" s="57">
        <f t="shared" si="13"/>
        <v>2.22</v>
      </c>
      <c r="AF163" s="29">
        <v>10</v>
      </c>
      <c r="AG163" s="28">
        <v>674.7569395482199</v>
      </c>
    </row>
    <row r="164" spans="1:33" ht="12.75">
      <c r="A164" s="19">
        <f t="shared" si="19"/>
        <v>37112</v>
      </c>
      <c r="B164" s="26">
        <v>221</v>
      </c>
      <c r="C164" s="22">
        <v>0.572222233</v>
      </c>
      <c r="D164" s="27">
        <v>0.572222233</v>
      </c>
      <c r="E164" s="23">
        <v>1547</v>
      </c>
      <c r="F164" s="30">
        <v>0</v>
      </c>
      <c r="G164" s="22">
        <v>37.3992678</v>
      </c>
      <c r="H164" s="22">
        <v>-77.53198838</v>
      </c>
      <c r="I164" s="31">
        <v>978</v>
      </c>
      <c r="J164" s="25">
        <f t="shared" si="14"/>
        <v>937.65</v>
      </c>
      <c r="K164" s="24">
        <f t="shared" si="15"/>
        <v>643.9010152314335</v>
      </c>
      <c r="L164" s="24">
        <f t="shared" si="16"/>
        <v>710.0010152314335</v>
      </c>
      <c r="M164" s="24">
        <f t="shared" si="17"/>
        <v>685.5010152314335</v>
      </c>
      <c r="N164" s="28">
        <f t="shared" si="18"/>
        <v>697.7510152314335</v>
      </c>
      <c r="O164" s="25">
        <v>27.1</v>
      </c>
      <c r="P164" s="25">
        <v>58.4</v>
      </c>
      <c r="Q164" s="25">
        <v>52</v>
      </c>
      <c r="Z164" s="32">
        <v>4.414</v>
      </c>
      <c r="AA164" s="54">
        <v>98.255</v>
      </c>
      <c r="AB164" s="54">
        <f t="shared" si="12"/>
        <v>151.73016666666666</v>
      </c>
      <c r="AC164" s="32">
        <v>0.302</v>
      </c>
      <c r="AD164" s="57">
        <v>2.22</v>
      </c>
      <c r="AE164" s="57">
        <f t="shared" si="13"/>
        <v>2.22</v>
      </c>
      <c r="AF164" s="29">
        <v>10</v>
      </c>
      <c r="AG164" s="28">
        <v>697.7510152314335</v>
      </c>
    </row>
    <row r="165" spans="1:33" ht="12.75">
      <c r="A165" s="19">
        <f t="shared" si="19"/>
        <v>37112</v>
      </c>
      <c r="B165" s="26">
        <v>221</v>
      </c>
      <c r="C165" s="22">
        <v>0.572337985</v>
      </c>
      <c r="D165" s="27">
        <v>0.572337985</v>
      </c>
      <c r="E165" s="23">
        <v>1557</v>
      </c>
      <c r="F165" s="30">
        <v>0</v>
      </c>
      <c r="G165" s="22">
        <v>37.39469199</v>
      </c>
      <c r="H165" s="22">
        <v>-77.528763</v>
      </c>
      <c r="I165" s="31">
        <v>975.9</v>
      </c>
      <c r="J165" s="25">
        <f t="shared" si="14"/>
        <v>935.55</v>
      </c>
      <c r="K165" s="24">
        <f t="shared" si="15"/>
        <v>662.5197480808463</v>
      </c>
      <c r="L165" s="24">
        <f t="shared" si="16"/>
        <v>728.6197480808463</v>
      </c>
      <c r="M165" s="24">
        <f t="shared" si="17"/>
        <v>704.1197480808463</v>
      </c>
      <c r="N165" s="28">
        <f t="shared" si="18"/>
        <v>716.3697480808463</v>
      </c>
      <c r="O165" s="25">
        <v>26.9</v>
      </c>
      <c r="P165" s="25">
        <v>58.9</v>
      </c>
      <c r="Q165" s="25">
        <v>58.5</v>
      </c>
      <c r="Z165" s="32">
        <v>4.532</v>
      </c>
      <c r="AA165" s="54">
        <v>145.26</v>
      </c>
      <c r="AB165" s="54">
        <f t="shared" si="12"/>
        <v>149.916</v>
      </c>
      <c r="AC165" s="32">
        <v>0.302</v>
      </c>
      <c r="AD165" s="57">
        <v>2.22</v>
      </c>
      <c r="AE165" s="57">
        <f t="shared" si="13"/>
        <v>2.22</v>
      </c>
      <c r="AF165" s="29">
        <v>10</v>
      </c>
      <c r="AG165" s="28">
        <v>716.3697480808463</v>
      </c>
    </row>
    <row r="166" spans="1:33" ht="12.75">
      <c r="A166" s="19">
        <f t="shared" si="19"/>
        <v>37112</v>
      </c>
      <c r="B166" s="26">
        <v>221</v>
      </c>
      <c r="C166" s="22">
        <v>0.572453678</v>
      </c>
      <c r="D166" s="27">
        <v>0.572453678</v>
      </c>
      <c r="E166" s="23">
        <v>1567</v>
      </c>
      <c r="F166" s="30">
        <v>0</v>
      </c>
      <c r="G166" s="22">
        <v>37.39128358</v>
      </c>
      <c r="H166" s="22">
        <v>-77.52368805</v>
      </c>
      <c r="I166" s="31">
        <v>973.7</v>
      </c>
      <c r="J166" s="25">
        <f t="shared" si="14"/>
        <v>933.35</v>
      </c>
      <c r="K166" s="24">
        <f t="shared" si="15"/>
        <v>682.0699663448444</v>
      </c>
      <c r="L166" s="24">
        <f t="shared" si="16"/>
        <v>748.1699663448444</v>
      </c>
      <c r="M166" s="24">
        <f t="shared" si="17"/>
        <v>723.6699663448444</v>
      </c>
      <c r="N166" s="28">
        <f t="shared" si="18"/>
        <v>735.9199663448444</v>
      </c>
      <c r="O166" s="25">
        <v>26.7</v>
      </c>
      <c r="P166" s="25">
        <v>59.5</v>
      </c>
      <c r="Q166" s="25">
        <v>54.8</v>
      </c>
      <c r="S166" s="20">
        <v>0.0002323</v>
      </c>
      <c r="T166" s="20">
        <v>0.0001771</v>
      </c>
      <c r="U166" s="20">
        <v>0.0001131</v>
      </c>
      <c r="V166" s="56">
        <v>913.1</v>
      </c>
      <c r="W166" s="56">
        <v>311</v>
      </c>
      <c r="X166" s="56">
        <v>307.4</v>
      </c>
      <c r="Y166" s="56">
        <v>29.4</v>
      </c>
      <c r="Z166" s="32">
        <v>4.433</v>
      </c>
      <c r="AA166" s="54">
        <v>94.446</v>
      </c>
      <c r="AB166" s="54">
        <f t="shared" si="12"/>
        <v>131.73833333333332</v>
      </c>
      <c r="AC166" s="32">
        <v>0.312</v>
      </c>
      <c r="AD166" s="57">
        <v>2.22</v>
      </c>
      <c r="AE166" s="57">
        <f t="shared" si="13"/>
        <v>2.22</v>
      </c>
      <c r="AF166" s="29">
        <v>10</v>
      </c>
      <c r="AG166" s="28">
        <v>735.9199663448444</v>
      </c>
    </row>
    <row r="167" spans="1:33" ht="12.75">
      <c r="A167" s="19">
        <f t="shared" si="19"/>
        <v>37112</v>
      </c>
      <c r="B167" s="26">
        <v>221</v>
      </c>
      <c r="C167" s="22">
        <v>0.57256943</v>
      </c>
      <c r="D167" s="27">
        <v>0.57256943</v>
      </c>
      <c r="E167" s="23">
        <v>1577</v>
      </c>
      <c r="F167" s="30">
        <v>0</v>
      </c>
      <c r="G167" s="22">
        <v>37.38966679</v>
      </c>
      <c r="H167" s="22">
        <v>-77.51744924</v>
      </c>
      <c r="I167" s="31">
        <v>971.8</v>
      </c>
      <c r="J167" s="25">
        <f t="shared" si="14"/>
        <v>931.4499999999999</v>
      </c>
      <c r="K167" s="24">
        <f t="shared" si="15"/>
        <v>698.9913660299492</v>
      </c>
      <c r="L167" s="24">
        <f t="shared" si="16"/>
        <v>765.0913660299492</v>
      </c>
      <c r="M167" s="24">
        <f t="shared" si="17"/>
        <v>740.5913660299492</v>
      </c>
      <c r="N167" s="28">
        <f t="shared" si="18"/>
        <v>752.8413660299492</v>
      </c>
      <c r="O167" s="25">
        <v>26.4</v>
      </c>
      <c r="P167" s="25">
        <v>60.1</v>
      </c>
      <c r="Q167" s="25">
        <v>58.9</v>
      </c>
      <c r="R167" s="20">
        <v>1.97E-05</v>
      </c>
      <c r="Z167" s="32">
        <v>4.523</v>
      </c>
      <c r="AA167" s="54">
        <v>141.813</v>
      </c>
      <c r="AB167" s="54">
        <f t="shared" si="12"/>
        <v>129.92416666666665</v>
      </c>
      <c r="AC167" s="32">
        <v>0.312</v>
      </c>
      <c r="AD167" s="57">
        <v>2.22</v>
      </c>
      <c r="AE167" s="57">
        <f t="shared" si="13"/>
        <v>2.22</v>
      </c>
      <c r="AF167" s="29">
        <v>10</v>
      </c>
      <c r="AG167" s="28">
        <v>752.8413660299492</v>
      </c>
    </row>
    <row r="168" spans="1:33" ht="12.75">
      <c r="A168" s="19">
        <f t="shared" si="19"/>
        <v>37112</v>
      </c>
      <c r="B168" s="26">
        <v>221</v>
      </c>
      <c r="C168" s="22">
        <v>0.572685182</v>
      </c>
      <c r="D168" s="27">
        <v>0.572685182</v>
      </c>
      <c r="E168" s="23">
        <v>1587</v>
      </c>
      <c r="F168" s="30">
        <v>0</v>
      </c>
      <c r="G168" s="22">
        <v>37.39032286</v>
      </c>
      <c r="H168" s="22">
        <v>-77.5109918</v>
      </c>
      <c r="I168" s="31">
        <v>968.9</v>
      </c>
      <c r="J168" s="25">
        <f t="shared" si="14"/>
        <v>928.55</v>
      </c>
      <c r="K168" s="24">
        <f t="shared" si="15"/>
        <v>724.8854289247562</v>
      </c>
      <c r="L168" s="24">
        <f t="shared" si="16"/>
        <v>790.9854289247562</v>
      </c>
      <c r="M168" s="24">
        <f t="shared" si="17"/>
        <v>766.4854289247562</v>
      </c>
      <c r="N168" s="28">
        <f t="shared" si="18"/>
        <v>778.7354289247562</v>
      </c>
      <c r="O168" s="25">
        <v>26.2</v>
      </c>
      <c r="P168" s="25">
        <v>60.8</v>
      </c>
      <c r="Q168" s="25">
        <v>56</v>
      </c>
      <c r="Z168" s="32">
        <v>4.513</v>
      </c>
      <c r="AA168" s="54">
        <v>139.999</v>
      </c>
      <c r="AB168" s="54">
        <f t="shared" si="12"/>
        <v>128.14033333333333</v>
      </c>
      <c r="AC168" s="32">
        <v>0.282</v>
      </c>
      <c r="AD168" s="57">
        <v>2.22</v>
      </c>
      <c r="AE168" s="57">
        <f t="shared" si="13"/>
        <v>2.22</v>
      </c>
      <c r="AF168" s="29">
        <v>10</v>
      </c>
      <c r="AG168" s="28">
        <v>778.7354289247562</v>
      </c>
    </row>
    <row r="169" spans="1:33" ht="12.75">
      <c r="A169" s="19">
        <f t="shared" si="19"/>
        <v>37112</v>
      </c>
      <c r="B169" s="26">
        <v>221</v>
      </c>
      <c r="C169" s="22">
        <v>0.572800934</v>
      </c>
      <c r="D169" s="27">
        <v>0.572800934</v>
      </c>
      <c r="E169" s="23">
        <v>1597</v>
      </c>
      <c r="F169" s="30">
        <v>0</v>
      </c>
      <c r="G169" s="22">
        <v>37.39340092</v>
      </c>
      <c r="H169" s="22">
        <v>-77.50566984</v>
      </c>
      <c r="I169" s="31">
        <v>966.8</v>
      </c>
      <c r="J169" s="25">
        <f t="shared" si="14"/>
        <v>926.4499999999999</v>
      </c>
      <c r="K169" s="24">
        <f t="shared" si="15"/>
        <v>743.6868362895182</v>
      </c>
      <c r="L169" s="24">
        <f t="shared" si="16"/>
        <v>809.7868362895182</v>
      </c>
      <c r="M169" s="24">
        <f t="shared" si="17"/>
        <v>785.2868362895182</v>
      </c>
      <c r="N169" s="28">
        <f t="shared" si="18"/>
        <v>797.5368362895182</v>
      </c>
      <c r="O169" s="25">
        <v>25.9</v>
      </c>
      <c r="P169" s="25">
        <v>60.4</v>
      </c>
      <c r="Q169" s="25">
        <v>58</v>
      </c>
      <c r="S169" s="20">
        <v>0.0002127</v>
      </c>
      <c r="T169" s="20">
        <v>0.0001577</v>
      </c>
      <c r="U169" s="20">
        <v>0.0001</v>
      </c>
      <c r="V169" s="56">
        <v>906.1</v>
      </c>
      <c r="W169" s="56">
        <v>311.1</v>
      </c>
      <c r="X169" s="56">
        <v>307.5</v>
      </c>
      <c r="Y169" s="56">
        <v>29</v>
      </c>
      <c r="Z169" s="32">
        <v>4.552</v>
      </c>
      <c r="AA169" s="54">
        <v>187.003</v>
      </c>
      <c r="AB169" s="54">
        <f t="shared" si="12"/>
        <v>134.46266666666668</v>
      </c>
      <c r="AC169" s="32">
        <v>0.351</v>
      </c>
      <c r="AD169" s="57">
        <v>3.33</v>
      </c>
      <c r="AE169" s="57">
        <f t="shared" si="13"/>
        <v>2.4050000000000002</v>
      </c>
      <c r="AF169" s="29">
        <v>10</v>
      </c>
      <c r="AG169" s="28">
        <v>797.5368362895182</v>
      </c>
    </row>
    <row r="170" spans="1:33" ht="12.75">
      <c r="A170" s="19">
        <f t="shared" si="19"/>
        <v>37112</v>
      </c>
      <c r="B170" s="26">
        <v>221</v>
      </c>
      <c r="C170" s="22">
        <v>0.572916687</v>
      </c>
      <c r="D170" s="27">
        <v>0.572916687</v>
      </c>
      <c r="E170" s="23">
        <v>1607</v>
      </c>
      <c r="F170" s="30">
        <v>0</v>
      </c>
      <c r="G170" s="22">
        <v>37.39805835</v>
      </c>
      <c r="H170" s="22">
        <v>-77.5030116</v>
      </c>
      <c r="I170" s="31">
        <v>965</v>
      </c>
      <c r="J170" s="25">
        <f t="shared" si="14"/>
        <v>924.65</v>
      </c>
      <c r="K170" s="24">
        <f t="shared" si="15"/>
        <v>759.8362795186165</v>
      </c>
      <c r="L170" s="24">
        <f t="shared" si="16"/>
        <v>825.9362795186165</v>
      </c>
      <c r="M170" s="24">
        <f t="shared" si="17"/>
        <v>801.4362795186165</v>
      </c>
      <c r="N170" s="28">
        <f t="shared" si="18"/>
        <v>813.6862795186165</v>
      </c>
      <c r="O170" s="25">
        <v>25.8</v>
      </c>
      <c r="P170" s="25">
        <v>60.4</v>
      </c>
      <c r="Q170" s="25">
        <v>51.5</v>
      </c>
      <c r="Z170" s="32">
        <v>4.561</v>
      </c>
      <c r="AA170" s="54">
        <v>185.189</v>
      </c>
      <c r="AB170" s="54">
        <f t="shared" si="12"/>
        <v>148.95166666666665</v>
      </c>
      <c r="AC170" s="32">
        <v>0.281</v>
      </c>
      <c r="AD170" s="57">
        <v>2.22</v>
      </c>
      <c r="AE170" s="57">
        <f t="shared" si="13"/>
        <v>2.4050000000000002</v>
      </c>
      <c r="AF170" s="29">
        <v>10</v>
      </c>
      <c r="AG170" s="28">
        <v>813.6862795186165</v>
      </c>
    </row>
    <row r="171" spans="1:33" ht="12.75">
      <c r="A171" s="19">
        <f t="shared" si="19"/>
        <v>37112</v>
      </c>
      <c r="B171" s="26">
        <v>221</v>
      </c>
      <c r="C171" s="22">
        <v>0.573032379</v>
      </c>
      <c r="D171" s="27">
        <v>0.573032379</v>
      </c>
      <c r="E171" s="23">
        <v>1617</v>
      </c>
      <c r="F171" s="30">
        <v>0</v>
      </c>
      <c r="G171" s="22">
        <v>37.40284933</v>
      </c>
      <c r="H171" s="22">
        <v>-77.5033838</v>
      </c>
      <c r="I171" s="31">
        <v>963.7</v>
      </c>
      <c r="J171" s="25">
        <f t="shared" si="14"/>
        <v>923.35</v>
      </c>
      <c r="K171" s="24">
        <f t="shared" si="15"/>
        <v>771.5193299128757</v>
      </c>
      <c r="L171" s="24">
        <f t="shared" si="16"/>
        <v>837.6193299128757</v>
      </c>
      <c r="M171" s="24">
        <f t="shared" si="17"/>
        <v>813.1193299128757</v>
      </c>
      <c r="N171" s="28">
        <f t="shared" si="18"/>
        <v>825.3693299128757</v>
      </c>
      <c r="O171" s="25">
        <v>25.8</v>
      </c>
      <c r="P171" s="25">
        <v>60.6</v>
      </c>
      <c r="Q171" s="25">
        <v>56.4</v>
      </c>
      <c r="Z171" s="32">
        <v>4.591</v>
      </c>
      <c r="AA171" s="54">
        <v>183.556</v>
      </c>
      <c r="AB171" s="54">
        <f t="shared" si="12"/>
        <v>155.33433333333332</v>
      </c>
      <c r="AC171" s="32">
        <v>0.272</v>
      </c>
      <c r="AD171" s="57">
        <v>2.22</v>
      </c>
      <c r="AE171" s="57">
        <f t="shared" si="13"/>
        <v>2.4050000000000002</v>
      </c>
      <c r="AF171" s="29">
        <v>10</v>
      </c>
      <c r="AG171" s="28">
        <v>825.3693299128757</v>
      </c>
    </row>
    <row r="172" spans="1:33" ht="12.75">
      <c r="A172" s="19">
        <f t="shared" si="19"/>
        <v>37112</v>
      </c>
      <c r="B172" s="26">
        <v>221</v>
      </c>
      <c r="C172" s="22">
        <v>0.573148131</v>
      </c>
      <c r="D172" s="27">
        <v>0.573148131</v>
      </c>
      <c r="E172" s="23">
        <v>1627</v>
      </c>
      <c r="F172" s="30">
        <v>0</v>
      </c>
      <c r="G172" s="22">
        <v>37.4065832</v>
      </c>
      <c r="H172" s="22">
        <v>-77.50703925</v>
      </c>
      <c r="I172" s="31">
        <v>961.6</v>
      </c>
      <c r="J172" s="25">
        <f t="shared" si="14"/>
        <v>921.25</v>
      </c>
      <c r="K172" s="24">
        <f t="shared" si="15"/>
        <v>790.4267411836723</v>
      </c>
      <c r="L172" s="24">
        <f t="shared" si="16"/>
        <v>856.5267411836724</v>
      </c>
      <c r="M172" s="24">
        <f t="shared" si="17"/>
        <v>832.0267411836724</v>
      </c>
      <c r="N172" s="28">
        <f t="shared" si="18"/>
        <v>844.2767411836724</v>
      </c>
      <c r="O172" s="25">
        <v>25.6</v>
      </c>
      <c r="P172" s="25">
        <v>59.9</v>
      </c>
      <c r="Q172" s="25">
        <v>50.4</v>
      </c>
      <c r="Z172" s="32">
        <v>4.502</v>
      </c>
      <c r="AA172" s="54">
        <v>132.742</v>
      </c>
      <c r="AB172" s="54">
        <f t="shared" si="12"/>
        <v>161.717</v>
      </c>
      <c r="AC172" s="32">
        <v>0.281</v>
      </c>
      <c r="AD172" s="57">
        <v>2.22</v>
      </c>
      <c r="AE172" s="57">
        <f t="shared" si="13"/>
        <v>2.4050000000000002</v>
      </c>
      <c r="AF172" s="29">
        <v>10</v>
      </c>
      <c r="AG172" s="28">
        <v>844.2767411836724</v>
      </c>
    </row>
    <row r="173" spans="1:33" ht="12.75">
      <c r="A173" s="19">
        <f t="shared" si="19"/>
        <v>37112</v>
      </c>
      <c r="B173" s="26">
        <v>221</v>
      </c>
      <c r="C173" s="22">
        <v>0.573263884</v>
      </c>
      <c r="D173" s="27">
        <v>0.573263884</v>
      </c>
      <c r="E173" s="23">
        <v>1637</v>
      </c>
      <c r="F173" s="30">
        <v>0</v>
      </c>
      <c r="G173" s="22">
        <v>37.40834983</v>
      </c>
      <c r="H173" s="22">
        <v>-77.51234992</v>
      </c>
      <c r="I173" s="31">
        <v>960.9</v>
      </c>
      <c r="J173" s="25">
        <f t="shared" si="14"/>
        <v>920.55</v>
      </c>
      <c r="K173" s="24">
        <f t="shared" si="15"/>
        <v>796.7387905270126</v>
      </c>
      <c r="L173" s="24">
        <f t="shared" si="16"/>
        <v>862.8387905270126</v>
      </c>
      <c r="M173" s="24">
        <f t="shared" si="17"/>
        <v>838.3387905270126</v>
      </c>
      <c r="N173" s="28">
        <f t="shared" si="18"/>
        <v>850.5887905270126</v>
      </c>
      <c r="O173" s="25">
        <v>25.6</v>
      </c>
      <c r="P173" s="25">
        <v>59.6</v>
      </c>
      <c r="Q173" s="25">
        <v>57.9</v>
      </c>
      <c r="R173" s="20">
        <v>2.33E-05</v>
      </c>
      <c r="S173" s="20">
        <v>0.0001986</v>
      </c>
      <c r="T173" s="20">
        <v>0.0001463</v>
      </c>
      <c r="U173" s="20">
        <v>9.214E-05</v>
      </c>
      <c r="V173" s="56">
        <v>900.2</v>
      </c>
      <c r="W173" s="56">
        <v>311.2</v>
      </c>
      <c r="X173" s="56">
        <v>307.5</v>
      </c>
      <c r="Y173" s="56">
        <v>28.7</v>
      </c>
      <c r="Z173" s="32">
        <v>4.531</v>
      </c>
      <c r="AA173" s="54">
        <v>130.746</v>
      </c>
      <c r="AB173" s="54">
        <f t="shared" si="12"/>
        <v>159.87249999999997</v>
      </c>
      <c r="AC173" s="32">
        <v>0.291</v>
      </c>
      <c r="AD173" s="57">
        <v>2.22</v>
      </c>
      <c r="AE173" s="57">
        <f t="shared" si="13"/>
        <v>2.4050000000000007</v>
      </c>
      <c r="AF173" s="29">
        <v>10</v>
      </c>
      <c r="AG173" s="28">
        <v>850.5887905270126</v>
      </c>
    </row>
    <row r="174" spans="1:33" ht="12.75">
      <c r="A174" s="19">
        <f t="shared" si="19"/>
        <v>37112</v>
      </c>
      <c r="B174" s="26">
        <v>221</v>
      </c>
      <c r="C174" s="22">
        <v>0.573379636</v>
      </c>
      <c r="D174" s="27">
        <v>0.573379636</v>
      </c>
      <c r="E174" s="23">
        <v>1647</v>
      </c>
      <c r="F174" s="30">
        <v>0</v>
      </c>
      <c r="G174" s="22">
        <v>37.40736335</v>
      </c>
      <c r="H174" s="22">
        <v>-77.51791877</v>
      </c>
      <c r="I174" s="31">
        <v>958.3</v>
      </c>
      <c r="J174" s="25">
        <f t="shared" si="14"/>
        <v>917.9499999999999</v>
      </c>
      <c r="K174" s="24">
        <f t="shared" si="15"/>
        <v>820.2256417213366</v>
      </c>
      <c r="L174" s="24">
        <f t="shared" si="16"/>
        <v>886.3256417213366</v>
      </c>
      <c r="M174" s="24">
        <f t="shared" si="17"/>
        <v>861.8256417213366</v>
      </c>
      <c r="N174" s="28">
        <f t="shared" si="18"/>
        <v>874.0756417213366</v>
      </c>
      <c r="O174" s="25">
        <v>25.4</v>
      </c>
      <c r="P174" s="25">
        <v>59.1</v>
      </c>
      <c r="Q174" s="25">
        <v>52.5</v>
      </c>
      <c r="Z174" s="32">
        <v>4.602</v>
      </c>
      <c r="AA174" s="54">
        <v>177.932</v>
      </c>
      <c r="AB174" s="54">
        <f t="shared" si="12"/>
        <v>166.19466666666668</v>
      </c>
      <c r="AC174" s="32">
        <v>0.263</v>
      </c>
      <c r="AD174" s="57">
        <v>2.22</v>
      </c>
      <c r="AE174" s="57">
        <f t="shared" si="13"/>
        <v>2.4050000000000007</v>
      </c>
      <c r="AF174" s="29">
        <v>10</v>
      </c>
      <c r="AG174" s="28">
        <v>874.0756417213366</v>
      </c>
    </row>
    <row r="175" spans="1:33" ht="12.75">
      <c r="A175" s="19">
        <f t="shared" si="19"/>
        <v>37112</v>
      </c>
      <c r="B175" s="26">
        <v>221</v>
      </c>
      <c r="C175" s="22">
        <v>0.573495388</v>
      </c>
      <c r="D175" s="27">
        <v>0.573495388</v>
      </c>
      <c r="E175" s="23">
        <v>1657</v>
      </c>
      <c r="F175" s="30">
        <v>0</v>
      </c>
      <c r="G175" s="22">
        <v>37.40415006</v>
      </c>
      <c r="H175" s="22">
        <v>-77.52186057</v>
      </c>
      <c r="I175" s="31">
        <v>957.1</v>
      </c>
      <c r="J175" s="25">
        <f t="shared" si="14"/>
        <v>916.75</v>
      </c>
      <c r="K175" s="24">
        <f t="shared" si="15"/>
        <v>831.088172998761</v>
      </c>
      <c r="L175" s="24">
        <f t="shared" si="16"/>
        <v>897.188172998761</v>
      </c>
      <c r="M175" s="24">
        <f t="shared" si="17"/>
        <v>872.688172998761</v>
      </c>
      <c r="N175" s="28">
        <f t="shared" si="18"/>
        <v>884.938172998761</v>
      </c>
      <c r="O175" s="25">
        <v>25.4</v>
      </c>
      <c r="P175" s="25">
        <v>58.6</v>
      </c>
      <c r="Q175" s="25">
        <v>57.9</v>
      </c>
      <c r="Z175" s="32">
        <v>4.7</v>
      </c>
      <c r="AA175" s="54">
        <v>225.299</v>
      </c>
      <c r="AB175" s="54">
        <f t="shared" si="12"/>
        <v>172.5773333333333</v>
      </c>
      <c r="AC175" s="32">
        <v>0.262</v>
      </c>
      <c r="AD175" s="57">
        <v>2.22</v>
      </c>
      <c r="AE175" s="57">
        <f t="shared" si="13"/>
        <v>2.22</v>
      </c>
      <c r="AF175" s="29">
        <v>10</v>
      </c>
      <c r="AG175" s="28">
        <v>884.938172998761</v>
      </c>
    </row>
    <row r="176" spans="1:33" ht="12.75">
      <c r="A176" s="19">
        <f t="shared" si="19"/>
        <v>37112</v>
      </c>
      <c r="B176" s="26">
        <v>221</v>
      </c>
      <c r="C176" s="22">
        <v>0.57361114</v>
      </c>
      <c r="D176" s="27">
        <v>0.57361114</v>
      </c>
      <c r="E176" s="23">
        <v>1667</v>
      </c>
      <c r="F176" s="30">
        <v>0</v>
      </c>
      <c r="G176" s="22">
        <v>37.39964439</v>
      </c>
      <c r="H176" s="22">
        <v>-77.52331087</v>
      </c>
      <c r="I176" s="31">
        <v>954.7</v>
      </c>
      <c r="J176" s="25">
        <f t="shared" si="14"/>
        <v>914.35</v>
      </c>
      <c r="K176" s="24">
        <f t="shared" si="15"/>
        <v>852.8559570685655</v>
      </c>
      <c r="L176" s="24">
        <f t="shared" si="16"/>
        <v>918.9559570685656</v>
      </c>
      <c r="M176" s="24">
        <f t="shared" si="17"/>
        <v>894.4559570685656</v>
      </c>
      <c r="N176" s="28">
        <f t="shared" si="18"/>
        <v>906.7059570685656</v>
      </c>
      <c r="O176" s="25">
        <v>25.2</v>
      </c>
      <c r="P176" s="25">
        <v>60.4</v>
      </c>
      <c r="Q176" s="25">
        <v>53.4</v>
      </c>
      <c r="S176" s="20">
        <v>0.0002017</v>
      </c>
      <c r="T176" s="20">
        <v>0.000148</v>
      </c>
      <c r="U176" s="20">
        <v>9.185E-05</v>
      </c>
      <c r="V176" s="56">
        <v>895.1</v>
      </c>
      <c r="W176" s="56">
        <v>311.3</v>
      </c>
      <c r="X176" s="56">
        <v>307.5</v>
      </c>
      <c r="Y176" s="56">
        <v>28.5</v>
      </c>
      <c r="Z176" s="32">
        <v>4.533</v>
      </c>
      <c r="AA176" s="54">
        <v>125.485</v>
      </c>
      <c r="AB176" s="54">
        <f t="shared" si="12"/>
        <v>162.62666666666667</v>
      </c>
      <c r="AC176" s="32">
        <v>0.272</v>
      </c>
      <c r="AD176" s="57">
        <v>2.22</v>
      </c>
      <c r="AE176" s="57">
        <f t="shared" si="13"/>
        <v>2.22</v>
      </c>
      <c r="AF176" s="29">
        <v>10</v>
      </c>
      <c r="AG176" s="28">
        <v>906.7059570685656</v>
      </c>
    </row>
    <row r="177" spans="1:33" ht="12.75">
      <c r="A177" s="19">
        <f t="shared" si="19"/>
        <v>37112</v>
      </c>
      <c r="B177" s="26">
        <v>221</v>
      </c>
      <c r="C177" s="22">
        <v>0.573726833</v>
      </c>
      <c r="D177" s="27">
        <v>0.573726833</v>
      </c>
      <c r="E177" s="23">
        <v>1677</v>
      </c>
      <c r="F177" s="30">
        <v>0</v>
      </c>
      <c r="G177" s="22">
        <v>37.39503044</v>
      </c>
      <c r="H177" s="22">
        <v>-77.52176636</v>
      </c>
      <c r="I177" s="31">
        <v>952.6</v>
      </c>
      <c r="J177" s="25">
        <f t="shared" si="14"/>
        <v>912.25</v>
      </c>
      <c r="K177" s="24">
        <f t="shared" si="15"/>
        <v>871.9496892094529</v>
      </c>
      <c r="L177" s="24">
        <f t="shared" si="16"/>
        <v>938.0496892094529</v>
      </c>
      <c r="M177" s="24">
        <f t="shared" si="17"/>
        <v>913.5496892094529</v>
      </c>
      <c r="N177" s="28">
        <f t="shared" si="18"/>
        <v>925.7996892094529</v>
      </c>
      <c r="O177" s="25">
        <v>25</v>
      </c>
      <c r="P177" s="25">
        <v>60</v>
      </c>
      <c r="Q177" s="25">
        <v>57</v>
      </c>
      <c r="Z177" s="32">
        <v>4.621</v>
      </c>
      <c r="AA177" s="54">
        <v>172.49</v>
      </c>
      <c r="AB177" s="54">
        <f t="shared" si="12"/>
        <v>160.78233333333333</v>
      </c>
      <c r="AC177" s="32">
        <v>0.281</v>
      </c>
      <c r="AD177" s="57">
        <v>2.22</v>
      </c>
      <c r="AE177" s="57">
        <f t="shared" si="13"/>
        <v>2.22</v>
      </c>
      <c r="AF177" s="29">
        <v>10</v>
      </c>
      <c r="AG177" s="28">
        <v>925.7996892094529</v>
      </c>
    </row>
    <row r="178" spans="1:33" ht="12.75">
      <c r="A178" s="19">
        <f t="shared" si="19"/>
        <v>37112</v>
      </c>
      <c r="B178" s="26">
        <v>221</v>
      </c>
      <c r="C178" s="22">
        <v>0.573842585</v>
      </c>
      <c r="D178" s="27">
        <v>0.573842585</v>
      </c>
      <c r="E178" s="23">
        <v>1687</v>
      </c>
      <c r="F178" s="30">
        <v>0</v>
      </c>
      <c r="G178" s="22">
        <v>37.39152249</v>
      </c>
      <c r="H178" s="22">
        <v>-77.51725614</v>
      </c>
      <c r="I178" s="31">
        <v>951.2</v>
      </c>
      <c r="J178" s="25">
        <f t="shared" si="14"/>
        <v>910.85</v>
      </c>
      <c r="K178" s="24">
        <f t="shared" si="15"/>
        <v>884.7032783773681</v>
      </c>
      <c r="L178" s="24">
        <f t="shared" si="16"/>
        <v>950.8032783773681</v>
      </c>
      <c r="M178" s="24">
        <f t="shared" si="17"/>
        <v>926.3032783773681</v>
      </c>
      <c r="N178" s="28">
        <f t="shared" si="18"/>
        <v>938.5532783773681</v>
      </c>
      <c r="O178" s="25">
        <v>24.8</v>
      </c>
      <c r="P178" s="25">
        <v>59.8</v>
      </c>
      <c r="Q178" s="25">
        <v>53.1</v>
      </c>
      <c r="Z178" s="32">
        <v>4.602</v>
      </c>
      <c r="AA178" s="54">
        <v>170.676</v>
      </c>
      <c r="AB178" s="54">
        <f t="shared" si="12"/>
        <v>167.10466666666665</v>
      </c>
      <c r="AC178" s="32">
        <v>0.262</v>
      </c>
      <c r="AD178" s="57">
        <v>2.22</v>
      </c>
      <c r="AE178" s="57">
        <f t="shared" si="13"/>
        <v>2.22</v>
      </c>
      <c r="AF178" s="29">
        <v>10</v>
      </c>
      <c r="AG178" s="28">
        <v>938.5532783773681</v>
      </c>
    </row>
    <row r="179" spans="1:33" ht="12.75">
      <c r="A179" s="19">
        <f t="shared" si="19"/>
        <v>37112</v>
      </c>
      <c r="B179" s="26">
        <v>221</v>
      </c>
      <c r="C179" s="22">
        <v>0.573958337</v>
      </c>
      <c r="D179" s="27">
        <v>0.573958337</v>
      </c>
      <c r="E179" s="23">
        <v>1697</v>
      </c>
      <c r="F179" s="30">
        <v>0</v>
      </c>
      <c r="G179" s="22">
        <v>37.39010184</v>
      </c>
      <c r="H179" s="22">
        <v>-77.51140821</v>
      </c>
      <c r="I179" s="31">
        <v>948.7</v>
      </c>
      <c r="J179" s="25">
        <f t="shared" si="14"/>
        <v>908.35</v>
      </c>
      <c r="K179" s="24">
        <f t="shared" si="15"/>
        <v>907.5263780897931</v>
      </c>
      <c r="L179" s="24">
        <f t="shared" si="16"/>
        <v>973.6263780897931</v>
      </c>
      <c r="M179" s="24">
        <f t="shared" si="17"/>
        <v>949.1263780897931</v>
      </c>
      <c r="N179" s="28">
        <f t="shared" si="18"/>
        <v>961.3763780897931</v>
      </c>
      <c r="O179" s="25">
        <v>24.7</v>
      </c>
      <c r="P179" s="25">
        <v>59.7</v>
      </c>
      <c r="Q179" s="25">
        <v>56.9</v>
      </c>
      <c r="R179" s="20">
        <v>2.49E-05</v>
      </c>
      <c r="S179" s="20">
        <v>0.0002054</v>
      </c>
      <c r="T179" s="20">
        <v>0.0001498</v>
      </c>
      <c r="U179" s="20">
        <v>9.153E-05</v>
      </c>
      <c r="V179" s="56">
        <v>889</v>
      </c>
      <c r="W179" s="56">
        <v>311.4</v>
      </c>
      <c r="X179" s="56">
        <v>307.6</v>
      </c>
      <c r="Y179" s="56">
        <v>27.8</v>
      </c>
      <c r="Z179" s="32">
        <v>4.661</v>
      </c>
      <c r="AA179" s="54">
        <v>218.043</v>
      </c>
      <c r="AB179" s="54">
        <f t="shared" si="12"/>
        <v>181.6541666666667</v>
      </c>
      <c r="AC179" s="32">
        <v>0.232</v>
      </c>
      <c r="AD179" s="57">
        <v>1.11</v>
      </c>
      <c r="AE179" s="57">
        <f t="shared" si="13"/>
        <v>2.035</v>
      </c>
      <c r="AF179" s="29">
        <v>10</v>
      </c>
      <c r="AG179" s="28">
        <v>961.3763780897931</v>
      </c>
    </row>
    <row r="180" spans="1:33" ht="12.75">
      <c r="A180" s="19">
        <f t="shared" si="19"/>
        <v>37112</v>
      </c>
      <c r="B180" s="26">
        <v>221</v>
      </c>
      <c r="C180" s="22">
        <v>0.57407409</v>
      </c>
      <c r="D180" s="27">
        <v>0.57407409</v>
      </c>
      <c r="E180" s="23">
        <v>1707</v>
      </c>
      <c r="F180" s="30">
        <v>0</v>
      </c>
      <c r="G180" s="22">
        <v>37.39132371</v>
      </c>
      <c r="H180" s="22">
        <v>-77.50505586</v>
      </c>
      <c r="I180" s="31">
        <v>947.4</v>
      </c>
      <c r="J180" s="25">
        <f t="shared" si="14"/>
        <v>907.05</v>
      </c>
      <c r="K180" s="24">
        <f t="shared" si="15"/>
        <v>919.4192266397823</v>
      </c>
      <c r="L180" s="24">
        <f t="shared" si="16"/>
        <v>985.5192266397823</v>
      </c>
      <c r="M180" s="24">
        <f t="shared" si="17"/>
        <v>961.0192266397823</v>
      </c>
      <c r="N180" s="28">
        <f t="shared" si="18"/>
        <v>973.2692266397823</v>
      </c>
      <c r="O180" s="25">
        <v>24.6</v>
      </c>
      <c r="P180" s="25">
        <v>58.9</v>
      </c>
      <c r="Q180" s="25">
        <v>53.6</v>
      </c>
      <c r="Z180" s="32">
        <v>4.621</v>
      </c>
      <c r="AA180" s="54">
        <v>167.229</v>
      </c>
      <c r="AB180" s="54">
        <f t="shared" si="12"/>
        <v>179.87033333333332</v>
      </c>
      <c r="AC180" s="32">
        <v>0.264</v>
      </c>
      <c r="AD180" s="57">
        <v>2.22</v>
      </c>
      <c r="AE180" s="57">
        <f t="shared" si="13"/>
        <v>2.035</v>
      </c>
      <c r="AF180" s="29">
        <v>10</v>
      </c>
      <c r="AG180" s="28">
        <v>973.2692266397823</v>
      </c>
    </row>
    <row r="181" spans="1:33" ht="12.75">
      <c r="A181" s="19">
        <f t="shared" si="19"/>
        <v>37112</v>
      </c>
      <c r="B181" s="26">
        <v>221</v>
      </c>
      <c r="C181" s="22">
        <v>0.574189842</v>
      </c>
      <c r="D181" s="27">
        <v>0.574189842</v>
      </c>
      <c r="E181" s="23">
        <v>1717</v>
      </c>
      <c r="F181" s="30">
        <v>0</v>
      </c>
      <c r="G181" s="22">
        <v>37.3948938</v>
      </c>
      <c r="H181" s="22">
        <v>-77.50039051</v>
      </c>
      <c r="I181" s="31">
        <v>943.4</v>
      </c>
      <c r="J181" s="25">
        <f t="shared" si="14"/>
        <v>903.05</v>
      </c>
      <c r="K181" s="24">
        <f t="shared" si="15"/>
        <v>956.1198062275606</v>
      </c>
      <c r="L181" s="24">
        <f t="shared" si="16"/>
        <v>1022.2198062275606</v>
      </c>
      <c r="M181" s="24">
        <f t="shared" si="17"/>
        <v>997.7198062275606</v>
      </c>
      <c r="N181" s="28">
        <f t="shared" si="18"/>
        <v>1009.9698062275606</v>
      </c>
      <c r="O181" s="25">
        <v>24.2</v>
      </c>
      <c r="P181" s="25">
        <v>60.4</v>
      </c>
      <c r="Q181" s="25">
        <v>58.9</v>
      </c>
      <c r="Z181" s="32">
        <v>4.631</v>
      </c>
      <c r="AA181" s="54">
        <v>165.233</v>
      </c>
      <c r="AB181" s="54">
        <f t="shared" si="12"/>
        <v>169.85933333333332</v>
      </c>
      <c r="AC181" s="32">
        <v>0.261</v>
      </c>
      <c r="AD181" s="57">
        <v>2.22</v>
      </c>
      <c r="AE181" s="57">
        <f t="shared" si="13"/>
        <v>2.035</v>
      </c>
      <c r="AF181" s="29">
        <v>10</v>
      </c>
      <c r="AG181" s="28">
        <v>1009.9698062275606</v>
      </c>
    </row>
    <row r="182" spans="1:33" ht="12.75">
      <c r="A182" s="19">
        <f t="shared" si="19"/>
        <v>37112</v>
      </c>
      <c r="B182" s="26">
        <v>221</v>
      </c>
      <c r="C182" s="22">
        <v>0.574305534</v>
      </c>
      <c r="D182" s="27">
        <v>0.574305534</v>
      </c>
      <c r="E182" s="23">
        <v>1727</v>
      </c>
      <c r="F182" s="30">
        <v>0</v>
      </c>
      <c r="G182" s="22">
        <v>37.39973172</v>
      </c>
      <c r="H182" s="22">
        <v>-77.49973316</v>
      </c>
      <c r="I182" s="31">
        <v>942.7</v>
      </c>
      <c r="J182" s="25">
        <f t="shared" si="14"/>
        <v>902.35</v>
      </c>
      <c r="K182" s="24">
        <f t="shared" si="15"/>
        <v>962.5591174623894</v>
      </c>
      <c r="L182" s="24">
        <f t="shared" si="16"/>
        <v>1028.6591174623893</v>
      </c>
      <c r="M182" s="24">
        <f t="shared" si="17"/>
        <v>1004.1591174623894</v>
      </c>
      <c r="N182" s="28">
        <f t="shared" si="18"/>
        <v>1016.4091174623893</v>
      </c>
      <c r="O182" s="25">
        <v>24.2</v>
      </c>
      <c r="P182" s="25">
        <v>61.3</v>
      </c>
      <c r="Q182" s="25">
        <v>52.5</v>
      </c>
      <c r="S182" s="20">
        <v>0.0002093</v>
      </c>
      <c r="T182" s="20">
        <v>0.0001539</v>
      </c>
      <c r="U182" s="20">
        <v>9.432E-05</v>
      </c>
      <c r="V182" s="56">
        <v>882.4</v>
      </c>
      <c r="W182" s="56">
        <v>311.5</v>
      </c>
      <c r="X182" s="56">
        <v>307.6</v>
      </c>
      <c r="Y182" s="56">
        <v>27</v>
      </c>
      <c r="Z182" s="32">
        <v>4.689</v>
      </c>
      <c r="AA182" s="54">
        <v>212.419</v>
      </c>
      <c r="AB182" s="54">
        <f t="shared" si="12"/>
        <v>184.34833333333336</v>
      </c>
      <c r="AC182" s="32">
        <v>0.281</v>
      </c>
      <c r="AD182" s="57">
        <v>2.22</v>
      </c>
      <c r="AE182" s="57">
        <f t="shared" si="13"/>
        <v>2.0350000000000006</v>
      </c>
      <c r="AF182" s="29">
        <v>10</v>
      </c>
      <c r="AG182" s="28">
        <v>1016.4091174623893</v>
      </c>
    </row>
    <row r="183" spans="1:33" ht="12.75">
      <c r="A183" s="19">
        <f t="shared" si="19"/>
        <v>37112</v>
      </c>
      <c r="B183" s="26">
        <v>221</v>
      </c>
      <c r="C183" s="22">
        <v>0.574421287</v>
      </c>
      <c r="D183" s="27">
        <v>0.574421287</v>
      </c>
      <c r="E183" s="23">
        <v>1737</v>
      </c>
      <c r="F183" s="30">
        <v>0</v>
      </c>
      <c r="G183" s="22">
        <v>37.4039913</v>
      </c>
      <c r="H183" s="22">
        <v>-77.50180668</v>
      </c>
      <c r="I183" s="31">
        <v>939.5</v>
      </c>
      <c r="J183" s="25">
        <f t="shared" si="14"/>
        <v>899.15</v>
      </c>
      <c r="K183" s="24">
        <f t="shared" si="15"/>
        <v>992.0597251094385</v>
      </c>
      <c r="L183" s="24">
        <f t="shared" si="16"/>
        <v>1058.1597251094386</v>
      </c>
      <c r="M183" s="24">
        <f t="shared" si="17"/>
        <v>1033.6597251094386</v>
      </c>
      <c r="N183" s="28">
        <f t="shared" si="18"/>
        <v>1045.9097251094386</v>
      </c>
      <c r="O183" s="25">
        <v>23.9</v>
      </c>
      <c r="P183" s="25">
        <v>60.4</v>
      </c>
      <c r="Q183" s="25">
        <v>56.9</v>
      </c>
      <c r="Z183" s="32">
        <v>4.611</v>
      </c>
      <c r="AA183" s="54">
        <v>161.786</v>
      </c>
      <c r="AB183" s="54">
        <f aca="true" t="shared" si="20" ref="AB183:AB246">AVERAGE(AA178:AA183)</f>
        <v>182.56433333333334</v>
      </c>
      <c r="AC183" s="32">
        <v>0.283</v>
      </c>
      <c r="AD183" s="57">
        <v>2.22</v>
      </c>
      <c r="AE183" s="57">
        <f aca="true" t="shared" si="21" ref="AE183:AE246">AVERAGE(AD178:AD183)</f>
        <v>2.0350000000000006</v>
      </c>
      <c r="AF183" s="29">
        <v>10</v>
      </c>
      <c r="AG183" s="28">
        <v>1045.9097251094386</v>
      </c>
    </row>
    <row r="184" spans="1:33" ht="12.75">
      <c r="A184" s="19">
        <f t="shared" si="19"/>
        <v>37112</v>
      </c>
      <c r="B184" s="26">
        <v>221</v>
      </c>
      <c r="C184" s="22">
        <v>0.574537039</v>
      </c>
      <c r="D184" s="27">
        <v>0.574537039</v>
      </c>
      <c r="E184" s="23">
        <v>1747</v>
      </c>
      <c r="F184" s="30">
        <v>0</v>
      </c>
      <c r="G184" s="22">
        <v>37.40672536</v>
      </c>
      <c r="H184" s="22">
        <v>-77.50605961</v>
      </c>
      <c r="I184" s="31">
        <v>938.5</v>
      </c>
      <c r="J184" s="25">
        <f t="shared" si="14"/>
        <v>898.15</v>
      </c>
      <c r="K184" s="24">
        <f t="shared" si="15"/>
        <v>1001.3001994085373</v>
      </c>
      <c r="L184" s="24">
        <f t="shared" si="16"/>
        <v>1067.4001994085372</v>
      </c>
      <c r="M184" s="24">
        <f t="shared" si="17"/>
        <v>1042.9001994085372</v>
      </c>
      <c r="N184" s="28">
        <f t="shared" si="18"/>
        <v>1055.1501994085372</v>
      </c>
      <c r="O184" s="25">
        <v>24</v>
      </c>
      <c r="P184" s="25">
        <v>58.8</v>
      </c>
      <c r="Q184" s="25">
        <v>48.4</v>
      </c>
      <c r="Z184" s="32">
        <v>4.831</v>
      </c>
      <c r="AA184" s="54">
        <v>257.972</v>
      </c>
      <c r="AB184" s="54">
        <f t="shared" si="20"/>
        <v>197.11366666666666</v>
      </c>
      <c r="AC184" s="32">
        <v>0.231</v>
      </c>
      <c r="AD184" s="57">
        <v>1.11</v>
      </c>
      <c r="AE184" s="57">
        <f t="shared" si="21"/>
        <v>1.8500000000000003</v>
      </c>
      <c r="AF184" s="29">
        <v>10</v>
      </c>
      <c r="AG184" s="28">
        <v>1055.1501994085372</v>
      </c>
    </row>
    <row r="185" spans="1:33" ht="12.75">
      <c r="A185" s="19">
        <f t="shared" si="19"/>
        <v>37112</v>
      </c>
      <c r="B185" s="26">
        <v>221</v>
      </c>
      <c r="C185" s="22">
        <v>0.574652791</v>
      </c>
      <c r="D185" s="27">
        <v>0.574652791</v>
      </c>
      <c r="E185" s="23">
        <v>1757</v>
      </c>
      <c r="F185" s="30">
        <v>0</v>
      </c>
      <c r="G185" s="22">
        <v>37.40672067</v>
      </c>
      <c r="H185" s="22">
        <v>-77.51145842</v>
      </c>
      <c r="I185" s="31">
        <v>937</v>
      </c>
      <c r="J185" s="25">
        <f t="shared" si="14"/>
        <v>896.65</v>
      </c>
      <c r="K185" s="24">
        <f t="shared" si="15"/>
        <v>1015.1802194197361</v>
      </c>
      <c r="L185" s="24">
        <f t="shared" si="16"/>
        <v>1081.280219419736</v>
      </c>
      <c r="M185" s="24">
        <f t="shared" si="17"/>
        <v>1056.780219419736</v>
      </c>
      <c r="N185" s="28">
        <f t="shared" si="18"/>
        <v>1069.030219419736</v>
      </c>
      <c r="O185" s="25">
        <v>23.9</v>
      </c>
      <c r="P185" s="25">
        <v>60</v>
      </c>
      <c r="Q185" s="25">
        <v>41.6</v>
      </c>
      <c r="R185" s="20">
        <v>2.17E-05</v>
      </c>
      <c r="S185" s="20">
        <v>0.0001892</v>
      </c>
      <c r="T185" s="20">
        <v>0.0001361</v>
      </c>
      <c r="U185" s="20">
        <v>8.362E-05</v>
      </c>
      <c r="V185" s="56">
        <v>875.8</v>
      </c>
      <c r="W185" s="56">
        <v>311.6</v>
      </c>
      <c r="X185" s="56">
        <v>307.6</v>
      </c>
      <c r="Y185" s="56">
        <v>26.3</v>
      </c>
      <c r="Z185" s="32">
        <v>4.671</v>
      </c>
      <c r="AA185" s="54">
        <v>206.976</v>
      </c>
      <c r="AB185" s="54">
        <f t="shared" si="20"/>
        <v>195.26916666666662</v>
      </c>
      <c r="AC185" s="32">
        <v>0.252</v>
      </c>
      <c r="AD185" s="57">
        <v>2.22</v>
      </c>
      <c r="AE185" s="57">
        <f t="shared" si="21"/>
        <v>2.035</v>
      </c>
      <c r="AF185" s="29">
        <v>10</v>
      </c>
      <c r="AG185" s="28">
        <v>1069.030219419736</v>
      </c>
    </row>
    <row r="186" spans="1:33" ht="12.75">
      <c r="A186" s="19">
        <f t="shared" si="19"/>
        <v>37112</v>
      </c>
      <c r="B186" s="26">
        <v>221</v>
      </c>
      <c r="C186" s="22">
        <v>0.574768543</v>
      </c>
      <c r="D186" s="27">
        <v>0.574768543</v>
      </c>
      <c r="E186" s="23">
        <v>1767</v>
      </c>
      <c r="F186" s="30">
        <v>0</v>
      </c>
      <c r="G186" s="22">
        <v>37.40391166</v>
      </c>
      <c r="H186" s="22">
        <v>-77.51604058</v>
      </c>
      <c r="I186" s="31">
        <v>934.3</v>
      </c>
      <c r="J186" s="25">
        <f t="shared" si="14"/>
        <v>893.9499999999999</v>
      </c>
      <c r="K186" s="24">
        <f t="shared" si="15"/>
        <v>1040.222870706388</v>
      </c>
      <c r="L186" s="24">
        <f t="shared" si="16"/>
        <v>1106.322870706388</v>
      </c>
      <c r="M186" s="24">
        <f t="shared" si="17"/>
        <v>1081.822870706388</v>
      </c>
      <c r="N186" s="28">
        <f t="shared" si="18"/>
        <v>1094.072870706388</v>
      </c>
      <c r="O186" s="25">
        <v>24</v>
      </c>
      <c r="P186" s="25">
        <v>54</v>
      </c>
      <c r="Q186" s="25">
        <v>37</v>
      </c>
      <c r="Z186" s="32">
        <v>4.749</v>
      </c>
      <c r="AA186" s="54">
        <v>205.162</v>
      </c>
      <c r="AB186" s="54">
        <f t="shared" si="20"/>
        <v>201.59133333333332</v>
      </c>
      <c r="AC186" s="32">
        <v>0.241</v>
      </c>
      <c r="AD186" s="57">
        <v>1.11</v>
      </c>
      <c r="AE186" s="57">
        <f t="shared" si="21"/>
        <v>1.8499999999999999</v>
      </c>
      <c r="AF186" s="29">
        <v>10</v>
      </c>
      <c r="AG186" s="28">
        <v>1094.072870706388</v>
      </c>
    </row>
    <row r="187" spans="1:33" ht="12.75">
      <c r="A187" s="19">
        <f t="shared" si="19"/>
        <v>37112</v>
      </c>
      <c r="B187" s="26">
        <v>221</v>
      </c>
      <c r="C187" s="22">
        <v>0.574884236</v>
      </c>
      <c r="D187" s="27">
        <v>0.574884236</v>
      </c>
      <c r="E187" s="23">
        <v>1777</v>
      </c>
      <c r="F187" s="30">
        <v>0</v>
      </c>
      <c r="G187" s="22">
        <v>37.39954647</v>
      </c>
      <c r="H187" s="22">
        <v>-77.51814403</v>
      </c>
      <c r="I187" s="31">
        <v>932.1</v>
      </c>
      <c r="J187" s="25">
        <f t="shared" si="14"/>
        <v>891.75</v>
      </c>
      <c r="K187" s="24">
        <f t="shared" si="15"/>
        <v>1060.6839809280855</v>
      </c>
      <c r="L187" s="24">
        <f t="shared" si="16"/>
        <v>1126.7839809280854</v>
      </c>
      <c r="M187" s="24">
        <f t="shared" si="17"/>
        <v>1102.2839809280854</v>
      </c>
      <c r="N187" s="28">
        <f t="shared" si="18"/>
        <v>1114.5339809280854</v>
      </c>
      <c r="O187" s="25">
        <v>23.9</v>
      </c>
      <c r="P187" s="25">
        <v>54.9</v>
      </c>
      <c r="Q187" s="25">
        <v>50.4</v>
      </c>
      <c r="Z187" s="32">
        <v>4.66</v>
      </c>
      <c r="AA187" s="54">
        <v>203.529</v>
      </c>
      <c r="AB187" s="54">
        <f t="shared" si="20"/>
        <v>207.97400000000002</v>
      </c>
      <c r="AC187" s="32">
        <v>0.233</v>
      </c>
      <c r="AD187" s="57">
        <v>1.11</v>
      </c>
      <c r="AE187" s="57">
        <f t="shared" si="21"/>
        <v>1.665</v>
      </c>
      <c r="AF187" s="29">
        <v>10</v>
      </c>
      <c r="AG187" s="28">
        <v>1114.5339809280854</v>
      </c>
    </row>
    <row r="188" spans="1:33" ht="12.75">
      <c r="A188" s="19">
        <f t="shared" si="19"/>
        <v>37112</v>
      </c>
      <c r="B188" s="26">
        <v>221</v>
      </c>
      <c r="C188" s="22">
        <v>0.574999988</v>
      </c>
      <c r="D188" s="27">
        <v>0.574999988</v>
      </c>
      <c r="E188" s="23">
        <v>1787</v>
      </c>
      <c r="F188" s="30">
        <v>0</v>
      </c>
      <c r="G188" s="22">
        <v>37.39474661</v>
      </c>
      <c r="H188" s="22">
        <v>-77.51718176</v>
      </c>
      <c r="I188" s="31">
        <v>929.5</v>
      </c>
      <c r="J188" s="25">
        <f t="shared" si="14"/>
        <v>889.15</v>
      </c>
      <c r="K188" s="24">
        <f t="shared" si="15"/>
        <v>1084.9304730460965</v>
      </c>
      <c r="L188" s="24">
        <f t="shared" si="16"/>
        <v>1151.0304730460964</v>
      </c>
      <c r="M188" s="24">
        <f t="shared" si="17"/>
        <v>1126.5304730460964</v>
      </c>
      <c r="N188" s="28">
        <f t="shared" si="18"/>
        <v>1138.7804730460964</v>
      </c>
      <c r="O188" s="25">
        <v>23.7</v>
      </c>
      <c r="P188" s="25">
        <v>54.7</v>
      </c>
      <c r="Q188" s="25">
        <v>52</v>
      </c>
      <c r="S188" s="20">
        <v>0.0001483</v>
      </c>
      <c r="T188" s="20">
        <v>0.0001077</v>
      </c>
      <c r="U188" s="20">
        <v>6.564E-05</v>
      </c>
      <c r="V188" s="56">
        <v>870.2</v>
      </c>
      <c r="W188" s="56">
        <v>311.7</v>
      </c>
      <c r="X188" s="56">
        <v>307.6</v>
      </c>
      <c r="Y188" s="56">
        <v>25.8</v>
      </c>
      <c r="Z188" s="32">
        <v>4.69</v>
      </c>
      <c r="AA188" s="54">
        <v>201.715</v>
      </c>
      <c r="AB188" s="54">
        <f t="shared" si="20"/>
        <v>206.18999999999997</v>
      </c>
      <c r="AC188" s="32">
        <v>0.242</v>
      </c>
      <c r="AD188" s="57">
        <v>1.11</v>
      </c>
      <c r="AE188" s="57">
        <f t="shared" si="21"/>
        <v>1.4800000000000002</v>
      </c>
      <c r="AF188" s="29">
        <v>10</v>
      </c>
      <c r="AG188" s="28">
        <v>1138.7804730460964</v>
      </c>
    </row>
    <row r="189" spans="1:33" ht="12.75">
      <c r="A189" s="19">
        <f t="shared" si="19"/>
        <v>37112</v>
      </c>
      <c r="B189" s="26">
        <v>221</v>
      </c>
      <c r="C189" s="22">
        <v>0.57511574</v>
      </c>
      <c r="D189" s="27">
        <v>0.57511574</v>
      </c>
      <c r="E189" s="23">
        <v>1797</v>
      </c>
      <c r="F189" s="30">
        <v>0</v>
      </c>
      <c r="G189" s="22">
        <v>37.39060675</v>
      </c>
      <c r="H189" s="22">
        <v>-77.51357962</v>
      </c>
      <c r="I189" s="31">
        <v>927.4</v>
      </c>
      <c r="J189" s="25">
        <f t="shared" si="14"/>
        <v>887.05</v>
      </c>
      <c r="K189" s="24">
        <f t="shared" si="15"/>
        <v>1104.5659938280753</v>
      </c>
      <c r="L189" s="24">
        <f t="shared" si="16"/>
        <v>1170.6659938280752</v>
      </c>
      <c r="M189" s="24">
        <f t="shared" si="17"/>
        <v>1146.1659938280752</v>
      </c>
      <c r="N189" s="28">
        <f t="shared" si="18"/>
        <v>1158.4159938280752</v>
      </c>
      <c r="O189" s="25">
        <v>23.5</v>
      </c>
      <c r="P189" s="25">
        <v>56.4</v>
      </c>
      <c r="Q189" s="25">
        <v>60.9</v>
      </c>
      <c r="Z189" s="32">
        <v>4.631</v>
      </c>
      <c r="AA189" s="54">
        <v>150.72</v>
      </c>
      <c r="AB189" s="54">
        <f t="shared" si="20"/>
        <v>204.3456666666667</v>
      </c>
      <c r="AC189" s="32">
        <v>0.223</v>
      </c>
      <c r="AD189" s="57">
        <v>1.11</v>
      </c>
      <c r="AE189" s="57">
        <f t="shared" si="21"/>
        <v>1.2950000000000002</v>
      </c>
      <c r="AF189" s="29">
        <v>10</v>
      </c>
      <c r="AG189" s="28">
        <v>1158.4159938280752</v>
      </c>
    </row>
    <row r="190" spans="1:33" ht="12.75">
      <c r="A190" s="19">
        <f t="shared" si="19"/>
        <v>37112</v>
      </c>
      <c r="B190" s="26">
        <v>221</v>
      </c>
      <c r="C190" s="22">
        <v>0.575231493</v>
      </c>
      <c r="D190" s="27">
        <v>0.575231493</v>
      </c>
      <c r="E190" s="23">
        <v>1807</v>
      </c>
      <c r="F190" s="30">
        <v>0</v>
      </c>
      <c r="G190" s="22">
        <v>37.38899555</v>
      </c>
      <c r="H190" s="22">
        <v>-77.50755993</v>
      </c>
      <c r="I190" s="31">
        <v>925.7</v>
      </c>
      <c r="J190" s="25">
        <f t="shared" si="14"/>
        <v>885.35</v>
      </c>
      <c r="K190" s="24">
        <f t="shared" si="15"/>
        <v>1120.4954924304154</v>
      </c>
      <c r="L190" s="24">
        <f t="shared" si="16"/>
        <v>1186.5954924304153</v>
      </c>
      <c r="M190" s="24">
        <f t="shared" si="17"/>
        <v>1162.0954924304153</v>
      </c>
      <c r="N190" s="28">
        <f t="shared" si="18"/>
        <v>1174.3454924304153</v>
      </c>
      <c r="O190" s="25">
        <v>23.4</v>
      </c>
      <c r="P190" s="25">
        <v>56.5</v>
      </c>
      <c r="Q190" s="25">
        <v>60.6</v>
      </c>
      <c r="Z190" s="32">
        <v>4.62</v>
      </c>
      <c r="AA190" s="54">
        <v>149.087</v>
      </c>
      <c r="AB190" s="54">
        <f t="shared" si="20"/>
        <v>186.19816666666668</v>
      </c>
      <c r="AC190" s="32">
        <v>0.252</v>
      </c>
      <c r="AD190" s="57">
        <v>2.22</v>
      </c>
      <c r="AE190" s="57">
        <f t="shared" si="21"/>
        <v>1.4800000000000002</v>
      </c>
      <c r="AF190" s="29">
        <v>10</v>
      </c>
      <c r="AG190" s="28">
        <v>1174.3454924304153</v>
      </c>
    </row>
    <row r="191" spans="1:33" ht="12.75">
      <c r="A191" s="19">
        <f t="shared" si="19"/>
        <v>37112</v>
      </c>
      <c r="B191" s="26">
        <v>221</v>
      </c>
      <c r="C191" s="22">
        <v>0.575347245</v>
      </c>
      <c r="D191" s="27">
        <v>0.575347245</v>
      </c>
      <c r="E191" s="23">
        <v>1817</v>
      </c>
      <c r="F191" s="30">
        <v>0</v>
      </c>
      <c r="G191" s="22">
        <v>37.38978427</v>
      </c>
      <c r="H191" s="22">
        <v>-77.50101935</v>
      </c>
      <c r="I191" s="31">
        <v>924.4</v>
      </c>
      <c r="J191" s="25">
        <f t="shared" si="14"/>
        <v>884.05</v>
      </c>
      <c r="K191" s="24">
        <f t="shared" si="15"/>
        <v>1132.697525578392</v>
      </c>
      <c r="L191" s="24">
        <f t="shared" si="16"/>
        <v>1198.797525578392</v>
      </c>
      <c r="M191" s="24">
        <f t="shared" si="17"/>
        <v>1174.297525578392</v>
      </c>
      <c r="N191" s="28">
        <f t="shared" si="18"/>
        <v>1186.547525578392</v>
      </c>
      <c r="O191" s="25">
        <v>23.4</v>
      </c>
      <c r="P191" s="25">
        <v>56.8</v>
      </c>
      <c r="Q191" s="25">
        <v>67.4</v>
      </c>
      <c r="R191" s="20">
        <v>3.54E-05</v>
      </c>
      <c r="S191" s="20">
        <v>0.0002473</v>
      </c>
      <c r="T191" s="20">
        <v>0.000168</v>
      </c>
      <c r="U191" s="20">
        <v>9.985E-05</v>
      </c>
      <c r="V191" s="56">
        <v>863.7</v>
      </c>
      <c r="W191" s="56">
        <v>311.8</v>
      </c>
      <c r="X191" s="56">
        <v>307.6</v>
      </c>
      <c r="Y191" s="56">
        <v>24.7</v>
      </c>
      <c r="Z191" s="32">
        <v>4.7</v>
      </c>
      <c r="AA191" s="54">
        <v>196.273</v>
      </c>
      <c r="AB191" s="54">
        <f t="shared" si="20"/>
        <v>184.41433333333336</v>
      </c>
      <c r="AC191" s="32">
        <v>0.232</v>
      </c>
      <c r="AD191" s="57">
        <v>1.11</v>
      </c>
      <c r="AE191" s="57">
        <f t="shared" si="21"/>
        <v>1.2950000000000002</v>
      </c>
      <c r="AF191" s="29">
        <v>10</v>
      </c>
      <c r="AG191" s="28">
        <v>1186.547525578392</v>
      </c>
    </row>
    <row r="192" spans="1:33" ht="12.75">
      <c r="A192" s="19">
        <f t="shared" si="19"/>
        <v>37112</v>
      </c>
      <c r="B192" s="26">
        <v>221</v>
      </c>
      <c r="C192" s="22">
        <v>0.575462937</v>
      </c>
      <c r="D192" s="27">
        <v>0.575462937</v>
      </c>
      <c r="E192" s="23">
        <v>1827</v>
      </c>
      <c r="F192" s="30">
        <v>0</v>
      </c>
      <c r="G192" s="22">
        <v>37.39282558</v>
      </c>
      <c r="H192" s="22">
        <v>-77.49554689</v>
      </c>
      <c r="I192" s="31">
        <v>922.8</v>
      </c>
      <c r="J192" s="25">
        <f t="shared" si="14"/>
        <v>882.4499999999999</v>
      </c>
      <c r="K192" s="24">
        <f t="shared" si="15"/>
        <v>1147.7400682655802</v>
      </c>
      <c r="L192" s="24">
        <f t="shared" si="16"/>
        <v>1213.8400682655802</v>
      </c>
      <c r="M192" s="24">
        <f t="shared" si="17"/>
        <v>1189.3400682655802</v>
      </c>
      <c r="N192" s="28">
        <f t="shared" si="18"/>
        <v>1201.5900682655802</v>
      </c>
      <c r="O192" s="25">
        <v>23.4</v>
      </c>
      <c r="P192" s="25">
        <v>55.2</v>
      </c>
      <c r="Q192" s="25">
        <v>63.4</v>
      </c>
      <c r="Z192" s="32">
        <v>4.721</v>
      </c>
      <c r="AA192" s="54">
        <v>194.277</v>
      </c>
      <c r="AB192" s="54">
        <f t="shared" si="20"/>
        <v>182.6001666666667</v>
      </c>
      <c r="AC192" s="32">
        <v>0.212</v>
      </c>
      <c r="AD192" s="57">
        <v>1.11</v>
      </c>
      <c r="AE192" s="57">
        <f t="shared" si="21"/>
        <v>1.2950000000000002</v>
      </c>
      <c r="AF192" s="29">
        <v>10</v>
      </c>
      <c r="AG192" s="28">
        <v>1201.5900682655802</v>
      </c>
    </row>
    <row r="193" spans="1:33" ht="12.75">
      <c r="A193" s="19">
        <f t="shared" si="19"/>
        <v>37112</v>
      </c>
      <c r="B193" s="26">
        <v>221</v>
      </c>
      <c r="C193" s="22">
        <v>0.57557869</v>
      </c>
      <c r="D193" s="27">
        <v>0.57557869</v>
      </c>
      <c r="E193" s="23">
        <v>1837</v>
      </c>
      <c r="F193" s="30">
        <v>0</v>
      </c>
      <c r="G193" s="22">
        <v>37.39715303</v>
      </c>
      <c r="H193" s="22">
        <v>-77.49124087</v>
      </c>
      <c r="I193" s="31">
        <v>918.8</v>
      </c>
      <c r="J193" s="25">
        <f t="shared" si="14"/>
        <v>878.4499999999999</v>
      </c>
      <c r="K193" s="24">
        <f t="shared" si="15"/>
        <v>1185.4660749888244</v>
      </c>
      <c r="L193" s="24">
        <f t="shared" si="16"/>
        <v>1251.5660749888243</v>
      </c>
      <c r="M193" s="24">
        <f t="shared" si="17"/>
        <v>1227.0660749888243</v>
      </c>
      <c r="N193" s="28">
        <f t="shared" si="18"/>
        <v>1239.3160749888243</v>
      </c>
      <c r="O193" s="25">
        <v>22.9</v>
      </c>
      <c r="P193" s="25">
        <v>55.2</v>
      </c>
      <c r="Q193" s="25">
        <v>69.4</v>
      </c>
      <c r="Z193" s="32">
        <v>4.81</v>
      </c>
      <c r="AA193" s="54">
        <v>241.463</v>
      </c>
      <c r="AB193" s="54">
        <f t="shared" si="20"/>
        <v>188.92249999999999</v>
      </c>
      <c r="AC193" s="32">
        <v>0.251</v>
      </c>
      <c r="AD193" s="57">
        <v>2.22</v>
      </c>
      <c r="AE193" s="57">
        <f t="shared" si="21"/>
        <v>1.4800000000000002</v>
      </c>
      <c r="AF193" s="29">
        <v>10</v>
      </c>
      <c r="AG193" s="28">
        <v>1239.3160749888243</v>
      </c>
    </row>
    <row r="194" spans="1:33" ht="12.75">
      <c r="A194" s="19">
        <f t="shared" si="19"/>
        <v>37112</v>
      </c>
      <c r="B194" s="26">
        <v>221</v>
      </c>
      <c r="C194" s="22">
        <v>0.575694442</v>
      </c>
      <c r="D194" s="27">
        <v>0.575694442</v>
      </c>
      <c r="E194" s="23">
        <v>1847</v>
      </c>
      <c r="F194" s="30">
        <v>0</v>
      </c>
      <c r="G194" s="22">
        <v>37.40186655</v>
      </c>
      <c r="H194" s="22">
        <v>-77.48767511</v>
      </c>
      <c r="I194" s="31">
        <v>917.8</v>
      </c>
      <c r="J194" s="25">
        <f t="shared" si="14"/>
        <v>877.4499999999999</v>
      </c>
      <c r="K194" s="24">
        <f t="shared" si="15"/>
        <v>1194.924418026318</v>
      </c>
      <c r="L194" s="24">
        <f t="shared" si="16"/>
        <v>1261.024418026318</v>
      </c>
      <c r="M194" s="24">
        <f t="shared" si="17"/>
        <v>1236.524418026318</v>
      </c>
      <c r="N194" s="28">
        <f t="shared" si="18"/>
        <v>1248.774418026318</v>
      </c>
      <c r="O194" s="25">
        <v>22.8</v>
      </c>
      <c r="P194" s="25">
        <v>55.2</v>
      </c>
      <c r="Q194" s="25">
        <v>62.9</v>
      </c>
      <c r="S194" s="20">
        <v>0.0002371</v>
      </c>
      <c r="T194" s="20">
        <v>0.0001619</v>
      </c>
      <c r="U194" s="20">
        <v>9.231E-05</v>
      </c>
      <c r="V194" s="56">
        <v>857.8</v>
      </c>
      <c r="W194" s="56">
        <v>311.9</v>
      </c>
      <c r="X194" s="56">
        <v>307.7</v>
      </c>
      <c r="Y194" s="56">
        <v>23.4</v>
      </c>
      <c r="Z194" s="32">
        <v>4.849</v>
      </c>
      <c r="AA194" s="54">
        <v>239.83</v>
      </c>
      <c r="AB194" s="54">
        <f t="shared" si="20"/>
        <v>195.27499999999998</v>
      </c>
      <c r="AC194" s="32">
        <v>0.223</v>
      </c>
      <c r="AD194" s="57">
        <v>1.11</v>
      </c>
      <c r="AE194" s="57">
        <f t="shared" si="21"/>
        <v>1.4800000000000002</v>
      </c>
      <c r="AF194" s="29">
        <v>10</v>
      </c>
      <c r="AG194" s="28">
        <v>1248.774418026318</v>
      </c>
    </row>
    <row r="195" spans="1:33" ht="12.75">
      <c r="A195" s="19">
        <f t="shared" si="19"/>
        <v>37112</v>
      </c>
      <c r="B195" s="26">
        <v>221</v>
      </c>
      <c r="C195" s="22">
        <v>0.575810194</v>
      </c>
      <c r="D195" s="27">
        <v>0.575810194</v>
      </c>
      <c r="E195" s="23">
        <v>1857</v>
      </c>
      <c r="F195" s="30">
        <v>0</v>
      </c>
      <c r="G195" s="22">
        <v>37.40649494</v>
      </c>
      <c r="H195" s="22">
        <v>-77.48541702</v>
      </c>
      <c r="I195" s="31">
        <v>916.7</v>
      </c>
      <c r="J195" s="25">
        <f t="shared" si="14"/>
        <v>876.35</v>
      </c>
      <c r="K195" s="24">
        <f t="shared" si="15"/>
        <v>1205.3410535685596</v>
      </c>
      <c r="L195" s="24">
        <f t="shared" si="16"/>
        <v>1271.4410535685595</v>
      </c>
      <c r="M195" s="24">
        <f t="shared" si="17"/>
        <v>1246.9410535685595</v>
      </c>
      <c r="N195" s="28">
        <f t="shared" si="18"/>
        <v>1259.1910535685595</v>
      </c>
      <c r="O195" s="25">
        <v>22.8</v>
      </c>
      <c r="P195" s="25">
        <v>55.8</v>
      </c>
      <c r="Q195" s="25">
        <v>64</v>
      </c>
      <c r="Z195" s="32">
        <v>4.78</v>
      </c>
      <c r="AA195" s="54">
        <v>238.016</v>
      </c>
      <c r="AB195" s="54">
        <f t="shared" si="20"/>
        <v>209.82433333333333</v>
      </c>
      <c r="AC195" s="32">
        <v>0.234</v>
      </c>
      <c r="AD195" s="57">
        <v>1.11</v>
      </c>
      <c r="AE195" s="57">
        <f t="shared" si="21"/>
        <v>1.4800000000000002</v>
      </c>
      <c r="AF195" s="29">
        <v>10</v>
      </c>
      <c r="AG195" s="28">
        <v>1259.1910535685595</v>
      </c>
    </row>
    <row r="196" spans="1:33" ht="12.75">
      <c r="A196" s="19">
        <f t="shared" si="19"/>
        <v>37112</v>
      </c>
      <c r="B196" s="26">
        <v>221</v>
      </c>
      <c r="C196" s="22">
        <v>0.575925946</v>
      </c>
      <c r="D196" s="27">
        <v>0.575925946</v>
      </c>
      <c r="E196" s="23">
        <v>1867</v>
      </c>
      <c r="F196" s="30">
        <v>0</v>
      </c>
      <c r="G196" s="22">
        <v>37.41120966</v>
      </c>
      <c r="H196" s="22">
        <v>-77.48723122</v>
      </c>
      <c r="I196" s="31">
        <v>915.5</v>
      </c>
      <c r="J196" s="25">
        <f t="shared" si="14"/>
        <v>875.15</v>
      </c>
      <c r="K196" s="24">
        <f t="shared" si="15"/>
        <v>1216.7195784963908</v>
      </c>
      <c r="L196" s="24">
        <f t="shared" si="16"/>
        <v>1282.8195784963907</v>
      </c>
      <c r="M196" s="24">
        <f t="shared" si="17"/>
        <v>1258.3195784963907</v>
      </c>
      <c r="N196" s="28">
        <f t="shared" si="18"/>
        <v>1270.5695784963907</v>
      </c>
      <c r="O196" s="25">
        <v>22.7</v>
      </c>
      <c r="P196" s="25">
        <v>56.2</v>
      </c>
      <c r="Q196" s="25">
        <v>55.9</v>
      </c>
      <c r="Z196" s="32">
        <v>4.902</v>
      </c>
      <c r="AA196" s="54">
        <v>285.021</v>
      </c>
      <c r="AB196" s="54">
        <f t="shared" si="20"/>
        <v>232.48</v>
      </c>
      <c r="AC196" s="32">
        <v>0.222</v>
      </c>
      <c r="AD196" s="57">
        <v>1.11</v>
      </c>
      <c r="AE196" s="57">
        <f t="shared" si="21"/>
        <v>1.2950000000000002</v>
      </c>
      <c r="AF196" s="29">
        <v>10</v>
      </c>
      <c r="AG196" s="28">
        <v>1270.5695784963907</v>
      </c>
    </row>
    <row r="197" spans="1:33" ht="12.75">
      <c r="A197" s="19">
        <f t="shared" si="19"/>
        <v>37112</v>
      </c>
      <c r="B197" s="26">
        <v>221</v>
      </c>
      <c r="C197" s="22">
        <v>0.576041639</v>
      </c>
      <c r="D197" s="27">
        <v>0.576041639</v>
      </c>
      <c r="E197" s="23">
        <v>1877</v>
      </c>
      <c r="F197" s="30">
        <v>0</v>
      </c>
      <c r="G197" s="22">
        <v>37.4145447</v>
      </c>
      <c r="H197" s="22">
        <v>-77.49212544</v>
      </c>
      <c r="I197" s="31">
        <v>913.5</v>
      </c>
      <c r="J197" s="25">
        <f t="shared" si="14"/>
        <v>873.15</v>
      </c>
      <c r="K197" s="24">
        <f t="shared" si="15"/>
        <v>1235.7185031531722</v>
      </c>
      <c r="L197" s="24">
        <f t="shared" si="16"/>
        <v>1301.818503153172</v>
      </c>
      <c r="M197" s="24">
        <f t="shared" si="17"/>
        <v>1277.318503153172</v>
      </c>
      <c r="N197" s="28">
        <f t="shared" si="18"/>
        <v>1289.568503153172</v>
      </c>
      <c r="O197" s="25">
        <v>22.6</v>
      </c>
      <c r="P197" s="25">
        <v>56.6</v>
      </c>
      <c r="Q197" s="25">
        <v>61.4</v>
      </c>
      <c r="R197" s="20">
        <v>2.84E-05</v>
      </c>
      <c r="Z197" s="32">
        <v>4.731</v>
      </c>
      <c r="AA197" s="54">
        <v>185.206</v>
      </c>
      <c r="AB197" s="54">
        <f t="shared" si="20"/>
        <v>230.63549999999998</v>
      </c>
      <c r="AC197" s="32">
        <v>0.211</v>
      </c>
      <c r="AD197" s="57">
        <v>1.11</v>
      </c>
      <c r="AE197" s="57">
        <f t="shared" si="21"/>
        <v>1.2950000000000002</v>
      </c>
      <c r="AF197" s="29">
        <v>10</v>
      </c>
      <c r="AG197" s="28">
        <v>1289.568503153172</v>
      </c>
    </row>
    <row r="198" spans="1:33" ht="12.75">
      <c r="A198" s="19">
        <f t="shared" si="19"/>
        <v>37112</v>
      </c>
      <c r="B198" s="26">
        <v>221</v>
      </c>
      <c r="C198" s="22">
        <v>0.576157391</v>
      </c>
      <c r="D198" s="27">
        <v>0.576157391</v>
      </c>
      <c r="E198" s="23">
        <v>1887</v>
      </c>
      <c r="F198" s="30">
        <v>0</v>
      </c>
      <c r="G198" s="22">
        <v>37.41508944</v>
      </c>
      <c r="H198" s="22">
        <v>-77.49848872</v>
      </c>
      <c r="I198" s="31">
        <v>910.5</v>
      </c>
      <c r="J198" s="25">
        <f t="shared" si="14"/>
        <v>870.15</v>
      </c>
      <c r="K198" s="24">
        <f t="shared" si="15"/>
        <v>1264.2986427819592</v>
      </c>
      <c r="L198" s="24">
        <f t="shared" si="16"/>
        <v>1330.398642781959</v>
      </c>
      <c r="M198" s="24">
        <f t="shared" si="17"/>
        <v>1305.898642781959</v>
      </c>
      <c r="N198" s="28">
        <f t="shared" si="18"/>
        <v>1318.148642781959</v>
      </c>
      <c r="O198" s="25">
        <v>22.2</v>
      </c>
      <c r="P198" s="25">
        <v>57.7</v>
      </c>
      <c r="Q198" s="25">
        <v>56.1</v>
      </c>
      <c r="S198" s="20">
        <v>0.0001523</v>
      </c>
      <c r="T198" s="20">
        <v>0.0001054</v>
      </c>
      <c r="U198" s="20">
        <v>6.085E-05</v>
      </c>
      <c r="V198" s="56">
        <v>852.9</v>
      </c>
      <c r="W198" s="56">
        <v>312</v>
      </c>
      <c r="X198" s="56">
        <v>307.7</v>
      </c>
      <c r="Y198" s="56">
        <v>22.7</v>
      </c>
      <c r="Z198" s="32">
        <v>4.851</v>
      </c>
      <c r="AA198" s="54">
        <v>281.574</v>
      </c>
      <c r="AB198" s="54">
        <f t="shared" si="20"/>
        <v>245.18499999999997</v>
      </c>
      <c r="AC198" s="32">
        <v>0.213</v>
      </c>
      <c r="AD198" s="57">
        <v>1.11</v>
      </c>
      <c r="AE198" s="57">
        <f t="shared" si="21"/>
        <v>1.2950000000000002</v>
      </c>
      <c r="AF198" s="29">
        <v>10</v>
      </c>
      <c r="AG198" s="28">
        <v>1318.148642781959</v>
      </c>
    </row>
    <row r="199" spans="1:33" ht="12.75">
      <c r="A199" s="19">
        <f t="shared" si="19"/>
        <v>37112</v>
      </c>
      <c r="B199" s="26">
        <v>221</v>
      </c>
      <c r="C199" s="22">
        <v>0.576273143</v>
      </c>
      <c r="D199" s="27">
        <v>0.576273143</v>
      </c>
      <c r="E199" s="23">
        <v>1897</v>
      </c>
      <c r="F199" s="30">
        <v>0</v>
      </c>
      <c r="G199" s="22">
        <v>37.41509915</v>
      </c>
      <c r="H199" s="22">
        <v>-77.50474984</v>
      </c>
      <c r="I199" s="31">
        <v>910</v>
      </c>
      <c r="J199" s="25">
        <f t="shared" si="14"/>
        <v>869.65</v>
      </c>
      <c r="K199" s="24">
        <f t="shared" si="15"/>
        <v>1269.0715773724955</v>
      </c>
      <c r="L199" s="24">
        <f t="shared" si="16"/>
        <v>1335.1715773724954</v>
      </c>
      <c r="M199" s="24">
        <f t="shared" si="17"/>
        <v>1310.6715773724954</v>
      </c>
      <c r="N199" s="28">
        <f t="shared" si="18"/>
        <v>1322.9215773724954</v>
      </c>
      <c r="O199" s="25">
        <v>22.2</v>
      </c>
      <c r="P199" s="25">
        <v>59.2</v>
      </c>
      <c r="Q199" s="25">
        <v>58.4</v>
      </c>
      <c r="Z199" s="32">
        <v>4.761</v>
      </c>
      <c r="AA199" s="54">
        <v>230.76</v>
      </c>
      <c r="AB199" s="54">
        <f t="shared" si="20"/>
        <v>243.40116666666665</v>
      </c>
      <c r="AC199" s="32">
        <v>0.213</v>
      </c>
      <c r="AD199" s="57">
        <v>1.11</v>
      </c>
      <c r="AE199" s="57">
        <f t="shared" si="21"/>
        <v>1.11</v>
      </c>
      <c r="AF199" s="29">
        <v>10</v>
      </c>
      <c r="AG199" s="28">
        <v>1322.9215773724954</v>
      </c>
    </row>
    <row r="200" spans="1:33" ht="12.75">
      <c r="A200" s="19">
        <f t="shared" si="19"/>
        <v>37112</v>
      </c>
      <c r="B200" s="26">
        <v>221</v>
      </c>
      <c r="C200" s="22">
        <v>0.576388896</v>
      </c>
      <c r="D200" s="27">
        <v>0.576388896</v>
      </c>
      <c r="E200" s="23">
        <v>1907</v>
      </c>
      <c r="F200" s="30">
        <v>0</v>
      </c>
      <c r="G200" s="22">
        <v>37.41509431</v>
      </c>
      <c r="H200" s="22">
        <v>-77.51083518</v>
      </c>
      <c r="I200" s="31">
        <v>909.3</v>
      </c>
      <c r="J200" s="25">
        <f t="shared" si="14"/>
        <v>868.9499999999999</v>
      </c>
      <c r="K200" s="24">
        <f t="shared" si="15"/>
        <v>1275.758298037965</v>
      </c>
      <c r="L200" s="24">
        <f t="shared" si="16"/>
        <v>1341.858298037965</v>
      </c>
      <c r="M200" s="24">
        <f t="shared" si="17"/>
        <v>1317.358298037965</v>
      </c>
      <c r="N200" s="28">
        <f t="shared" si="18"/>
        <v>1329.608298037965</v>
      </c>
      <c r="O200" s="25">
        <v>22.2</v>
      </c>
      <c r="P200" s="25">
        <v>59.1</v>
      </c>
      <c r="Q200" s="25">
        <v>54</v>
      </c>
      <c r="Z200" s="32">
        <v>4.841</v>
      </c>
      <c r="AA200" s="54">
        <v>228.764</v>
      </c>
      <c r="AB200" s="54">
        <f t="shared" si="20"/>
        <v>241.55683333333332</v>
      </c>
      <c r="AC200" s="32">
        <v>0.192</v>
      </c>
      <c r="AD200" s="57">
        <v>1.11</v>
      </c>
      <c r="AE200" s="57">
        <f t="shared" si="21"/>
        <v>1.11</v>
      </c>
      <c r="AF200" s="29">
        <v>10</v>
      </c>
      <c r="AG200" s="28">
        <v>1329.608298037965</v>
      </c>
    </row>
    <row r="201" spans="1:33" ht="12.75">
      <c r="A201" s="19">
        <f t="shared" si="19"/>
        <v>37112</v>
      </c>
      <c r="B201" s="26">
        <v>221</v>
      </c>
      <c r="C201" s="22">
        <v>0.576504648</v>
      </c>
      <c r="D201" s="27">
        <v>0.576504648</v>
      </c>
      <c r="E201" s="23">
        <v>1917</v>
      </c>
      <c r="F201" s="30">
        <v>0</v>
      </c>
      <c r="G201" s="22">
        <v>37.41284487</v>
      </c>
      <c r="H201" s="22">
        <v>-77.51627765</v>
      </c>
      <c r="I201" s="31">
        <v>906.5</v>
      </c>
      <c r="J201" s="25">
        <f aca="true" t="shared" si="22" ref="J201:J264">I201-40.35</f>
        <v>866.15</v>
      </c>
      <c r="K201" s="24">
        <f aca="true" t="shared" si="23" ref="K201:K264">(8303.951372*(LN(1013.25/J201)))</f>
        <v>1302.559155653971</v>
      </c>
      <c r="L201" s="24">
        <f aca="true" t="shared" si="24" ref="L201:L264">K201+66.1</f>
        <v>1368.6591556539709</v>
      </c>
      <c r="M201" s="24">
        <f aca="true" t="shared" si="25" ref="M201:M264">K201+41.6</f>
        <v>1344.1591556539709</v>
      </c>
      <c r="N201" s="28">
        <f t="shared" si="18"/>
        <v>1356.4091556539709</v>
      </c>
      <c r="O201" s="25">
        <v>21.9</v>
      </c>
      <c r="P201" s="25">
        <v>63.7</v>
      </c>
      <c r="Q201" s="25">
        <v>58.4</v>
      </c>
      <c r="S201" s="20">
        <v>0.0001118</v>
      </c>
      <c r="T201" s="20">
        <v>7.757E-05</v>
      </c>
      <c r="U201" s="20">
        <v>4.59E-05</v>
      </c>
      <c r="V201" s="56">
        <v>847.5</v>
      </c>
      <c r="W201" s="56">
        <v>312.1</v>
      </c>
      <c r="X201" s="56">
        <v>307.7</v>
      </c>
      <c r="Y201" s="56">
        <v>22</v>
      </c>
      <c r="Z201" s="32">
        <v>4.661</v>
      </c>
      <c r="AA201" s="54">
        <v>177.95</v>
      </c>
      <c r="AB201" s="54">
        <f t="shared" si="20"/>
        <v>231.54583333333332</v>
      </c>
      <c r="AC201" s="32">
        <v>0.212</v>
      </c>
      <c r="AD201" s="57">
        <v>1.11</v>
      </c>
      <c r="AE201" s="57">
        <f t="shared" si="21"/>
        <v>1.11</v>
      </c>
      <c r="AF201" s="29">
        <v>10</v>
      </c>
      <c r="AG201" s="28">
        <v>1356.4091556539709</v>
      </c>
    </row>
    <row r="202" spans="1:33" ht="12.75">
      <c r="A202" s="19">
        <f t="shared" si="19"/>
        <v>37112</v>
      </c>
      <c r="B202" s="26">
        <v>221</v>
      </c>
      <c r="C202" s="22">
        <v>0.5766204</v>
      </c>
      <c r="D202" s="27">
        <v>0.5766204</v>
      </c>
      <c r="E202" s="23">
        <v>1927</v>
      </c>
      <c r="F202" s="30">
        <v>0</v>
      </c>
      <c r="G202" s="22">
        <v>37.40855817</v>
      </c>
      <c r="H202" s="22">
        <v>-77.5187622</v>
      </c>
      <c r="I202" s="31">
        <v>904.3</v>
      </c>
      <c r="J202" s="25">
        <f t="shared" si="22"/>
        <v>863.9499999999999</v>
      </c>
      <c r="K202" s="24">
        <f t="shared" si="23"/>
        <v>1323.677822627066</v>
      </c>
      <c r="L202" s="24">
        <f t="shared" si="24"/>
        <v>1389.777822627066</v>
      </c>
      <c r="M202" s="24">
        <f t="shared" si="25"/>
        <v>1365.277822627066</v>
      </c>
      <c r="N202" s="28">
        <f aca="true" t="shared" si="26" ref="N202:N265">AVERAGE(L202:M202)</f>
        <v>1377.527822627066</v>
      </c>
      <c r="O202" s="25">
        <v>21.6</v>
      </c>
      <c r="P202" s="25">
        <v>67.3</v>
      </c>
      <c r="Q202" s="25">
        <v>52.6</v>
      </c>
      <c r="Z202" s="32">
        <v>4.671</v>
      </c>
      <c r="AA202" s="54">
        <v>176.317</v>
      </c>
      <c r="AB202" s="54">
        <f t="shared" si="20"/>
        <v>213.42849999999999</v>
      </c>
      <c r="AC202" s="32">
        <v>0.202</v>
      </c>
      <c r="AD202" s="57">
        <v>1.11</v>
      </c>
      <c r="AE202" s="57">
        <f t="shared" si="21"/>
        <v>1.11</v>
      </c>
      <c r="AF202" s="29">
        <v>10</v>
      </c>
      <c r="AG202" s="28">
        <v>1377.527822627066</v>
      </c>
    </row>
    <row r="203" spans="1:33" ht="12.75">
      <c r="A203" s="19">
        <f aca="true" t="shared" si="27" ref="A203:A266">A202</f>
        <v>37112</v>
      </c>
      <c r="B203" s="26">
        <v>221</v>
      </c>
      <c r="C203" s="22">
        <v>0.576736093</v>
      </c>
      <c r="D203" s="27">
        <v>0.576736093</v>
      </c>
      <c r="E203" s="23">
        <v>1937</v>
      </c>
      <c r="F203" s="30">
        <v>0</v>
      </c>
      <c r="G203" s="22">
        <v>37.4038114</v>
      </c>
      <c r="H203" s="22">
        <v>-77.5177502</v>
      </c>
      <c r="I203" s="31">
        <v>901.9</v>
      </c>
      <c r="J203" s="25">
        <f t="shared" si="22"/>
        <v>861.55</v>
      </c>
      <c r="K203" s="24">
        <f t="shared" si="23"/>
        <v>1346.7777891813564</v>
      </c>
      <c r="L203" s="24">
        <f t="shared" si="24"/>
        <v>1412.8777891813563</v>
      </c>
      <c r="M203" s="24">
        <f t="shared" si="25"/>
        <v>1388.3777891813563</v>
      </c>
      <c r="N203" s="28">
        <f t="shared" si="26"/>
        <v>1400.6277891813563</v>
      </c>
      <c r="O203" s="25">
        <v>21.4</v>
      </c>
      <c r="P203" s="25">
        <v>67.8</v>
      </c>
      <c r="Q203" s="25">
        <v>56</v>
      </c>
      <c r="R203" s="20">
        <v>2.55E-05</v>
      </c>
      <c r="Z203" s="32">
        <v>4.761</v>
      </c>
      <c r="AA203" s="54">
        <v>223.503</v>
      </c>
      <c r="AB203" s="54">
        <f t="shared" si="20"/>
        <v>219.81133333333332</v>
      </c>
      <c r="AC203" s="32">
        <v>0.204</v>
      </c>
      <c r="AD203" s="57">
        <v>1.11</v>
      </c>
      <c r="AE203" s="57">
        <f t="shared" si="21"/>
        <v>1.11</v>
      </c>
      <c r="AF203" s="29">
        <v>10</v>
      </c>
      <c r="AG203" s="28">
        <v>1400.6277891813563</v>
      </c>
    </row>
    <row r="204" spans="1:33" ht="12.75">
      <c r="A204" s="19">
        <f t="shared" si="27"/>
        <v>37112</v>
      </c>
      <c r="B204" s="26">
        <v>221</v>
      </c>
      <c r="C204" s="22">
        <v>0.576851845</v>
      </c>
      <c r="D204" s="27">
        <v>0.576851845</v>
      </c>
      <c r="E204" s="23">
        <v>1947</v>
      </c>
      <c r="F204" s="30">
        <v>0</v>
      </c>
      <c r="G204" s="22">
        <v>37.40011861</v>
      </c>
      <c r="H204" s="22">
        <v>-77.51402912</v>
      </c>
      <c r="I204" s="31">
        <v>900</v>
      </c>
      <c r="J204" s="25">
        <f t="shared" si="22"/>
        <v>859.65</v>
      </c>
      <c r="K204" s="24">
        <f t="shared" si="23"/>
        <v>1365.1109451369489</v>
      </c>
      <c r="L204" s="24">
        <f t="shared" si="24"/>
        <v>1431.2109451369488</v>
      </c>
      <c r="M204" s="24">
        <f t="shared" si="25"/>
        <v>1406.7109451369488</v>
      </c>
      <c r="N204" s="28">
        <f t="shared" si="26"/>
        <v>1418.9609451369488</v>
      </c>
      <c r="O204" s="25">
        <v>21.2</v>
      </c>
      <c r="P204" s="25">
        <v>67.8</v>
      </c>
      <c r="Q204" s="25">
        <v>46.9</v>
      </c>
      <c r="S204" s="20">
        <v>0.0001016</v>
      </c>
      <c r="T204" s="20">
        <v>7.229E-05</v>
      </c>
      <c r="U204" s="20">
        <v>4.318E-05</v>
      </c>
      <c r="V204" s="56">
        <v>841.4</v>
      </c>
      <c r="W204" s="56">
        <v>312.2</v>
      </c>
      <c r="X204" s="56">
        <v>307.7</v>
      </c>
      <c r="Y204" s="56">
        <v>21.6</v>
      </c>
      <c r="Z204" s="32">
        <v>4.62</v>
      </c>
      <c r="AA204" s="54">
        <v>123.507</v>
      </c>
      <c r="AB204" s="54">
        <f t="shared" si="20"/>
        <v>193.4668333333333</v>
      </c>
      <c r="AC204" s="32">
        <v>0.183</v>
      </c>
      <c r="AD204" s="57">
        <v>1.11</v>
      </c>
      <c r="AE204" s="57">
        <f t="shared" si="21"/>
        <v>1.11</v>
      </c>
      <c r="AF204" s="29">
        <v>10</v>
      </c>
      <c r="AG204" s="28">
        <v>1418.9609451369488</v>
      </c>
    </row>
    <row r="205" spans="1:33" ht="12.75">
      <c r="A205" s="19">
        <f t="shared" si="27"/>
        <v>37112</v>
      </c>
      <c r="B205" s="26">
        <v>221</v>
      </c>
      <c r="C205" s="22">
        <v>0.576967597</v>
      </c>
      <c r="D205" s="27">
        <v>0.576967597</v>
      </c>
      <c r="E205" s="23">
        <v>1957</v>
      </c>
      <c r="F205" s="30">
        <v>0</v>
      </c>
      <c r="G205" s="22">
        <v>37.39881434</v>
      </c>
      <c r="H205" s="22">
        <v>-77.50811611</v>
      </c>
      <c r="I205" s="31">
        <v>898.1</v>
      </c>
      <c r="J205" s="25">
        <f t="shared" si="22"/>
        <v>857.75</v>
      </c>
      <c r="K205" s="24">
        <f t="shared" si="23"/>
        <v>1383.48466592858</v>
      </c>
      <c r="L205" s="24">
        <f t="shared" si="24"/>
        <v>1449.5846659285799</v>
      </c>
      <c r="M205" s="24">
        <f t="shared" si="25"/>
        <v>1425.0846659285799</v>
      </c>
      <c r="N205" s="28">
        <f t="shared" si="26"/>
        <v>1437.3346659285799</v>
      </c>
      <c r="O205" s="25">
        <v>21.1</v>
      </c>
      <c r="P205" s="25">
        <v>67</v>
      </c>
      <c r="Q205" s="25">
        <v>51.9</v>
      </c>
      <c r="Z205" s="32">
        <v>4.581</v>
      </c>
      <c r="AA205" s="54">
        <v>121.693</v>
      </c>
      <c r="AB205" s="54">
        <f t="shared" si="20"/>
        <v>175.289</v>
      </c>
      <c r="AC205" s="32">
        <v>0.191</v>
      </c>
      <c r="AD205" s="57">
        <v>1.11</v>
      </c>
      <c r="AE205" s="57">
        <f t="shared" si="21"/>
        <v>1.11</v>
      </c>
      <c r="AF205" s="29">
        <v>10</v>
      </c>
      <c r="AG205" s="28">
        <v>1437.3346659285799</v>
      </c>
    </row>
    <row r="206" spans="1:33" ht="12.75">
      <c r="A206" s="19">
        <f t="shared" si="27"/>
        <v>37112</v>
      </c>
      <c r="B206" s="26">
        <v>221</v>
      </c>
      <c r="C206" s="22">
        <v>0.577083349</v>
      </c>
      <c r="D206" s="27">
        <v>0.577083349</v>
      </c>
      <c r="E206" s="23">
        <v>1967</v>
      </c>
      <c r="F206" s="30">
        <v>0</v>
      </c>
      <c r="G206" s="22">
        <v>37.39979543</v>
      </c>
      <c r="H206" s="22">
        <v>-77.50179649</v>
      </c>
      <c r="I206" s="31">
        <v>900.1</v>
      </c>
      <c r="J206" s="25">
        <f t="shared" si="22"/>
        <v>859.75</v>
      </c>
      <c r="K206" s="24">
        <f t="shared" si="23"/>
        <v>1364.1450324486434</v>
      </c>
      <c r="L206" s="24">
        <f t="shared" si="24"/>
        <v>1430.2450324486433</v>
      </c>
      <c r="M206" s="24">
        <f t="shared" si="25"/>
        <v>1405.7450324486433</v>
      </c>
      <c r="N206" s="28">
        <f t="shared" si="26"/>
        <v>1417.9950324486433</v>
      </c>
      <c r="O206" s="25">
        <v>21.4</v>
      </c>
      <c r="P206" s="25">
        <v>67.6</v>
      </c>
      <c r="Q206" s="25">
        <v>44.4</v>
      </c>
      <c r="Z206" s="32">
        <v>4.791</v>
      </c>
      <c r="AA206" s="54">
        <v>218.06</v>
      </c>
      <c r="AB206" s="54">
        <f t="shared" si="20"/>
        <v>173.505</v>
      </c>
      <c r="AC206" s="32">
        <v>0.171</v>
      </c>
      <c r="AD206" s="57">
        <v>1.11</v>
      </c>
      <c r="AE206" s="57">
        <f t="shared" si="21"/>
        <v>1.11</v>
      </c>
      <c r="AF206" s="29">
        <v>10</v>
      </c>
      <c r="AG206" s="28">
        <v>1417.9950324486433</v>
      </c>
    </row>
    <row r="207" spans="1:33" ht="12.75">
      <c r="A207" s="19">
        <f t="shared" si="27"/>
        <v>37112</v>
      </c>
      <c r="B207" s="26">
        <v>221</v>
      </c>
      <c r="C207" s="22">
        <v>0.577199101</v>
      </c>
      <c r="D207" s="27">
        <v>0.577199101</v>
      </c>
      <c r="E207" s="23">
        <v>1977</v>
      </c>
      <c r="F207" s="30">
        <v>0</v>
      </c>
      <c r="G207" s="22">
        <v>37.40334808</v>
      </c>
      <c r="H207" s="22">
        <v>-77.49675341</v>
      </c>
      <c r="I207" s="31">
        <v>895.9</v>
      </c>
      <c r="J207" s="25">
        <f t="shared" si="22"/>
        <v>855.55</v>
      </c>
      <c r="K207" s="24">
        <f t="shared" si="23"/>
        <v>1404.810415136691</v>
      </c>
      <c r="L207" s="24">
        <f t="shared" si="24"/>
        <v>1470.910415136691</v>
      </c>
      <c r="M207" s="24">
        <f t="shared" si="25"/>
        <v>1446.410415136691</v>
      </c>
      <c r="N207" s="28">
        <f t="shared" si="26"/>
        <v>1458.660415136691</v>
      </c>
      <c r="O207" s="25">
        <v>21.1</v>
      </c>
      <c r="P207" s="25">
        <v>66.6</v>
      </c>
      <c r="Q207" s="25">
        <v>48.9</v>
      </c>
      <c r="S207" s="20">
        <v>9.225E-05</v>
      </c>
      <c r="T207" s="20">
        <v>6.627E-05</v>
      </c>
      <c r="U207" s="20">
        <v>3.999E-05</v>
      </c>
      <c r="V207" s="56">
        <v>836.9</v>
      </c>
      <c r="W207" s="56">
        <v>312.2</v>
      </c>
      <c r="X207" s="56">
        <v>307.7</v>
      </c>
      <c r="Y207" s="56">
        <v>22.1</v>
      </c>
      <c r="Z207" s="32">
        <v>4.632</v>
      </c>
      <c r="AA207" s="54">
        <v>118.246</v>
      </c>
      <c r="AB207" s="54">
        <f t="shared" si="20"/>
        <v>163.55433333333332</v>
      </c>
      <c r="AC207" s="32">
        <v>0.181</v>
      </c>
      <c r="AD207" s="57">
        <v>1.11</v>
      </c>
      <c r="AE207" s="57">
        <f t="shared" si="21"/>
        <v>1.11</v>
      </c>
      <c r="AF207" s="29">
        <v>10</v>
      </c>
      <c r="AG207" s="28">
        <v>1458.660415136691</v>
      </c>
    </row>
    <row r="208" spans="1:33" ht="12.75">
      <c r="A208" s="19">
        <f t="shared" si="27"/>
        <v>37112</v>
      </c>
      <c r="B208" s="26">
        <v>221</v>
      </c>
      <c r="C208" s="22">
        <v>0.577314794</v>
      </c>
      <c r="D208" s="27">
        <v>0.577314794</v>
      </c>
      <c r="E208" s="23">
        <v>1987</v>
      </c>
      <c r="F208" s="30">
        <v>0</v>
      </c>
      <c r="G208" s="22">
        <v>37.40964822</v>
      </c>
      <c r="H208" s="22">
        <v>-77.49620613</v>
      </c>
      <c r="I208" s="31">
        <v>893.4</v>
      </c>
      <c r="J208" s="25">
        <f t="shared" si="22"/>
        <v>853.05</v>
      </c>
      <c r="K208" s="24">
        <f t="shared" si="23"/>
        <v>1429.1108871547833</v>
      </c>
      <c r="L208" s="24">
        <f t="shared" si="24"/>
        <v>1495.2108871547832</v>
      </c>
      <c r="M208" s="24">
        <f t="shared" si="25"/>
        <v>1470.7108871547832</v>
      </c>
      <c r="N208" s="28">
        <f t="shared" si="26"/>
        <v>1482.9608871547832</v>
      </c>
      <c r="O208" s="25">
        <v>20.8</v>
      </c>
      <c r="P208" s="25">
        <v>65.6</v>
      </c>
      <c r="Q208" s="25">
        <v>46.1</v>
      </c>
      <c r="Z208" s="32">
        <v>4.849</v>
      </c>
      <c r="AA208" s="54">
        <v>214.251</v>
      </c>
      <c r="AB208" s="54">
        <f t="shared" si="20"/>
        <v>169.87666666666664</v>
      </c>
      <c r="AC208" s="32">
        <v>0.173</v>
      </c>
      <c r="AD208" s="57">
        <v>1.11</v>
      </c>
      <c r="AE208" s="57">
        <f t="shared" si="21"/>
        <v>1.11</v>
      </c>
      <c r="AF208" s="29">
        <v>10</v>
      </c>
      <c r="AG208" s="28">
        <v>1482.9608871547832</v>
      </c>
    </row>
    <row r="209" spans="1:33" ht="12.75">
      <c r="A209" s="19">
        <f t="shared" si="27"/>
        <v>37112</v>
      </c>
      <c r="B209" s="26">
        <v>221</v>
      </c>
      <c r="C209" s="22">
        <v>0.577430546</v>
      </c>
      <c r="D209" s="27">
        <v>0.577430546</v>
      </c>
      <c r="E209" s="23">
        <v>1997</v>
      </c>
      <c r="F209" s="30">
        <v>0</v>
      </c>
      <c r="G209" s="22">
        <v>37.41480778</v>
      </c>
      <c r="H209" s="22">
        <v>-77.49689614</v>
      </c>
      <c r="I209" s="31">
        <v>892.9</v>
      </c>
      <c r="J209" s="25">
        <f t="shared" si="22"/>
        <v>852.55</v>
      </c>
      <c r="K209" s="24">
        <f t="shared" si="23"/>
        <v>1433.9795267009115</v>
      </c>
      <c r="L209" s="24">
        <f t="shared" si="24"/>
        <v>1500.0795267009114</v>
      </c>
      <c r="M209" s="24">
        <f t="shared" si="25"/>
        <v>1475.5795267009114</v>
      </c>
      <c r="N209" s="28">
        <f t="shared" si="26"/>
        <v>1487.8295267009114</v>
      </c>
      <c r="O209" s="25">
        <v>20.8</v>
      </c>
      <c r="P209" s="25">
        <v>65.7</v>
      </c>
      <c r="Q209" s="25">
        <v>50.4</v>
      </c>
      <c r="R209" s="20">
        <v>1.37E-05</v>
      </c>
      <c r="Z209" s="32">
        <v>4.642</v>
      </c>
      <c r="AA209" s="54">
        <v>114.436</v>
      </c>
      <c r="AB209" s="54">
        <f t="shared" si="20"/>
        <v>151.69883333333334</v>
      </c>
      <c r="AC209" s="32">
        <v>0.172</v>
      </c>
      <c r="AD209" s="57">
        <v>1.11</v>
      </c>
      <c r="AE209" s="57">
        <f t="shared" si="21"/>
        <v>1.11</v>
      </c>
      <c r="AF209" s="29">
        <v>10</v>
      </c>
      <c r="AG209" s="28">
        <v>1487.8295267009114</v>
      </c>
    </row>
    <row r="210" spans="1:33" ht="12.75">
      <c r="A210" s="19">
        <f t="shared" si="27"/>
        <v>37112</v>
      </c>
      <c r="B210" s="26">
        <v>221</v>
      </c>
      <c r="C210" s="22">
        <v>0.577546299</v>
      </c>
      <c r="D210" s="27">
        <v>0.577546299</v>
      </c>
      <c r="E210" s="23">
        <v>2007</v>
      </c>
      <c r="F210" s="30">
        <v>0</v>
      </c>
      <c r="G210" s="22">
        <v>37.41833889</v>
      </c>
      <c r="H210" s="22">
        <v>-77.50105252</v>
      </c>
      <c r="I210" s="31">
        <v>890.7</v>
      </c>
      <c r="J210" s="25">
        <f t="shared" si="22"/>
        <v>850.35</v>
      </c>
      <c r="K210" s="24">
        <f t="shared" si="23"/>
        <v>1455.435517284203</v>
      </c>
      <c r="L210" s="24">
        <f t="shared" si="24"/>
        <v>1521.5355172842028</v>
      </c>
      <c r="M210" s="24">
        <f t="shared" si="25"/>
        <v>1497.0355172842028</v>
      </c>
      <c r="N210" s="28">
        <f t="shared" si="26"/>
        <v>1509.2855172842028</v>
      </c>
      <c r="O210" s="25">
        <v>20.7</v>
      </c>
      <c r="P210" s="25">
        <v>64.7</v>
      </c>
      <c r="Q210" s="25">
        <v>43.9</v>
      </c>
      <c r="S210" s="20">
        <v>9.393E-05</v>
      </c>
      <c r="T210" s="20">
        <v>6.789E-05</v>
      </c>
      <c r="U210" s="20">
        <v>4.2E-05</v>
      </c>
      <c r="V210" s="56">
        <v>831</v>
      </c>
      <c r="W210" s="56">
        <v>312.3</v>
      </c>
      <c r="X210" s="56">
        <v>307.7</v>
      </c>
      <c r="Y210" s="56">
        <v>22.5</v>
      </c>
      <c r="Z210" s="32">
        <v>4.791</v>
      </c>
      <c r="AA210" s="54">
        <v>210.804</v>
      </c>
      <c r="AB210" s="54">
        <f t="shared" si="20"/>
        <v>166.24833333333333</v>
      </c>
      <c r="AC210" s="32">
        <v>0.162</v>
      </c>
      <c r="AD210" s="57">
        <v>1.11</v>
      </c>
      <c r="AE210" s="57">
        <f t="shared" si="21"/>
        <v>1.11</v>
      </c>
      <c r="AF210" s="29">
        <v>10</v>
      </c>
      <c r="AG210" s="28">
        <v>1509.2855172842028</v>
      </c>
    </row>
    <row r="211" spans="1:33" ht="12.75">
      <c r="A211" s="19">
        <f t="shared" si="27"/>
        <v>37112</v>
      </c>
      <c r="B211" s="26">
        <v>221</v>
      </c>
      <c r="C211" s="22">
        <v>0.577662051</v>
      </c>
      <c r="D211" s="27">
        <v>0.577662051</v>
      </c>
      <c r="E211" s="23">
        <v>2017</v>
      </c>
      <c r="F211" s="30">
        <v>0</v>
      </c>
      <c r="G211" s="22">
        <v>37.41911649</v>
      </c>
      <c r="H211" s="22">
        <v>-77.50714447</v>
      </c>
      <c r="I211" s="31">
        <v>888.8</v>
      </c>
      <c r="J211" s="25">
        <f t="shared" si="22"/>
        <v>848.4499999999999</v>
      </c>
      <c r="K211" s="24">
        <f t="shared" si="23"/>
        <v>1474.0104103681467</v>
      </c>
      <c r="L211" s="24">
        <f t="shared" si="24"/>
        <v>1540.1104103681466</v>
      </c>
      <c r="M211" s="24">
        <f t="shared" si="25"/>
        <v>1515.6104103681466</v>
      </c>
      <c r="N211" s="28">
        <f t="shared" si="26"/>
        <v>1527.8604103681466</v>
      </c>
      <c r="O211" s="25">
        <v>20.6</v>
      </c>
      <c r="P211" s="25">
        <v>64.2</v>
      </c>
      <c r="Q211" s="25">
        <v>50.4</v>
      </c>
      <c r="Z211" s="32">
        <v>4.7</v>
      </c>
      <c r="AA211" s="54">
        <v>159.989</v>
      </c>
      <c r="AB211" s="54">
        <f t="shared" si="20"/>
        <v>172.631</v>
      </c>
      <c r="AC211" s="32">
        <v>0.181</v>
      </c>
      <c r="AD211" s="57">
        <v>1.11</v>
      </c>
      <c r="AE211" s="57">
        <f t="shared" si="21"/>
        <v>1.11</v>
      </c>
      <c r="AF211" s="29">
        <v>10</v>
      </c>
      <c r="AG211" s="28">
        <v>1527.8604103681466</v>
      </c>
    </row>
    <row r="212" spans="1:33" ht="12.75">
      <c r="A212" s="19">
        <f t="shared" si="27"/>
        <v>37112</v>
      </c>
      <c r="B212" s="26">
        <v>221</v>
      </c>
      <c r="C212" s="22">
        <v>0.577777803</v>
      </c>
      <c r="D212" s="27">
        <v>0.577777803</v>
      </c>
      <c r="E212" s="23">
        <v>2027</v>
      </c>
      <c r="F212" s="30">
        <v>0</v>
      </c>
      <c r="G212" s="22">
        <v>37.41693222</v>
      </c>
      <c r="H212" s="22">
        <v>-77.51228113</v>
      </c>
      <c r="I212" s="31">
        <v>887.4</v>
      </c>
      <c r="J212" s="25">
        <f t="shared" si="22"/>
        <v>847.05</v>
      </c>
      <c r="K212" s="24">
        <f t="shared" si="23"/>
        <v>1487.7238100295076</v>
      </c>
      <c r="L212" s="24">
        <f t="shared" si="24"/>
        <v>1553.8238100295075</v>
      </c>
      <c r="M212" s="24">
        <f t="shared" si="25"/>
        <v>1529.3238100295075</v>
      </c>
      <c r="N212" s="28">
        <f t="shared" si="26"/>
        <v>1541.5738100295075</v>
      </c>
      <c r="O212" s="25">
        <v>20.5</v>
      </c>
      <c r="P212" s="25">
        <v>63.9</v>
      </c>
      <c r="Q212" s="25">
        <v>44.4</v>
      </c>
      <c r="Z212" s="32">
        <v>4.769</v>
      </c>
      <c r="AA212" s="54">
        <v>206.994</v>
      </c>
      <c r="AB212" s="54">
        <f t="shared" si="20"/>
        <v>170.78666666666666</v>
      </c>
      <c r="AC212" s="32">
        <v>0.181</v>
      </c>
      <c r="AD212" s="57">
        <v>1.11</v>
      </c>
      <c r="AE212" s="57">
        <f t="shared" si="21"/>
        <v>1.11</v>
      </c>
      <c r="AF212" s="29">
        <v>10</v>
      </c>
      <c r="AG212" s="28">
        <v>1541.5738100295075</v>
      </c>
    </row>
    <row r="213" spans="1:33" ht="12.75">
      <c r="A213" s="19">
        <f t="shared" si="27"/>
        <v>37112</v>
      </c>
      <c r="B213" s="26">
        <v>221</v>
      </c>
      <c r="C213" s="22">
        <v>0.577893496</v>
      </c>
      <c r="D213" s="27">
        <v>0.577893496</v>
      </c>
      <c r="E213" s="23">
        <v>2037</v>
      </c>
      <c r="F213" s="30">
        <v>0</v>
      </c>
      <c r="G213" s="22">
        <v>37.41286053</v>
      </c>
      <c r="H213" s="22">
        <v>-77.51504452</v>
      </c>
      <c r="I213" s="31">
        <v>885.1</v>
      </c>
      <c r="J213" s="25">
        <f t="shared" si="22"/>
        <v>844.75</v>
      </c>
      <c r="K213" s="24">
        <f t="shared" si="23"/>
        <v>1510.3022471049992</v>
      </c>
      <c r="L213" s="24">
        <f t="shared" si="24"/>
        <v>1576.402247104999</v>
      </c>
      <c r="M213" s="24">
        <f t="shared" si="25"/>
        <v>1551.902247104999</v>
      </c>
      <c r="N213" s="28">
        <f t="shared" si="26"/>
        <v>1564.152247104999</v>
      </c>
      <c r="O213" s="25">
        <v>20.3</v>
      </c>
      <c r="P213" s="25">
        <v>65.5</v>
      </c>
      <c r="Q213" s="25">
        <v>48.5</v>
      </c>
      <c r="S213" s="20">
        <v>8.081E-05</v>
      </c>
      <c r="T213" s="20">
        <v>5.757E-05</v>
      </c>
      <c r="U213" s="20">
        <v>3.459E-05</v>
      </c>
      <c r="V213" s="56">
        <v>825.8</v>
      </c>
      <c r="W213" s="56">
        <v>312.4</v>
      </c>
      <c r="X213" s="56">
        <v>307.7</v>
      </c>
      <c r="Y213" s="56">
        <v>22.1</v>
      </c>
      <c r="Z213" s="32">
        <v>4.731</v>
      </c>
      <c r="AA213" s="54">
        <v>156.361</v>
      </c>
      <c r="AB213" s="54">
        <f t="shared" si="20"/>
        <v>177.13916666666668</v>
      </c>
      <c r="AC213" s="32">
        <v>0.152</v>
      </c>
      <c r="AD213" s="57">
        <v>1.11</v>
      </c>
      <c r="AE213" s="57">
        <f t="shared" si="21"/>
        <v>1.11</v>
      </c>
      <c r="AF213" s="29">
        <v>10</v>
      </c>
      <c r="AG213" s="28">
        <v>1564.152247104999</v>
      </c>
    </row>
    <row r="214" spans="1:33" ht="12.75">
      <c r="A214" s="19">
        <f t="shared" si="27"/>
        <v>37112</v>
      </c>
      <c r="B214" s="26">
        <v>221</v>
      </c>
      <c r="C214" s="22">
        <v>0.578009248</v>
      </c>
      <c r="D214" s="27">
        <v>0.578009248</v>
      </c>
      <c r="E214" s="23">
        <v>2047</v>
      </c>
      <c r="F214" s="30">
        <v>0</v>
      </c>
      <c r="G214" s="22">
        <v>37.40815646</v>
      </c>
      <c r="H214" s="22">
        <v>-77.51511804</v>
      </c>
      <c r="I214" s="31">
        <v>883.6</v>
      </c>
      <c r="J214" s="25">
        <f t="shared" si="22"/>
        <v>843.25</v>
      </c>
      <c r="K214" s="24">
        <f t="shared" si="23"/>
        <v>1525.0604584043267</v>
      </c>
      <c r="L214" s="24">
        <f t="shared" si="24"/>
        <v>1591.1604584043266</v>
      </c>
      <c r="M214" s="24">
        <f t="shared" si="25"/>
        <v>1566.6604584043266</v>
      </c>
      <c r="N214" s="28">
        <f t="shared" si="26"/>
        <v>1578.9104584043266</v>
      </c>
      <c r="O214" s="25">
        <v>20.3</v>
      </c>
      <c r="P214" s="25">
        <v>64.9</v>
      </c>
      <c r="Q214" s="25">
        <v>43.5</v>
      </c>
      <c r="Z214" s="32">
        <v>4.631</v>
      </c>
      <c r="AA214" s="54">
        <v>105.547</v>
      </c>
      <c r="AB214" s="54">
        <f t="shared" si="20"/>
        <v>159.02183333333335</v>
      </c>
      <c r="AC214" s="32">
        <v>0.153</v>
      </c>
      <c r="AD214" s="57">
        <v>1.11</v>
      </c>
      <c r="AE214" s="57">
        <f t="shared" si="21"/>
        <v>1.11</v>
      </c>
      <c r="AF214" s="29">
        <v>10</v>
      </c>
      <c r="AG214" s="28">
        <v>1578.9104584043266</v>
      </c>
    </row>
    <row r="215" spans="1:33" ht="12.75">
      <c r="A215" s="19">
        <f t="shared" si="27"/>
        <v>37112</v>
      </c>
      <c r="B215" s="26">
        <v>221</v>
      </c>
      <c r="C215" s="22">
        <v>0.578125</v>
      </c>
      <c r="D215" s="27">
        <v>0.578125</v>
      </c>
      <c r="E215" s="23">
        <v>2057</v>
      </c>
      <c r="F215" s="30">
        <v>0</v>
      </c>
      <c r="G215" s="22">
        <v>37.40388906</v>
      </c>
      <c r="H215" s="22">
        <v>-77.51235583</v>
      </c>
      <c r="I215" s="31">
        <v>882.2</v>
      </c>
      <c r="J215" s="25">
        <f t="shared" si="22"/>
        <v>841.85</v>
      </c>
      <c r="K215" s="24">
        <f t="shared" si="23"/>
        <v>1538.8584936492746</v>
      </c>
      <c r="L215" s="24">
        <f t="shared" si="24"/>
        <v>1604.9584936492745</v>
      </c>
      <c r="M215" s="24">
        <f t="shared" si="25"/>
        <v>1580.4584936492745</v>
      </c>
      <c r="N215" s="28">
        <f t="shared" si="26"/>
        <v>1592.7084936492745</v>
      </c>
      <c r="O215" s="25">
        <v>20.3</v>
      </c>
      <c r="P215" s="25">
        <v>63.9</v>
      </c>
      <c r="Q215" s="25">
        <v>47.8</v>
      </c>
      <c r="R215" s="20">
        <v>1.7E-05</v>
      </c>
      <c r="Z215" s="32">
        <v>4.699</v>
      </c>
      <c r="AA215" s="54">
        <v>152.551</v>
      </c>
      <c r="AB215" s="54">
        <f t="shared" si="20"/>
        <v>165.37433333333334</v>
      </c>
      <c r="AC215" s="32">
        <v>0.151</v>
      </c>
      <c r="AD215" s="57">
        <v>1.11</v>
      </c>
      <c r="AE215" s="57">
        <f t="shared" si="21"/>
        <v>1.11</v>
      </c>
      <c r="AF215" s="29">
        <v>10</v>
      </c>
      <c r="AG215" s="28">
        <v>1592.7084936492745</v>
      </c>
    </row>
    <row r="216" spans="1:33" ht="12.75">
      <c r="A216" s="19">
        <f t="shared" si="27"/>
        <v>37112</v>
      </c>
      <c r="B216" s="26">
        <v>221</v>
      </c>
      <c r="C216" s="22">
        <v>0.578240752</v>
      </c>
      <c r="D216" s="27">
        <v>0.578240752</v>
      </c>
      <c r="E216" s="23">
        <v>2067</v>
      </c>
      <c r="F216" s="30">
        <v>0</v>
      </c>
      <c r="G216" s="22">
        <v>37.40076416</v>
      </c>
      <c r="H216" s="22">
        <v>-77.50752089</v>
      </c>
      <c r="I216" s="31">
        <v>879.4</v>
      </c>
      <c r="J216" s="25">
        <f t="shared" si="22"/>
        <v>839.05</v>
      </c>
      <c r="K216" s="24">
        <f t="shared" si="23"/>
        <v>1566.5235365993035</v>
      </c>
      <c r="L216" s="24">
        <f t="shared" si="24"/>
        <v>1632.6235365993034</v>
      </c>
      <c r="M216" s="24">
        <f t="shared" si="25"/>
        <v>1608.1235365993034</v>
      </c>
      <c r="N216" s="28">
        <f t="shared" si="26"/>
        <v>1620.3735365993034</v>
      </c>
      <c r="O216" s="25">
        <v>20</v>
      </c>
      <c r="P216" s="25">
        <v>62.4</v>
      </c>
      <c r="Q216" s="25">
        <v>44.5</v>
      </c>
      <c r="S216" s="20">
        <v>8.998E-05</v>
      </c>
      <c r="T216" s="20">
        <v>6.522E-05</v>
      </c>
      <c r="U216" s="20">
        <v>4.032E-05</v>
      </c>
      <c r="V216" s="56">
        <v>820.3</v>
      </c>
      <c r="W216" s="56">
        <v>312.4</v>
      </c>
      <c r="X216" s="56">
        <v>307.7</v>
      </c>
      <c r="Y216" s="56">
        <v>21.6</v>
      </c>
      <c r="Z216" s="32">
        <v>4.641</v>
      </c>
      <c r="AA216" s="54">
        <v>101.737</v>
      </c>
      <c r="AB216" s="54">
        <f t="shared" si="20"/>
        <v>147.1965</v>
      </c>
      <c r="AC216" s="32">
        <v>0.171</v>
      </c>
      <c r="AD216" s="57">
        <v>1.11</v>
      </c>
      <c r="AE216" s="57">
        <f t="shared" si="21"/>
        <v>1.11</v>
      </c>
      <c r="AF216" s="29">
        <v>10</v>
      </c>
      <c r="AG216" s="28">
        <v>1620.3735365993034</v>
      </c>
    </row>
    <row r="217" spans="1:33" ht="12.75">
      <c r="A217" s="19">
        <f t="shared" si="27"/>
        <v>37112</v>
      </c>
      <c r="B217" s="26">
        <v>221</v>
      </c>
      <c r="C217" s="22">
        <v>0.578356504</v>
      </c>
      <c r="D217" s="27">
        <v>0.578356504</v>
      </c>
      <c r="E217" s="23">
        <v>2077</v>
      </c>
      <c r="F217" s="30">
        <v>0</v>
      </c>
      <c r="G217" s="22">
        <v>37.39897648</v>
      </c>
      <c r="H217" s="22">
        <v>-77.50158875</v>
      </c>
      <c r="I217" s="31">
        <v>877.6</v>
      </c>
      <c r="J217" s="25">
        <f t="shared" si="22"/>
        <v>837.25</v>
      </c>
      <c r="K217" s="24">
        <f t="shared" si="23"/>
        <v>1584.3570010322076</v>
      </c>
      <c r="L217" s="24">
        <f t="shared" si="24"/>
        <v>1650.4570010322075</v>
      </c>
      <c r="M217" s="24">
        <f t="shared" si="25"/>
        <v>1625.9570010322075</v>
      </c>
      <c r="N217" s="28">
        <f t="shared" si="26"/>
        <v>1638.2070010322075</v>
      </c>
      <c r="O217" s="25">
        <v>20</v>
      </c>
      <c r="P217" s="25">
        <v>62</v>
      </c>
      <c r="Q217" s="25">
        <v>49.4</v>
      </c>
      <c r="Z217" s="32">
        <v>4.78</v>
      </c>
      <c r="AA217" s="54">
        <v>197.923</v>
      </c>
      <c r="AB217" s="54">
        <f t="shared" si="20"/>
        <v>153.51883333333333</v>
      </c>
      <c r="AC217" s="32">
        <v>0.151</v>
      </c>
      <c r="AD217" s="57">
        <v>1.11</v>
      </c>
      <c r="AE217" s="57">
        <f t="shared" si="21"/>
        <v>1.11</v>
      </c>
      <c r="AF217" s="29">
        <v>10</v>
      </c>
      <c r="AG217" s="28">
        <v>1638.2070010322075</v>
      </c>
    </row>
    <row r="218" spans="1:33" ht="12.75">
      <c r="A218" s="19">
        <f t="shared" si="27"/>
        <v>37112</v>
      </c>
      <c r="B218" s="26">
        <v>221</v>
      </c>
      <c r="C218" s="22">
        <v>0.578472197</v>
      </c>
      <c r="D218" s="27">
        <v>0.578472197</v>
      </c>
      <c r="E218" s="23">
        <v>2087</v>
      </c>
      <c r="F218" s="30">
        <v>0</v>
      </c>
      <c r="G218" s="22">
        <v>37.40174949</v>
      </c>
      <c r="H218" s="22">
        <v>-77.49518136</v>
      </c>
      <c r="I218" s="31">
        <v>873.1</v>
      </c>
      <c r="J218" s="25">
        <f t="shared" si="22"/>
        <v>832.75</v>
      </c>
      <c r="K218" s="24">
        <f t="shared" si="23"/>
        <v>1629.1089430872662</v>
      </c>
      <c r="L218" s="24">
        <f t="shared" si="24"/>
        <v>1695.208943087266</v>
      </c>
      <c r="M218" s="24">
        <f t="shared" si="25"/>
        <v>1670.708943087266</v>
      </c>
      <c r="N218" s="28">
        <f t="shared" si="26"/>
        <v>1682.958943087266</v>
      </c>
      <c r="O218" s="25">
        <v>19.5</v>
      </c>
      <c r="P218" s="25">
        <v>62.7</v>
      </c>
      <c r="Q218" s="25">
        <v>43.5</v>
      </c>
      <c r="Z218" s="32">
        <v>4.671</v>
      </c>
      <c r="AA218" s="54">
        <v>147.29</v>
      </c>
      <c r="AB218" s="54">
        <f t="shared" si="20"/>
        <v>143.56816666666666</v>
      </c>
      <c r="AC218" s="32">
        <v>0.152</v>
      </c>
      <c r="AD218" s="57">
        <v>1.11</v>
      </c>
      <c r="AE218" s="57">
        <f t="shared" si="21"/>
        <v>1.11</v>
      </c>
      <c r="AF218" s="29">
        <v>10</v>
      </c>
      <c r="AG218" s="28">
        <v>1682.958943087266</v>
      </c>
    </row>
    <row r="219" spans="1:33" ht="12.75">
      <c r="A219" s="19">
        <f t="shared" si="27"/>
        <v>37112</v>
      </c>
      <c r="B219" s="26">
        <v>221</v>
      </c>
      <c r="C219" s="22">
        <v>0.578587949</v>
      </c>
      <c r="D219" s="27">
        <v>0.578587949</v>
      </c>
      <c r="E219" s="23">
        <v>2097</v>
      </c>
      <c r="F219" s="30">
        <v>0</v>
      </c>
      <c r="G219" s="22">
        <v>37.40588449</v>
      </c>
      <c r="H219" s="22">
        <v>-77.49160853</v>
      </c>
      <c r="I219" s="31">
        <v>872.9</v>
      </c>
      <c r="J219" s="25">
        <f t="shared" si="22"/>
        <v>832.55</v>
      </c>
      <c r="K219" s="24">
        <f t="shared" si="23"/>
        <v>1631.103526984924</v>
      </c>
      <c r="L219" s="24">
        <f t="shared" si="24"/>
        <v>1697.2035269849239</v>
      </c>
      <c r="M219" s="24">
        <f t="shared" si="25"/>
        <v>1672.7035269849239</v>
      </c>
      <c r="N219" s="28">
        <f t="shared" si="26"/>
        <v>1684.9535269849239</v>
      </c>
      <c r="O219" s="25">
        <v>19.5</v>
      </c>
      <c r="P219" s="25">
        <v>63.4</v>
      </c>
      <c r="Q219" s="25">
        <v>50</v>
      </c>
      <c r="Z219" s="32">
        <v>4.801</v>
      </c>
      <c r="AA219" s="54">
        <v>194.295</v>
      </c>
      <c r="AB219" s="54">
        <f t="shared" si="20"/>
        <v>149.89049999999997</v>
      </c>
      <c r="AC219" s="32">
        <v>0.142</v>
      </c>
      <c r="AD219" s="57">
        <v>0</v>
      </c>
      <c r="AE219" s="57">
        <f t="shared" si="21"/>
        <v>0.9250000000000002</v>
      </c>
      <c r="AF219" s="29">
        <v>10</v>
      </c>
      <c r="AG219" s="28">
        <v>1684.9535269849239</v>
      </c>
    </row>
    <row r="220" spans="1:33" ht="12.75">
      <c r="A220" s="19">
        <f t="shared" si="27"/>
        <v>37112</v>
      </c>
      <c r="B220" s="26">
        <v>221</v>
      </c>
      <c r="C220" s="22">
        <v>0.578703701</v>
      </c>
      <c r="D220" s="27">
        <v>0.578703701</v>
      </c>
      <c r="E220" s="23">
        <v>2107</v>
      </c>
      <c r="F220" s="30">
        <v>0</v>
      </c>
      <c r="G220" s="22">
        <v>37.41048385</v>
      </c>
      <c r="H220" s="22">
        <v>-77.49152156</v>
      </c>
      <c r="I220" s="31">
        <v>871.8</v>
      </c>
      <c r="J220" s="25">
        <f t="shared" si="22"/>
        <v>831.4499999999999</v>
      </c>
      <c r="K220" s="24">
        <f t="shared" si="23"/>
        <v>1642.0823104461772</v>
      </c>
      <c r="L220" s="24">
        <f t="shared" si="24"/>
        <v>1708.182310446177</v>
      </c>
      <c r="M220" s="24">
        <f t="shared" si="25"/>
        <v>1683.682310446177</v>
      </c>
      <c r="N220" s="28">
        <f t="shared" si="26"/>
        <v>1695.932310446177</v>
      </c>
      <c r="O220" s="25">
        <v>19.6</v>
      </c>
      <c r="P220" s="25">
        <v>63.8</v>
      </c>
      <c r="Q220" s="25">
        <v>41.9</v>
      </c>
      <c r="S220" s="20">
        <v>9.271E-05</v>
      </c>
      <c r="T220" s="20">
        <v>6.845E-05</v>
      </c>
      <c r="U220" s="20">
        <v>4.192E-05</v>
      </c>
      <c r="V220" s="56">
        <v>813.1</v>
      </c>
      <c r="W220" s="56">
        <v>312.5</v>
      </c>
      <c r="X220" s="56">
        <v>307.6</v>
      </c>
      <c r="Y220" s="56">
        <v>20.9</v>
      </c>
      <c r="Z220" s="32">
        <v>4.75</v>
      </c>
      <c r="AA220" s="54">
        <v>192.481</v>
      </c>
      <c r="AB220" s="54">
        <f t="shared" si="20"/>
        <v>164.37949999999998</v>
      </c>
      <c r="AC220" s="32">
        <v>0.161</v>
      </c>
      <c r="AD220" s="57">
        <v>1.11</v>
      </c>
      <c r="AE220" s="57">
        <f t="shared" si="21"/>
        <v>0.9250000000000002</v>
      </c>
      <c r="AF220" s="29">
        <v>10</v>
      </c>
      <c r="AG220" s="28">
        <v>1695.932310446177</v>
      </c>
    </row>
    <row r="221" spans="1:33" ht="12.75">
      <c r="A221" s="19">
        <f t="shared" si="27"/>
        <v>37112</v>
      </c>
      <c r="B221" s="26">
        <v>221</v>
      </c>
      <c r="C221" s="22">
        <v>0.578819454</v>
      </c>
      <c r="D221" s="27">
        <v>0.578819454</v>
      </c>
      <c r="E221" s="23">
        <v>2117</v>
      </c>
      <c r="F221" s="30">
        <v>0</v>
      </c>
      <c r="G221" s="22">
        <v>37.41380238</v>
      </c>
      <c r="H221" s="22">
        <v>-77.49528461</v>
      </c>
      <c r="I221" s="31">
        <v>868.5</v>
      </c>
      <c r="J221" s="25">
        <f t="shared" si="22"/>
        <v>828.15</v>
      </c>
      <c r="K221" s="24">
        <f t="shared" si="23"/>
        <v>1675.106021754433</v>
      </c>
      <c r="L221" s="24">
        <f t="shared" si="24"/>
        <v>1741.2060217544329</v>
      </c>
      <c r="M221" s="24">
        <f t="shared" si="25"/>
        <v>1716.7060217544329</v>
      </c>
      <c r="N221" s="28">
        <f t="shared" si="26"/>
        <v>1728.9560217544329</v>
      </c>
      <c r="O221" s="25">
        <v>19.1</v>
      </c>
      <c r="P221" s="25">
        <v>65.1</v>
      </c>
      <c r="Q221" s="25">
        <v>49</v>
      </c>
      <c r="R221" s="20">
        <v>1.69E-05</v>
      </c>
      <c r="Z221" s="32">
        <v>4.641</v>
      </c>
      <c r="AA221" s="54">
        <v>92.848</v>
      </c>
      <c r="AB221" s="54">
        <f t="shared" si="20"/>
        <v>154.42899999999997</v>
      </c>
      <c r="AC221" s="32">
        <v>0.161</v>
      </c>
      <c r="AD221" s="57">
        <v>1.11</v>
      </c>
      <c r="AE221" s="57">
        <f t="shared" si="21"/>
        <v>0.9250000000000002</v>
      </c>
      <c r="AF221" s="29">
        <v>10</v>
      </c>
      <c r="AG221" s="28">
        <v>1728.9560217544329</v>
      </c>
    </row>
    <row r="222" spans="1:33" ht="12.75">
      <c r="A222" s="19">
        <f t="shared" si="27"/>
        <v>37112</v>
      </c>
      <c r="B222" s="26">
        <v>221</v>
      </c>
      <c r="C222" s="22">
        <v>0.578935206</v>
      </c>
      <c r="D222" s="27">
        <v>0.578935206</v>
      </c>
      <c r="E222" s="23">
        <v>2127</v>
      </c>
      <c r="F222" s="30">
        <v>0</v>
      </c>
      <c r="G222" s="22">
        <v>37.41460107</v>
      </c>
      <c r="H222" s="22">
        <v>-77.50077242</v>
      </c>
      <c r="I222" s="31">
        <v>867.2</v>
      </c>
      <c r="J222" s="25">
        <f t="shared" si="22"/>
        <v>826.85</v>
      </c>
      <c r="K222" s="24">
        <f t="shared" si="23"/>
        <v>1688.1515069554341</v>
      </c>
      <c r="L222" s="24">
        <f t="shared" si="24"/>
        <v>1754.251506955434</v>
      </c>
      <c r="M222" s="24">
        <f t="shared" si="25"/>
        <v>1729.751506955434</v>
      </c>
      <c r="N222" s="28">
        <f t="shared" si="26"/>
        <v>1742.001506955434</v>
      </c>
      <c r="O222" s="25">
        <v>19</v>
      </c>
      <c r="P222" s="25">
        <v>65.7</v>
      </c>
      <c r="Q222" s="25">
        <v>43</v>
      </c>
      <c r="Z222" s="32">
        <v>4.84</v>
      </c>
      <c r="AA222" s="54">
        <v>189.034</v>
      </c>
      <c r="AB222" s="54">
        <f t="shared" si="20"/>
        <v>168.97849999999997</v>
      </c>
      <c r="AC222" s="32">
        <v>0.152</v>
      </c>
      <c r="AD222" s="57">
        <v>1.11</v>
      </c>
      <c r="AE222" s="57">
        <f t="shared" si="21"/>
        <v>0.9250000000000002</v>
      </c>
      <c r="AF222" s="29">
        <v>10</v>
      </c>
      <c r="AG222" s="28">
        <v>1742.001506955434</v>
      </c>
    </row>
    <row r="223" spans="1:33" ht="12.75">
      <c r="A223" s="19">
        <f t="shared" si="27"/>
        <v>37112</v>
      </c>
      <c r="B223" s="26">
        <v>221</v>
      </c>
      <c r="C223" s="22">
        <v>0.579050899</v>
      </c>
      <c r="D223" s="27">
        <v>0.579050899</v>
      </c>
      <c r="E223" s="23">
        <v>2137</v>
      </c>
      <c r="F223" s="30">
        <v>0</v>
      </c>
      <c r="G223" s="22">
        <v>37.41271941</v>
      </c>
      <c r="H223" s="22">
        <v>-77.50577479</v>
      </c>
      <c r="I223" s="31">
        <v>864</v>
      </c>
      <c r="J223" s="25">
        <f t="shared" si="22"/>
        <v>823.65</v>
      </c>
      <c r="K223" s="24">
        <f t="shared" si="23"/>
        <v>1720.351055802131</v>
      </c>
      <c r="L223" s="24">
        <f t="shared" si="24"/>
        <v>1786.451055802131</v>
      </c>
      <c r="M223" s="24">
        <f t="shared" si="25"/>
        <v>1761.951055802131</v>
      </c>
      <c r="N223" s="28">
        <f t="shared" si="26"/>
        <v>1774.201055802131</v>
      </c>
      <c r="O223" s="25">
        <v>18.8</v>
      </c>
      <c r="P223" s="25">
        <v>66.4</v>
      </c>
      <c r="Q223" s="25">
        <v>45.5</v>
      </c>
      <c r="S223" s="20">
        <v>9.457E-05</v>
      </c>
      <c r="T223" s="20">
        <v>6.875E-05</v>
      </c>
      <c r="U223" s="20">
        <v>4.323E-05</v>
      </c>
      <c r="V223" s="56">
        <v>807.5</v>
      </c>
      <c r="W223" s="56">
        <v>312.6</v>
      </c>
      <c r="X223" s="56">
        <v>307.6</v>
      </c>
      <c r="Y223" s="56">
        <v>20.3</v>
      </c>
      <c r="Z223" s="32">
        <v>4.731</v>
      </c>
      <c r="AA223" s="54">
        <v>138.038</v>
      </c>
      <c r="AB223" s="54">
        <f t="shared" si="20"/>
        <v>158.99766666666667</v>
      </c>
      <c r="AC223" s="32">
        <v>0.153</v>
      </c>
      <c r="AD223" s="57">
        <v>1.11</v>
      </c>
      <c r="AE223" s="57">
        <f t="shared" si="21"/>
        <v>0.9250000000000002</v>
      </c>
      <c r="AF223" s="29">
        <v>10</v>
      </c>
      <c r="AG223" s="28">
        <v>1774.201055802131</v>
      </c>
    </row>
    <row r="224" spans="1:33" ht="12.75">
      <c r="A224" s="19">
        <f t="shared" si="27"/>
        <v>37112</v>
      </c>
      <c r="B224" s="26">
        <v>221</v>
      </c>
      <c r="C224" s="22">
        <v>0.579166651</v>
      </c>
      <c r="D224" s="27">
        <v>0.579166651</v>
      </c>
      <c r="E224" s="23">
        <v>2147</v>
      </c>
      <c r="F224" s="30">
        <v>0</v>
      </c>
      <c r="G224" s="22">
        <v>37.40892185</v>
      </c>
      <c r="H224" s="22">
        <v>-77.50874866</v>
      </c>
      <c r="I224" s="31">
        <v>861.8</v>
      </c>
      <c r="J224" s="25">
        <f t="shared" si="22"/>
        <v>821.4499999999999</v>
      </c>
      <c r="K224" s="24">
        <f t="shared" si="23"/>
        <v>1742.5608958226667</v>
      </c>
      <c r="L224" s="24">
        <f t="shared" si="24"/>
        <v>1808.6608958226666</v>
      </c>
      <c r="M224" s="24">
        <f t="shared" si="25"/>
        <v>1784.1608958226666</v>
      </c>
      <c r="N224" s="28">
        <f t="shared" si="26"/>
        <v>1796.4108958226666</v>
      </c>
      <c r="O224" s="25">
        <v>18.5</v>
      </c>
      <c r="P224" s="25">
        <v>66.6</v>
      </c>
      <c r="Q224" s="25">
        <v>41.6</v>
      </c>
      <c r="Z224" s="32">
        <v>4.661</v>
      </c>
      <c r="AA224" s="54">
        <v>136.224</v>
      </c>
      <c r="AB224" s="54">
        <f t="shared" si="20"/>
        <v>157.1533333333333</v>
      </c>
      <c r="AC224" s="32">
        <v>0.162</v>
      </c>
      <c r="AD224" s="57">
        <v>1.11</v>
      </c>
      <c r="AE224" s="57">
        <f t="shared" si="21"/>
        <v>0.9250000000000002</v>
      </c>
      <c r="AF224" s="29">
        <v>10</v>
      </c>
      <c r="AG224" s="28">
        <v>1796.4108958226666</v>
      </c>
    </row>
    <row r="225" spans="1:33" ht="12.75">
      <c r="A225" s="19">
        <f t="shared" si="27"/>
        <v>37112</v>
      </c>
      <c r="B225" s="26">
        <v>221</v>
      </c>
      <c r="C225" s="22">
        <v>0.579282403</v>
      </c>
      <c r="D225" s="27">
        <v>0.579282403</v>
      </c>
      <c r="E225" s="23">
        <v>2157</v>
      </c>
      <c r="F225" s="30">
        <v>0</v>
      </c>
      <c r="G225" s="22">
        <v>37.40423034</v>
      </c>
      <c r="H225" s="22">
        <v>-77.50922821</v>
      </c>
      <c r="I225" s="31">
        <v>862.2</v>
      </c>
      <c r="J225" s="25">
        <f t="shared" si="22"/>
        <v>821.85</v>
      </c>
      <c r="K225" s="24">
        <f t="shared" si="23"/>
        <v>1738.5183222032394</v>
      </c>
      <c r="L225" s="24">
        <f t="shared" si="24"/>
        <v>1804.6183222032394</v>
      </c>
      <c r="M225" s="24">
        <f t="shared" si="25"/>
        <v>1780.1183222032394</v>
      </c>
      <c r="N225" s="28">
        <f t="shared" si="26"/>
        <v>1792.3683222032394</v>
      </c>
      <c r="O225" s="25">
        <v>18.8</v>
      </c>
      <c r="P225" s="25">
        <v>66.1</v>
      </c>
      <c r="Q225" s="25">
        <v>46</v>
      </c>
      <c r="Z225" s="32">
        <v>4.841</v>
      </c>
      <c r="AA225" s="54">
        <v>183.591</v>
      </c>
      <c r="AB225" s="54">
        <f t="shared" si="20"/>
        <v>155.36933333333334</v>
      </c>
      <c r="AC225" s="32">
        <v>0.131</v>
      </c>
      <c r="AD225" s="57">
        <v>0</v>
      </c>
      <c r="AE225" s="57">
        <f t="shared" si="21"/>
        <v>0.9250000000000002</v>
      </c>
      <c r="AF225" s="29">
        <v>10</v>
      </c>
      <c r="AG225" s="28">
        <v>1792.3683222032394</v>
      </c>
    </row>
    <row r="226" spans="1:33" ht="12.75">
      <c r="A226" s="19">
        <f t="shared" si="27"/>
        <v>37112</v>
      </c>
      <c r="B226" s="26">
        <v>221</v>
      </c>
      <c r="C226" s="22">
        <v>0.579398155</v>
      </c>
      <c r="D226" s="27">
        <v>0.579398155</v>
      </c>
      <c r="E226" s="23">
        <v>2167</v>
      </c>
      <c r="F226" s="30">
        <v>0</v>
      </c>
      <c r="G226" s="22">
        <v>37.39966769</v>
      </c>
      <c r="H226" s="22">
        <v>-77.50662124</v>
      </c>
      <c r="I226" s="31">
        <v>857.9</v>
      </c>
      <c r="J226" s="25">
        <f t="shared" si="22"/>
        <v>817.55</v>
      </c>
      <c r="K226" s="24">
        <f t="shared" si="23"/>
        <v>1782.0794699206212</v>
      </c>
      <c r="L226" s="24">
        <f t="shared" si="24"/>
        <v>1848.1794699206212</v>
      </c>
      <c r="M226" s="24">
        <f t="shared" si="25"/>
        <v>1823.6794699206212</v>
      </c>
      <c r="N226" s="28">
        <f t="shared" si="26"/>
        <v>1835.9294699206212</v>
      </c>
      <c r="O226" s="25">
        <v>18.4</v>
      </c>
      <c r="P226" s="25">
        <v>66.1</v>
      </c>
      <c r="Q226" s="25">
        <v>41.5</v>
      </c>
      <c r="S226" s="20">
        <v>7.86E-05</v>
      </c>
      <c r="T226" s="20">
        <v>5.674E-05</v>
      </c>
      <c r="U226" s="20">
        <v>3.492E-05</v>
      </c>
      <c r="V226" s="56">
        <v>800.8</v>
      </c>
      <c r="W226" s="56">
        <v>312.6</v>
      </c>
      <c r="X226" s="56">
        <v>307.6</v>
      </c>
      <c r="Y226" s="56">
        <v>19.8</v>
      </c>
      <c r="Z226" s="32">
        <v>4.791</v>
      </c>
      <c r="AA226" s="54">
        <v>181.777</v>
      </c>
      <c r="AB226" s="54">
        <f t="shared" si="20"/>
        <v>153.58533333333332</v>
      </c>
      <c r="AC226" s="32">
        <v>0.152</v>
      </c>
      <c r="AD226" s="57">
        <v>1.11</v>
      </c>
      <c r="AE226" s="57">
        <f t="shared" si="21"/>
        <v>0.9250000000000002</v>
      </c>
      <c r="AF226" s="29">
        <v>10</v>
      </c>
      <c r="AG226" s="28">
        <v>1835.9294699206212</v>
      </c>
    </row>
    <row r="227" spans="1:33" ht="12.75">
      <c r="A227" s="19">
        <f t="shared" si="27"/>
        <v>37112</v>
      </c>
      <c r="B227" s="26">
        <v>221</v>
      </c>
      <c r="C227" s="22">
        <v>0.579513907</v>
      </c>
      <c r="D227" s="27">
        <v>0.579513907</v>
      </c>
      <c r="E227" s="23">
        <v>2177</v>
      </c>
      <c r="F227" s="30">
        <v>0</v>
      </c>
      <c r="G227" s="22">
        <v>37.39600292</v>
      </c>
      <c r="H227" s="22">
        <v>-77.50180851</v>
      </c>
      <c r="I227" s="31">
        <v>855.4</v>
      </c>
      <c r="J227" s="25">
        <f t="shared" si="22"/>
        <v>815.05</v>
      </c>
      <c r="K227" s="24">
        <f t="shared" si="23"/>
        <v>1807.5111674049913</v>
      </c>
      <c r="L227" s="24">
        <f t="shared" si="24"/>
        <v>1873.6111674049912</v>
      </c>
      <c r="M227" s="24">
        <f t="shared" si="25"/>
        <v>1849.1111674049912</v>
      </c>
      <c r="N227" s="28">
        <f t="shared" si="26"/>
        <v>1861.3611674049912</v>
      </c>
      <c r="O227" s="25">
        <v>18.2</v>
      </c>
      <c r="P227" s="25">
        <v>64.3</v>
      </c>
      <c r="Q227" s="25">
        <v>48</v>
      </c>
      <c r="R227" s="20">
        <v>1.45E-05</v>
      </c>
      <c r="Z227" s="32">
        <v>4.85</v>
      </c>
      <c r="AA227" s="54">
        <v>179.782</v>
      </c>
      <c r="AB227" s="54">
        <f t="shared" si="20"/>
        <v>168.07433333333333</v>
      </c>
      <c r="AC227" s="32">
        <v>0.154</v>
      </c>
      <c r="AD227" s="57">
        <v>1.11</v>
      </c>
      <c r="AE227" s="57">
        <f t="shared" si="21"/>
        <v>0.9250000000000002</v>
      </c>
      <c r="AF227" s="29">
        <v>10</v>
      </c>
      <c r="AG227" s="28">
        <v>1861.3611674049912</v>
      </c>
    </row>
    <row r="228" spans="1:33" ht="12.75">
      <c r="A228" s="19">
        <f t="shared" si="27"/>
        <v>37112</v>
      </c>
      <c r="B228" s="26">
        <v>221</v>
      </c>
      <c r="C228" s="22">
        <v>0.5796296</v>
      </c>
      <c r="D228" s="27">
        <v>0.5796296</v>
      </c>
      <c r="E228" s="23">
        <v>2187</v>
      </c>
      <c r="F228" s="30">
        <v>0</v>
      </c>
      <c r="G228" s="22">
        <v>37.39524431</v>
      </c>
      <c r="H228" s="22">
        <v>-77.49517902</v>
      </c>
      <c r="I228" s="31">
        <v>854.2</v>
      </c>
      <c r="J228" s="25">
        <f t="shared" si="22"/>
        <v>813.85</v>
      </c>
      <c r="K228" s="24">
        <f t="shared" si="23"/>
        <v>1819.7461031887458</v>
      </c>
      <c r="L228" s="24">
        <f t="shared" si="24"/>
        <v>1885.8461031887457</v>
      </c>
      <c r="M228" s="24">
        <f t="shared" si="25"/>
        <v>1861.3461031887457</v>
      </c>
      <c r="N228" s="28">
        <f t="shared" si="26"/>
        <v>1873.5961031887457</v>
      </c>
      <c r="O228" s="25">
        <v>18.3</v>
      </c>
      <c r="P228" s="25">
        <v>63.8</v>
      </c>
      <c r="Q228" s="25">
        <v>41.1</v>
      </c>
      <c r="Z228" s="32">
        <v>4.891</v>
      </c>
      <c r="AA228" s="54">
        <v>226.967</v>
      </c>
      <c r="AB228" s="54">
        <f t="shared" si="20"/>
        <v>174.39650000000003</v>
      </c>
      <c r="AC228" s="32">
        <v>0.173</v>
      </c>
      <c r="AD228" s="57">
        <v>1.11</v>
      </c>
      <c r="AE228" s="57">
        <f t="shared" si="21"/>
        <v>0.9250000000000002</v>
      </c>
      <c r="AF228" s="29">
        <v>10</v>
      </c>
      <c r="AG228" s="28">
        <v>1873.5961031887457</v>
      </c>
    </row>
    <row r="229" spans="1:33" ht="12.75">
      <c r="A229" s="19">
        <f t="shared" si="27"/>
        <v>37112</v>
      </c>
      <c r="B229" s="26">
        <v>221</v>
      </c>
      <c r="C229" s="22">
        <v>0.579745352</v>
      </c>
      <c r="D229" s="27">
        <v>0.579745352</v>
      </c>
      <c r="E229" s="23">
        <v>2197</v>
      </c>
      <c r="F229" s="30">
        <v>0</v>
      </c>
      <c r="G229" s="22">
        <v>37.39667077</v>
      </c>
      <c r="H229" s="22">
        <v>-77.48873681</v>
      </c>
      <c r="I229" s="31">
        <v>855.1</v>
      </c>
      <c r="J229" s="25">
        <f t="shared" si="22"/>
        <v>814.75</v>
      </c>
      <c r="K229" s="24">
        <f t="shared" si="23"/>
        <v>1810.5682117536655</v>
      </c>
      <c r="L229" s="24">
        <f t="shared" si="24"/>
        <v>1876.6682117536654</v>
      </c>
      <c r="M229" s="24">
        <f t="shared" si="25"/>
        <v>1852.1682117536654</v>
      </c>
      <c r="N229" s="28">
        <f t="shared" si="26"/>
        <v>1864.4182117536654</v>
      </c>
      <c r="O229" s="25">
        <v>18.5</v>
      </c>
      <c r="P229" s="25">
        <v>62.4</v>
      </c>
      <c r="Q229" s="25">
        <v>43.7</v>
      </c>
      <c r="S229" s="20">
        <v>6.237E-05</v>
      </c>
      <c r="T229" s="20">
        <v>4.508E-05</v>
      </c>
      <c r="U229" s="20">
        <v>2.776E-05</v>
      </c>
      <c r="V229" s="56">
        <v>794.1</v>
      </c>
      <c r="W229" s="56">
        <v>312.7</v>
      </c>
      <c r="X229" s="56">
        <v>307.5</v>
      </c>
      <c r="Y229" s="56">
        <v>19.4</v>
      </c>
      <c r="Z229" s="32">
        <v>4.771</v>
      </c>
      <c r="AA229" s="54">
        <v>176.335</v>
      </c>
      <c r="AB229" s="54">
        <f t="shared" si="20"/>
        <v>180.7793333333333</v>
      </c>
      <c r="AC229" s="32">
        <v>0.143</v>
      </c>
      <c r="AD229" s="57">
        <v>0</v>
      </c>
      <c r="AE229" s="57">
        <f t="shared" si="21"/>
        <v>0.7400000000000001</v>
      </c>
      <c r="AF229" s="29">
        <v>10</v>
      </c>
      <c r="AG229" s="28">
        <v>1864.4182117536654</v>
      </c>
    </row>
    <row r="230" spans="1:33" ht="12.75">
      <c r="A230" s="19">
        <f t="shared" si="27"/>
        <v>37112</v>
      </c>
      <c r="B230" s="26">
        <v>221</v>
      </c>
      <c r="C230" s="22">
        <v>0.579861104</v>
      </c>
      <c r="D230" s="27">
        <v>0.579861104</v>
      </c>
      <c r="E230" s="23">
        <v>2207</v>
      </c>
      <c r="F230" s="30">
        <v>0</v>
      </c>
      <c r="G230" s="22">
        <v>37.39999515</v>
      </c>
      <c r="H230" s="22">
        <v>-77.48320347</v>
      </c>
      <c r="I230" s="31">
        <v>851.5</v>
      </c>
      <c r="J230" s="25">
        <f t="shared" si="22"/>
        <v>811.15</v>
      </c>
      <c r="K230" s="24">
        <f t="shared" si="23"/>
        <v>1847.3407977570619</v>
      </c>
      <c r="L230" s="24">
        <f t="shared" si="24"/>
        <v>1913.4407977570618</v>
      </c>
      <c r="M230" s="24">
        <f t="shared" si="25"/>
        <v>1888.9407977570618</v>
      </c>
      <c r="N230" s="28">
        <f t="shared" si="26"/>
        <v>1901.1907977570618</v>
      </c>
      <c r="O230" s="25">
        <v>18.2</v>
      </c>
      <c r="P230" s="25">
        <v>61.4</v>
      </c>
      <c r="Q230" s="25">
        <v>41</v>
      </c>
      <c r="Z230" s="32">
        <v>4.883</v>
      </c>
      <c r="AA230" s="54">
        <v>223.52</v>
      </c>
      <c r="AB230" s="54">
        <f t="shared" si="20"/>
        <v>195.32866666666666</v>
      </c>
      <c r="AC230" s="32">
        <v>0.131</v>
      </c>
      <c r="AD230" s="57">
        <v>0</v>
      </c>
      <c r="AE230" s="57">
        <f t="shared" si="21"/>
        <v>0.555</v>
      </c>
      <c r="AF230" s="29">
        <v>10</v>
      </c>
      <c r="AG230" s="28">
        <v>1901.1907977570618</v>
      </c>
    </row>
    <row r="231" spans="1:33" ht="12.75">
      <c r="A231" s="19">
        <f t="shared" si="27"/>
        <v>37112</v>
      </c>
      <c r="B231" s="26">
        <v>221</v>
      </c>
      <c r="C231" s="22">
        <v>0.579976857</v>
      </c>
      <c r="D231" s="27">
        <v>0.579976857</v>
      </c>
      <c r="E231" s="23">
        <v>2217</v>
      </c>
      <c r="F231" s="30">
        <v>0</v>
      </c>
      <c r="G231" s="22">
        <v>37.40542878</v>
      </c>
      <c r="H231" s="22">
        <v>-77.48311222</v>
      </c>
      <c r="I231" s="31">
        <v>847.5</v>
      </c>
      <c r="J231" s="25">
        <f t="shared" si="22"/>
        <v>807.15</v>
      </c>
      <c r="K231" s="24">
        <f t="shared" si="23"/>
        <v>1888.391126041868</v>
      </c>
      <c r="L231" s="24">
        <f t="shared" si="24"/>
        <v>1954.4911260418678</v>
      </c>
      <c r="M231" s="24">
        <f t="shared" si="25"/>
        <v>1929.9911260418678</v>
      </c>
      <c r="N231" s="28">
        <f t="shared" si="26"/>
        <v>1942.2411260418678</v>
      </c>
      <c r="O231" s="25">
        <v>17.8</v>
      </c>
      <c r="P231" s="25">
        <v>60.7</v>
      </c>
      <c r="Q231" s="25">
        <v>48</v>
      </c>
      <c r="Z231" s="32">
        <v>4.891</v>
      </c>
      <c r="AA231" s="54">
        <v>221.525</v>
      </c>
      <c r="AB231" s="54">
        <f t="shared" si="20"/>
        <v>201.65099999999998</v>
      </c>
      <c r="AC231" s="32">
        <v>0.131</v>
      </c>
      <c r="AD231" s="57">
        <v>0</v>
      </c>
      <c r="AE231" s="57">
        <f t="shared" si="21"/>
        <v>0.555</v>
      </c>
      <c r="AF231" s="29">
        <v>10</v>
      </c>
      <c r="AG231" s="28">
        <v>1942.2411260418678</v>
      </c>
    </row>
    <row r="232" spans="1:33" ht="12.75">
      <c r="A232" s="19">
        <f t="shared" si="27"/>
        <v>37112</v>
      </c>
      <c r="B232" s="26">
        <v>221</v>
      </c>
      <c r="C232" s="22">
        <v>0.580092609</v>
      </c>
      <c r="D232" s="27">
        <v>0.580092609</v>
      </c>
      <c r="E232" s="23">
        <v>2227</v>
      </c>
      <c r="F232" s="30">
        <v>0</v>
      </c>
      <c r="G232" s="22">
        <v>37.40930758</v>
      </c>
      <c r="H232" s="22">
        <v>-77.4866654</v>
      </c>
      <c r="I232" s="31">
        <v>847.8</v>
      </c>
      <c r="J232" s="25">
        <f t="shared" si="22"/>
        <v>807.4499999999999</v>
      </c>
      <c r="K232" s="24">
        <f t="shared" si="23"/>
        <v>1885.3053023824255</v>
      </c>
      <c r="L232" s="24">
        <f t="shared" si="24"/>
        <v>1951.4053023824254</v>
      </c>
      <c r="M232" s="24">
        <f t="shared" si="25"/>
        <v>1926.9053023824254</v>
      </c>
      <c r="N232" s="28">
        <f t="shared" si="26"/>
        <v>1939.1553023824254</v>
      </c>
      <c r="O232" s="25">
        <v>17.9</v>
      </c>
      <c r="P232" s="25">
        <v>61.1</v>
      </c>
      <c r="Q232" s="25">
        <v>41</v>
      </c>
      <c r="S232" s="20">
        <v>5.323E-05</v>
      </c>
      <c r="T232" s="20">
        <v>3.78E-05</v>
      </c>
      <c r="U232" s="20">
        <v>2.363E-05</v>
      </c>
      <c r="V232" s="56">
        <v>788.8</v>
      </c>
      <c r="W232" s="56">
        <v>312.8</v>
      </c>
      <c r="X232" s="56">
        <v>307.5</v>
      </c>
      <c r="Y232" s="56">
        <v>18.9</v>
      </c>
      <c r="Z232" s="32">
        <v>4.941</v>
      </c>
      <c r="AA232" s="54">
        <v>219.711</v>
      </c>
      <c r="AB232" s="54">
        <f t="shared" si="20"/>
        <v>207.97333333333336</v>
      </c>
      <c r="AC232" s="32">
        <v>0.163</v>
      </c>
      <c r="AD232" s="57">
        <v>1.11</v>
      </c>
      <c r="AE232" s="57">
        <f t="shared" si="21"/>
        <v>0.555</v>
      </c>
      <c r="AF232" s="29">
        <v>10</v>
      </c>
      <c r="AG232" s="28">
        <v>1939.1553023824254</v>
      </c>
    </row>
    <row r="233" spans="1:33" ht="12.75">
      <c r="A233" s="19">
        <f t="shared" si="27"/>
        <v>37112</v>
      </c>
      <c r="B233" s="26">
        <v>221</v>
      </c>
      <c r="C233" s="22">
        <v>0.580208361</v>
      </c>
      <c r="D233" s="27">
        <v>0.580208361</v>
      </c>
      <c r="E233" s="23">
        <v>2237</v>
      </c>
      <c r="F233" s="30">
        <v>0</v>
      </c>
      <c r="G233" s="22">
        <v>37.41200082</v>
      </c>
      <c r="H233" s="22">
        <v>-77.49131422</v>
      </c>
      <c r="I233" s="31">
        <v>846.9</v>
      </c>
      <c r="J233" s="25">
        <f t="shared" si="22"/>
        <v>806.55</v>
      </c>
      <c r="K233" s="24">
        <f t="shared" si="23"/>
        <v>1894.5662156530711</v>
      </c>
      <c r="L233" s="24">
        <f t="shared" si="24"/>
        <v>1960.666215653071</v>
      </c>
      <c r="M233" s="24">
        <f t="shared" si="25"/>
        <v>1936.166215653071</v>
      </c>
      <c r="N233" s="28">
        <f t="shared" si="26"/>
        <v>1948.416215653071</v>
      </c>
      <c r="O233" s="25">
        <v>18</v>
      </c>
      <c r="P233" s="25">
        <v>61.2</v>
      </c>
      <c r="Q233" s="25">
        <v>46.2</v>
      </c>
      <c r="R233" s="20">
        <v>9.79E-06</v>
      </c>
      <c r="Z233" s="32">
        <v>4.86</v>
      </c>
      <c r="AA233" s="54">
        <v>218.078</v>
      </c>
      <c r="AB233" s="54">
        <f t="shared" si="20"/>
        <v>214.356</v>
      </c>
      <c r="AC233" s="32">
        <v>0.154</v>
      </c>
      <c r="AD233" s="57">
        <v>1.11</v>
      </c>
      <c r="AE233" s="57">
        <f t="shared" si="21"/>
        <v>0.555</v>
      </c>
      <c r="AF233" s="29">
        <v>10</v>
      </c>
      <c r="AG233" s="28">
        <v>1948.416215653071</v>
      </c>
    </row>
    <row r="234" spans="1:33" ht="12.75">
      <c r="A234" s="19">
        <f t="shared" si="27"/>
        <v>37112</v>
      </c>
      <c r="B234" s="26">
        <v>221</v>
      </c>
      <c r="C234" s="22">
        <v>0.580324054</v>
      </c>
      <c r="D234" s="27">
        <v>0.580324054</v>
      </c>
      <c r="E234" s="23">
        <v>2247</v>
      </c>
      <c r="F234" s="30">
        <v>0</v>
      </c>
      <c r="G234" s="22">
        <v>37.41319555</v>
      </c>
      <c r="H234" s="22">
        <v>-77.49737246</v>
      </c>
      <c r="I234" s="31">
        <v>843.9</v>
      </c>
      <c r="J234" s="25">
        <f t="shared" si="22"/>
        <v>803.55</v>
      </c>
      <c r="K234" s="24">
        <f t="shared" si="23"/>
        <v>1925.510732073829</v>
      </c>
      <c r="L234" s="24">
        <f t="shared" si="24"/>
        <v>1991.610732073829</v>
      </c>
      <c r="M234" s="24">
        <f t="shared" si="25"/>
        <v>1967.110732073829</v>
      </c>
      <c r="N234" s="28">
        <f t="shared" si="26"/>
        <v>1979.360732073829</v>
      </c>
      <c r="O234" s="25">
        <v>17.7</v>
      </c>
      <c r="P234" s="25">
        <v>62.3</v>
      </c>
      <c r="Q234" s="25">
        <v>43.6</v>
      </c>
      <c r="Z234" s="32">
        <v>4.821</v>
      </c>
      <c r="AA234" s="54">
        <v>167.264</v>
      </c>
      <c r="AB234" s="54">
        <f t="shared" si="20"/>
        <v>204.4055</v>
      </c>
      <c r="AC234" s="32">
        <v>0.143</v>
      </c>
      <c r="AD234" s="57">
        <v>0</v>
      </c>
      <c r="AE234" s="57">
        <f t="shared" si="21"/>
        <v>0.37000000000000005</v>
      </c>
      <c r="AF234" s="29">
        <v>10</v>
      </c>
      <c r="AG234" s="28">
        <v>1979.360732073829</v>
      </c>
    </row>
    <row r="235" spans="1:33" ht="12.75">
      <c r="A235" s="19">
        <f t="shared" si="27"/>
        <v>37112</v>
      </c>
      <c r="B235" s="26">
        <v>221</v>
      </c>
      <c r="C235" s="22">
        <v>0.580439806</v>
      </c>
      <c r="D235" s="27">
        <v>0.580439806</v>
      </c>
      <c r="E235" s="23">
        <v>2257</v>
      </c>
      <c r="F235" s="30">
        <v>0</v>
      </c>
      <c r="G235" s="22">
        <v>37.41151122</v>
      </c>
      <c r="H235" s="22">
        <v>-77.50313988</v>
      </c>
      <c r="I235" s="31">
        <v>842.2</v>
      </c>
      <c r="J235" s="25">
        <f t="shared" si="22"/>
        <v>801.85</v>
      </c>
      <c r="K235" s="24">
        <f t="shared" si="23"/>
        <v>1943.0972807332</v>
      </c>
      <c r="L235" s="24">
        <f t="shared" si="24"/>
        <v>2009.1972807332</v>
      </c>
      <c r="M235" s="24">
        <f t="shared" si="25"/>
        <v>1984.6972807332</v>
      </c>
      <c r="N235" s="28">
        <f t="shared" si="26"/>
        <v>1996.9472807332</v>
      </c>
      <c r="O235" s="25">
        <v>17.5</v>
      </c>
      <c r="P235" s="25">
        <v>62.4</v>
      </c>
      <c r="Q235" s="25">
        <v>50.6</v>
      </c>
      <c r="S235" s="20">
        <v>6.37E-05</v>
      </c>
      <c r="T235" s="20">
        <v>4.586E-05</v>
      </c>
      <c r="U235" s="20">
        <v>2.753E-05</v>
      </c>
      <c r="V235" s="56">
        <v>783.8</v>
      </c>
      <c r="W235" s="56">
        <v>312.8</v>
      </c>
      <c r="X235" s="56">
        <v>307.5</v>
      </c>
      <c r="Y235" s="56">
        <v>18.2</v>
      </c>
      <c r="Z235" s="32">
        <v>4.874</v>
      </c>
      <c r="AA235" s="54">
        <v>214.268</v>
      </c>
      <c r="AB235" s="54">
        <f t="shared" si="20"/>
        <v>210.72766666666666</v>
      </c>
      <c r="AC235" s="32">
        <v>0.142</v>
      </c>
      <c r="AD235" s="57">
        <v>0</v>
      </c>
      <c r="AE235" s="57">
        <f t="shared" si="21"/>
        <v>0.37000000000000005</v>
      </c>
      <c r="AF235" s="29">
        <v>10</v>
      </c>
      <c r="AG235" s="28">
        <v>1996.9472807332</v>
      </c>
    </row>
    <row r="236" spans="1:33" ht="12.75">
      <c r="A236" s="19">
        <f t="shared" si="27"/>
        <v>37112</v>
      </c>
      <c r="B236" s="26">
        <v>221</v>
      </c>
      <c r="C236" s="22">
        <v>0.580555558</v>
      </c>
      <c r="D236" s="27">
        <v>0.580555558</v>
      </c>
      <c r="E236" s="23">
        <v>2267</v>
      </c>
      <c r="F236" s="30">
        <v>0</v>
      </c>
      <c r="G236" s="22">
        <v>37.40746858</v>
      </c>
      <c r="H236" s="22">
        <v>-77.50692697</v>
      </c>
      <c r="I236" s="31">
        <v>840.1</v>
      </c>
      <c r="J236" s="25">
        <f t="shared" si="22"/>
        <v>799.75</v>
      </c>
      <c r="K236" s="24">
        <f t="shared" si="23"/>
        <v>1964.8733894677293</v>
      </c>
      <c r="L236" s="24">
        <f t="shared" si="24"/>
        <v>2030.9733894677292</v>
      </c>
      <c r="M236" s="24">
        <f t="shared" si="25"/>
        <v>2006.4733894677292</v>
      </c>
      <c r="N236" s="28">
        <f t="shared" si="26"/>
        <v>2018.7233894677292</v>
      </c>
      <c r="O236" s="25">
        <v>17.4</v>
      </c>
      <c r="P236" s="25">
        <v>62.1</v>
      </c>
      <c r="Q236" s="25">
        <v>47.4</v>
      </c>
      <c r="Z236" s="32">
        <v>4.86</v>
      </c>
      <c r="AA236" s="54">
        <v>212.454</v>
      </c>
      <c r="AB236" s="54">
        <f t="shared" si="20"/>
        <v>208.88333333333333</v>
      </c>
      <c r="AC236" s="32">
        <v>0.182</v>
      </c>
      <c r="AD236" s="57">
        <v>1.11</v>
      </c>
      <c r="AE236" s="57">
        <f t="shared" si="21"/>
        <v>0.555</v>
      </c>
      <c r="AF236" s="29">
        <v>10</v>
      </c>
      <c r="AG236" s="28">
        <v>2018.7233894677292</v>
      </c>
    </row>
    <row r="237" spans="1:33" ht="12.75">
      <c r="A237" s="19">
        <f t="shared" si="27"/>
        <v>37112</v>
      </c>
      <c r="B237" s="26">
        <v>221</v>
      </c>
      <c r="C237" s="22">
        <v>0.58067131</v>
      </c>
      <c r="D237" s="27">
        <v>0.58067131</v>
      </c>
      <c r="E237" s="23">
        <v>2277</v>
      </c>
      <c r="F237" s="30">
        <v>0</v>
      </c>
      <c r="G237" s="22">
        <v>37.40241131</v>
      </c>
      <c r="H237" s="22">
        <v>-77.50814389</v>
      </c>
      <c r="I237" s="31">
        <v>838</v>
      </c>
      <c r="J237" s="25">
        <f t="shared" si="22"/>
        <v>797.65</v>
      </c>
      <c r="K237" s="24">
        <f t="shared" si="23"/>
        <v>1986.7067535934723</v>
      </c>
      <c r="L237" s="24">
        <f t="shared" si="24"/>
        <v>2052.8067535934724</v>
      </c>
      <c r="M237" s="24">
        <f t="shared" si="25"/>
        <v>2028.3067535934722</v>
      </c>
      <c r="N237" s="28">
        <f t="shared" si="26"/>
        <v>2040.5567535934724</v>
      </c>
      <c r="O237" s="25">
        <v>17.2</v>
      </c>
      <c r="P237" s="25">
        <v>62.1</v>
      </c>
      <c r="Q237" s="25">
        <v>52.1</v>
      </c>
      <c r="Z237" s="32">
        <v>4.912</v>
      </c>
      <c r="AA237" s="54">
        <v>210.821</v>
      </c>
      <c r="AB237" s="54">
        <f t="shared" si="20"/>
        <v>207.09933333333333</v>
      </c>
      <c r="AC237" s="32">
        <v>0.162</v>
      </c>
      <c r="AD237" s="57">
        <v>1.11</v>
      </c>
      <c r="AE237" s="57">
        <f t="shared" si="21"/>
        <v>0.7400000000000001</v>
      </c>
      <c r="AF237" s="29">
        <v>10</v>
      </c>
      <c r="AG237" s="28">
        <v>2040.5567535934724</v>
      </c>
    </row>
    <row r="238" spans="1:33" ht="12.75">
      <c r="A238" s="19">
        <f t="shared" si="27"/>
        <v>37112</v>
      </c>
      <c r="B238" s="26">
        <v>221</v>
      </c>
      <c r="C238" s="22">
        <v>0.580787063</v>
      </c>
      <c r="D238" s="27">
        <v>0.580787063</v>
      </c>
      <c r="E238" s="23">
        <v>2287</v>
      </c>
      <c r="F238" s="30">
        <v>0</v>
      </c>
      <c r="G238" s="22">
        <v>37.39723844</v>
      </c>
      <c r="H238" s="22">
        <v>-77.50628265</v>
      </c>
      <c r="I238" s="31">
        <v>836.1</v>
      </c>
      <c r="J238" s="25">
        <f t="shared" si="22"/>
        <v>795.75</v>
      </c>
      <c r="K238" s="24">
        <f t="shared" si="23"/>
        <v>2006.5103372317571</v>
      </c>
      <c r="L238" s="24">
        <f t="shared" si="24"/>
        <v>2072.610337231757</v>
      </c>
      <c r="M238" s="24">
        <f t="shared" si="25"/>
        <v>2048.110337231757</v>
      </c>
      <c r="N238" s="28">
        <f t="shared" si="26"/>
        <v>2060.360337231757</v>
      </c>
      <c r="O238" s="25">
        <v>17.1</v>
      </c>
      <c r="P238" s="25">
        <v>61.8</v>
      </c>
      <c r="Q238" s="25">
        <v>48.5</v>
      </c>
      <c r="Z238" s="32">
        <v>4.861</v>
      </c>
      <c r="AA238" s="54">
        <v>209.007</v>
      </c>
      <c r="AB238" s="54">
        <f t="shared" si="20"/>
        <v>205.31533333333334</v>
      </c>
      <c r="AC238" s="32">
        <v>0.163</v>
      </c>
      <c r="AD238" s="57">
        <v>1.11</v>
      </c>
      <c r="AE238" s="57">
        <f t="shared" si="21"/>
        <v>0.7400000000000001</v>
      </c>
      <c r="AF238" s="29">
        <v>10</v>
      </c>
      <c r="AG238" s="28">
        <v>2060.360337231757</v>
      </c>
    </row>
    <row r="239" spans="1:33" ht="12.75">
      <c r="A239" s="19">
        <f t="shared" si="27"/>
        <v>37112</v>
      </c>
      <c r="B239" s="26">
        <v>221</v>
      </c>
      <c r="C239" s="22">
        <v>0.580902755</v>
      </c>
      <c r="D239" s="27">
        <v>0.580902755</v>
      </c>
      <c r="E239" s="23">
        <v>2297</v>
      </c>
      <c r="F239" s="30">
        <v>0</v>
      </c>
      <c r="G239" s="22">
        <v>37.39309439</v>
      </c>
      <c r="H239" s="22">
        <v>-77.50177817</v>
      </c>
      <c r="I239" s="31">
        <v>833.8</v>
      </c>
      <c r="J239" s="25">
        <f t="shared" si="22"/>
        <v>793.4499999999999</v>
      </c>
      <c r="K239" s="24">
        <f t="shared" si="23"/>
        <v>2030.5464579094855</v>
      </c>
      <c r="L239" s="24">
        <f t="shared" si="24"/>
        <v>2096.6464579094854</v>
      </c>
      <c r="M239" s="24">
        <f t="shared" si="25"/>
        <v>2072.1464579094854</v>
      </c>
      <c r="N239" s="28">
        <f t="shared" si="26"/>
        <v>2084.3964579094854</v>
      </c>
      <c r="O239" s="25">
        <v>16.9</v>
      </c>
      <c r="P239" s="25">
        <v>62.3</v>
      </c>
      <c r="Q239" s="25">
        <v>52.6</v>
      </c>
      <c r="R239" s="20">
        <v>1.13E-05</v>
      </c>
      <c r="S239" s="20">
        <v>8.385E-05</v>
      </c>
      <c r="T239" s="20">
        <v>6.209E-05</v>
      </c>
      <c r="U239" s="20">
        <v>3.867E-05</v>
      </c>
      <c r="V239" s="56">
        <v>777.3</v>
      </c>
      <c r="W239" s="56">
        <v>312.9</v>
      </c>
      <c r="X239" s="56">
        <v>307.4</v>
      </c>
      <c r="Y239" s="56">
        <v>17.2</v>
      </c>
      <c r="Z239" s="32">
        <v>4.892</v>
      </c>
      <c r="AA239" s="54">
        <v>207.012</v>
      </c>
      <c r="AB239" s="54">
        <f t="shared" si="20"/>
        <v>203.471</v>
      </c>
      <c r="AC239" s="32">
        <v>0.154</v>
      </c>
      <c r="AD239" s="57">
        <v>1.11</v>
      </c>
      <c r="AE239" s="57">
        <f t="shared" si="21"/>
        <v>0.7400000000000001</v>
      </c>
      <c r="AF239" s="29">
        <v>10</v>
      </c>
      <c r="AG239" s="28">
        <v>2084.3964579094854</v>
      </c>
    </row>
    <row r="240" spans="1:33" ht="12.75">
      <c r="A240" s="19">
        <f t="shared" si="27"/>
        <v>37112</v>
      </c>
      <c r="B240" s="26">
        <v>221</v>
      </c>
      <c r="C240" s="22">
        <v>0.581018507</v>
      </c>
      <c r="D240" s="27">
        <v>0.581018507</v>
      </c>
      <c r="E240" s="23">
        <v>2307</v>
      </c>
      <c r="F240" s="30">
        <v>0</v>
      </c>
      <c r="G240" s="22">
        <v>37.39109052</v>
      </c>
      <c r="H240" s="22">
        <v>-77.4951602</v>
      </c>
      <c r="I240" s="31">
        <v>831.8</v>
      </c>
      <c r="J240" s="25">
        <f t="shared" si="22"/>
        <v>791.4499999999999</v>
      </c>
      <c r="K240" s="24">
        <f t="shared" si="23"/>
        <v>2051.504135440644</v>
      </c>
      <c r="L240" s="24">
        <f t="shared" si="24"/>
        <v>2117.604135440644</v>
      </c>
      <c r="M240" s="24">
        <f t="shared" si="25"/>
        <v>2093.104135440644</v>
      </c>
      <c r="N240" s="28">
        <f t="shared" si="26"/>
        <v>2105.354135440644</v>
      </c>
      <c r="O240" s="25">
        <v>16.6</v>
      </c>
      <c r="P240" s="25">
        <v>63</v>
      </c>
      <c r="Q240" s="25">
        <v>47.9</v>
      </c>
      <c r="Z240" s="32">
        <v>4.882</v>
      </c>
      <c r="AA240" s="54">
        <v>205.197</v>
      </c>
      <c r="AB240" s="54">
        <f t="shared" si="20"/>
        <v>209.79316666666668</v>
      </c>
      <c r="AC240" s="32">
        <v>0.161</v>
      </c>
      <c r="AD240" s="57">
        <v>1.11</v>
      </c>
      <c r="AE240" s="57">
        <f t="shared" si="21"/>
        <v>0.9250000000000002</v>
      </c>
      <c r="AF240" s="29">
        <v>10</v>
      </c>
      <c r="AG240" s="28">
        <v>2105.354135440644</v>
      </c>
    </row>
    <row r="241" spans="1:33" ht="12.75">
      <c r="A241" s="19">
        <f t="shared" si="27"/>
        <v>37112</v>
      </c>
      <c r="B241" s="26">
        <v>221</v>
      </c>
      <c r="C241" s="22">
        <v>0.58113426</v>
      </c>
      <c r="D241" s="27">
        <v>0.58113426</v>
      </c>
      <c r="E241" s="23">
        <v>2317</v>
      </c>
      <c r="F241" s="30">
        <v>0</v>
      </c>
      <c r="G241" s="22">
        <v>37.39197943</v>
      </c>
      <c r="H241" s="22">
        <v>-77.48831718</v>
      </c>
      <c r="I241" s="31">
        <v>829.7</v>
      </c>
      <c r="J241" s="25">
        <f t="shared" si="22"/>
        <v>789.35</v>
      </c>
      <c r="K241" s="24">
        <f t="shared" si="23"/>
        <v>2073.5667722565913</v>
      </c>
      <c r="L241" s="24">
        <f t="shared" si="24"/>
        <v>2139.6667722565912</v>
      </c>
      <c r="M241" s="24">
        <f t="shared" si="25"/>
        <v>2115.1667722565912</v>
      </c>
      <c r="N241" s="28">
        <f t="shared" si="26"/>
        <v>2127.4167722565912</v>
      </c>
      <c r="O241" s="25">
        <v>16.4</v>
      </c>
      <c r="P241" s="25">
        <v>63.3</v>
      </c>
      <c r="Q241" s="25">
        <v>51.5</v>
      </c>
      <c r="Z241" s="32">
        <v>4.781</v>
      </c>
      <c r="AA241" s="54">
        <v>154.565</v>
      </c>
      <c r="AB241" s="54">
        <f t="shared" si="20"/>
        <v>199.84266666666667</v>
      </c>
      <c r="AC241" s="32">
        <v>0.172</v>
      </c>
      <c r="AD241" s="57">
        <v>1.11</v>
      </c>
      <c r="AE241" s="57">
        <f t="shared" si="21"/>
        <v>1.11</v>
      </c>
      <c r="AF241" s="29">
        <v>10</v>
      </c>
      <c r="AG241" s="28">
        <v>2127.4167722565912</v>
      </c>
    </row>
    <row r="242" spans="1:33" ht="12.75">
      <c r="A242" s="19">
        <f t="shared" si="27"/>
        <v>37112</v>
      </c>
      <c r="B242" s="26">
        <v>221</v>
      </c>
      <c r="C242" s="22">
        <v>0.581250012</v>
      </c>
      <c r="D242" s="27">
        <v>0.581250012</v>
      </c>
      <c r="E242" s="23">
        <v>2327</v>
      </c>
      <c r="F242" s="30">
        <v>0</v>
      </c>
      <c r="G242" s="22">
        <v>37.39511139</v>
      </c>
      <c r="H242" s="22">
        <v>-77.48278071</v>
      </c>
      <c r="I242" s="31">
        <v>828.2</v>
      </c>
      <c r="J242" s="25">
        <f t="shared" si="22"/>
        <v>787.85</v>
      </c>
      <c r="K242" s="24">
        <f t="shared" si="23"/>
        <v>2089.361764411635</v>
      </c>
      <c r="L242" s="24">
        <f t="shared" si="24"/>
        <v>2155.4617644116347</v>
      </c>
      <c r="M242" s="24">
        <f t="shared" si="25"/>
        <v>2130.9617644116347</v>
      </c>
      <c r="N242" s="28">
        <f t="shared" si="26"/>
        <v>2143.2117644116347</v>
      </c>
      <c r="O242" s="25">
        <v>16.3</v>
      </c>
      <c r="P242" s="25">
        <v>62.1</v>
      </c>
      <c r="Q242" s="25">
        <v>44.1</v>
      </c>
      <c r="S242" s="20">
        <v>7.155E-05</v>
      </c>
      <c r="T242" s="20">
        <v>5.319E-05</v>
      </c>
      <c r="U242" s="20">
        <v>3.219E-05</v>
      </c>
      <c r="V242" s="56">
        <v>771</v>
      </c>
      <c r="W242" s="56">
        <v>312.9</v>
      </c>
      <c r="X242" s="56">
        <v>307.4</v>
      </c>
      <c r="Y242" s="56">
        <v>16.9</v>
      </c>
      <c r="Z242" s="32">
        <v>4.892</v>
      </c>
      <c r="AA242" s="54">
        <v>201.569</v>
      </c>
      <c r="AB242" s="54">
        <f t="shared" si="20"/>
        <v>198.02849999999998</v>
      </c>
      <c r="AC242" s="32">
        <v>0.162</v>
      </c>
      <c r="AD242" s="57">
        <v>1.11</v>
      </c>
      <c r="AE242" s="57">
        <f t="shared" si="21"/>
        <v>1.11</v>
      </c>
      <c r="AF242" s="29">
        <v>10</v>
      </c>
      <c r="AG242" s="28">
        <v>2143.2117644116347</v>
      </c>
    </row>
    <row r="243" spans="1:33" ht="12.75">
      <c r="A243" s="19">
        <f t="shared" si="27"/>
        <v>37112</v>
      </c>
      <c r="B243" s="26">
        <v>221</v>
      </c>
      <c r="C243" s="22">
        <v>0.581365764</v>
      </c>
      <c r="D243" s="27">
        <v>0.581365764</v>
      </c>
      <c r="E243" s="23">
        <v>2337</v>
      </c>
      <c r="F243" s="30">
        <v>0</v>
      </c>
      <c r="G243" s="22">
        <v>37.40003341</v>
      </c>
      <c r="H243" s="22">
        <v>-77.48011461</v>
      </c>
      <c r="I243" s="31">
        <v>825.9</v>
      </c>
      <c r="J243" s="25">
        <f t="shared" si="22"/>
        <v>785.55</v>
      </c>
      <c r="K243" s="24">
        <f t="shared" si="23"/>
        <v>2113.639254890452</v>
      </c>
      <c r="L243" s="24">
        <f t="shared" si="24"/>
        <v>2179.739254890452</v>
      </c>
      <c r="M243" s="24">
        <f t="shared" si="25"/>
        <v>2155.239254890452</v>
      </c>
      <c r="N243" s="28">
        <f t="shared" si="26"/>
        <v>2167.489254890452</v>
      </c>
      <c r="O243" s="25">
        <v>16.2</v>
      </c>
      <c r="P243" s="25">
        <v>63.2</v>
      </c>
      <c r="Q243" s="25">
        <v>49.6</v>
      </c>
      <c r="Z243" s="32">
        <v>4.924</v>
      </c>
      <c r="AA243" s="54">
        <v>199.755</v>
      </c>
      <c r="AB243" s="54">
        <f t="shared" si="20"/>
        <v>196.18416666666667</v>
      </c>
      <c r="AC243" s="32">
        <v>0.164</v>
      </c>
      <c r="AD243" s="57">
        <v>1.11</v>
      </c>
      <c r="AE243" s="57">
        <f t="shared" si="21"/>
        <v>1.11</v>
      </c>
      <c r="AF243" s="29">
        <v>10</v>
      </c>
      <c r="AG243" s="28">
        <v>2167.489254890452</v>
      </c>
    </row>
    <row r="244" spans="1:33" ht="12.75">
      <c r="A244" s="19">
        <f t="shared" si="27"/>
        <v>37112</v>
      </c>
      <c r="B244" s="26">
        <v>221</v>
      </c>
      <c r="C244" s="22">
        <v>0.581481457</v>
      </c>
      <c r="D244" s="27">
        <v>0.581481457</v>
      </c>
      <c r="E244" s="23">
        <v>2347</v>
      </c>
      <c r="F244" s="30">
        <v>0</v>
      </c>
      <c r="G244" s="22">
        <v>37.40507354</v>
      </c>
      <c r="H244" s="22">
        <v>-77.47994403</v>
      </c>
      <c r="I244" s="31">
        <v>824.7</v>
      </c>
      <c r="J244" s="25">
        <f t="shared" si="22"/>
        <v>784.35</v>
      </c>
      <c r="K244" s="24">
        <f t="shared" si="23"/>
        <v>2126.3340043485337</v>
      </c>
      <c r="L244" s="24">
        <f t="shared" si="24"/>
        <v>2192.4340043485336</v>
      </c>
      <c r="M244" s="24">
        <f t="shared" si="25"/>
        <v>2167.9340043485336</v>
      </c>
      <c r="N244" s="28">
        <f t="shared" si="26"/>
        <v>2180.1840043485336</v>
      </c>
      <c r="O244" s="25">
        <v>16.1</v>
      </c>
      <c r="P244" s="25">
        <v>62.7</v>
      </c>
      <c r="Q244" s="25">
        <v>45</v>
      </c>
      <c r="Z244" s="32">
        <v>4.972</v>
      </c>
      <c r="AA244" s="54">
        <v>247.122</v>
      </c>
      <c r="AB244" s="54">
        <f t="shared" si="20"/>
        <v>202.53666666666666</v>
      </c>
      <c r="AC244" s="32">
        <v>0.152</v>
      </c>
      <c r="AD244" s="57">
        <v>1.11</v>
      </c>
      <c r="AE244" s="57">
        <f t="shared" si="21"/>
        <v>1.11</v>
      </c>
      <c r="AF244" s="29">
        <v>10</v>
      </c>
      <c r="AG244" s="28">
        <v>2180.1840043485336</v>
      </c>
    </row>
    <row r="245" spans="1:33" ht="12.75">
      <c r="A245" s="19">
        <f t="shared" si="27"/>
        <v>37112</v>
      </c>
      <c r="B245" s="26">
        <v>221</v>
      </c>
      <c r="C245" s="22">
        <v>0.581597209</v>
      </c>
      <c r="D245" s="27">
        <v>0.581597209</v>
      </c>
      <c r="E245" s="23">
        <v>2357</v>
      </c>
      <c r="F245" s="30">
        <v>0</v>
      </c>
      <c r="G245" s="22">
        <v>37.40942048</v>
      </c>
      <c r="H245" s="22">
        <v>-77.48257627</v>
      </c>
      <c r="I245" s="31">
        <v>823</v>
      </c>
      <c r="J245" s="25">
        <f t="shared" si="22"/>
        <v>782.65</v>
      </c>
      <c r="K245" s="24">
        <f t="shared" si="23"/>
        <v>2144.351519180252</v>
      </c>
      <c r="L245" s="24">
        <f t="shared" si="24"/>
        <v>2210.451519180252</v>
      </c>
      <c r="M245" s="24">
        <f t="shared" si="25"/>
        <v>2185.951519180252</v>
      </c>
      <c r="N245" s="28">
        <f t="shared" si="26"/>
        <v>2198.201519180252</v>
      </c>
      <c r="O245" s="25">
        <v>16.1</v>
      </c>
      <c r="P245" s="25">
        <v>60.9</v>
      </c>
      <c r="Q245" s="25">
        <v>49.4</v>
      </c>
      <c r="R245" s="20">
        <v>8.26E-06</v>
      </c>
      <c r="S245" s="20">
        <v>7.237E-05</v>
      </c>
      <c r="T245" s="20">
        <v>5.394E-05</v>
      </c>
      <c r="U245" s="20">
        <v>3.274E-05</v>
      </c>
      <c r="V245" s="56">
        <v>765.2</v>
      </c>
      <c r="W245" s="56">
        <v>312.9</v>
      </c>
      <c r="X245" s="56">
        <v>307.4</v>
      </c>
      <c r="Y245" s="56">
        <v>16.5</v>
      </c>
      <c r="Z245" s="32">
        <v>4.931</v>
      </c>
      <c r="AA245" s="54">
        <v>196.308</v>
      </c>
      <c r="AB245" s="54">
        <f t="shared" si="20"/>
        <v>200.75266666666667</v>
      </c>
      <c r="AC245" s="32">
        <v>0.161</v>
      </c>
      <c r="AD245" s="57">
        <v>1.11</v>
      </c>
      <c r="AE245" s="57">
        <f t="shared" si="21"/>
        <v>1.11</v>
      </c>
      <c r="AF245" s="29">
        <v>10</v>
      </c>
      <c r="AG245" s="28">
        <v>2198.201519180252</v>
      </c>
    </row>
    <row r="246" spans="1:33" ht="12.75">
      <c r="A246" s="19">
        <f t="shared" si="27"/>
        <v>37112</v>
      </c>
      <c r="B246" s="26">
        <v>221</v>
      </c>
      <c r="C246" s="22">
        <v>0.581712961</v>
      </c>
      <c r="D246" s="27">
        <v>0.581712961</v>
      </c>
      <c r="E246" s="23">
        <v>2367</v>
      </c>
      <c r="F246" s="30">
        <v>0</v>
      </c>
      <c r="G246" s="22">
        <v>37.41220063</v>
      </c>
      <c r="H246" s="22">
        <v>-77.48757772</v>
      </c>
      <c r="I246" s="31">
        <v>820.6</v>
      </c>
      <c r="J246" s="25">
        <f t="shared" si="22"/>
        <v>780.25</v>
      </c>
      <c r="K246" s="24">
        <f t="shared" si="23"/>
        <v>2169.8547490196333</v>
      </c>
      <c r="L246" s="24">
        <f t="shared" si="24"/>
        <v>2235.9547490196333</v>
      </c>
      <c r="M246" s="24">
        <f t="shared" si="25"/>
        <v>2211.4547490196333</v>
      </c>
      <c r="N246" s="28">
        <f t="shared" si="26"/>
        <v>2223.7047490196333</v>
      </c>
      <c r="O246" s="25">
        <v>15.9</v>
      </c>
      <c r="P246" s="25">
        <v>59.8</v>
      </c>
      <c r="Q246" s="25">
        <v>43.9</v>
      </c>
      <c r="Z246" s="32">
        <v>4.952</v>
      </c>
      <c r="AA246" s="54">
        <v>243.312</v>
      </c>
      <c r="AB246" s="54">
        <f t="shared" si="20"/>
        <v>207.10516666666663</v>
      </c>
      <c r="AC246" s="32">
        <v>0.161</v>
      </c>
      <c r="AD246" s="57">
        <v>1.11</v>
      </c>
      <c r="AE246" s="57">
        <f t="shared" si="21"/>
        <v>1.11</v>
      </c>
      <c r="AF246" s="29">
        <v>10</v>
      </c>
      <c r="AG246" s="28">
        <v>2223.7047490196333</v>
      </c>
    </row>
    <row r="247" spans="1:33" ht="12.75">
      <c r="A247" s="19">
        <f t="shared" si="27"/>
        <v>37112</v>
      </c>
      <c r="B247" s="26">
        <v>221</v>
      </c>
      <c r="C247" s="22">
        <v>0.581828713</v>
      </c>
      <c r="D247" s="27">
        <v>0.581828713</v>
      </c>
      <c r="E247" s="23">
        <v>2377</v>
      </c>
      <c r="F247" s="30">
        <v>0</v>
      </c>
      <c r="G247" s="22">
        <v>37.41214882</v>
      </c>
      <c r="H247" s="22">
        <v>-77.49410109</v>
      </c>
      <c r="I247" s="31">
        <v>819.1</v>
      </c>
      <c r="J247" s="25">
        <f t="shared" si="22"/>
        <v>778.75</v>
      </c>
      <c r="K247" s="24">
        <f t="shared" si="23"/>
        <v>2185.8341343970073</v>
      </c>
      <c r="L247" s="24">
        <f t="shared" si="24"/>
        <v>2251.9341343970073</v>
      </c>
      <c r="M247" s="24">
        <f t="shared" si="25"/>
        <v>2227.4341343970073</v>
      </c>
      <c r="N247" s="28">
        <f t="shared" si="26"/>
        <v>2239.6841343970073</v>
      </c>
      <c r="O247" s="25">
        <v>15.8</v>
      </c>
      <c r="P247" s="25">
        <v>61.3</v>
      </c>
      <c r="Q247" s="25">
        <v>48.1</v>
      </c>
      <c r="Z247" s="32">
        <v>4.922</v>
      </c>
      <c r="AA247" s="54">
        <v>192.498</v>
      </c>
      <c r="AB247" s="54">
        <f aca="true" t="shared" si="28" ref="AB247:AB301">AVERAGE(AA242:AA247)</f>
        <v>213.4273333333333</v>
      </c>
      <c r="AC247" s="32">
        <v>0.162</v>
      </c>
      <c r="AD247" s="57">
        <v>1.11</v>
      </c>
      <c r="AE247" s="57">
        <f aca="true" t="shared" si="29" ref="AE247:AE301">AVERAGE(AD242:AD247)</f>
        <v>1.11</v>
      </c>
      <c r="AF247" s="29">
        <v>10</v>
      </c>
      <c r="AG247" s="28">
        <v>2239.6841343970073</v>
      </c>
    </row>
    <row r="248" spans="1:33" ht="12.75">
      <c r="A248" s="19">
        <f t="shared" si="27"/>
        <v>37112</v>
      </c>
      <c r="B248" s="26">
        <v>221</v>
      </c>
      <c r="C248" s="22">
        <v>0.581944466</v>
      </c>
      <c r="D248" s="27">
        <v>0.581944466</v>
      </c>
      <c r="E248" s="23">
        <v>2387</v>
      </c>
      <c r="F248" s="30">
        <v>0</v>
      </c>
      <c r="G248" s="22">
        <v>37.40966497</v>
      </c>
      <c r="H248" s="22">
        <v>-77.499365</v>
      </c>
      <c r="I248" s="31">
        <v>817.4</v>
      </c>
      <c r="J248" s="25">
        <f t="shared" si="22"/>
        <v>777.05</v>
      </c>
      <c r="K248" s="24">
        <f t="shared" si="23"/>
        <v>2203.98135505606</v>
      </c>
      <c r="L248" s="24">
        <f t="shared" si="24"/>
        <v>2270.0813550560597</v>
      </c>
      <c r="M248" s="24">
        <f t="shared" si="25"/>
        <v>2245.5813550560597</v>
      </c>
      <c r="N248" s="28">
        <f t="shared" si="26"/>
        <v>2257.8313550560597</v>
      </c>
      <c r="O248" s="25">
        <v>15.6</v>
      </c>
      <c r="P248" s="25">
        <v>62</v>
      </c>
      <c r="Q248" s="25">
        <v>43.6</v>
      </c>
      <c r="S248" s="20">
        <v>6.041E-05</v>
      </c>
      <c r="T248" s="20">
        <v>4.468E-05</v>
      </c>
      <c r="U248" s="20">
        <v>2.771E-05</v>
      </c>
      <c r="V248" s="56">
        <v>759.7</v>
      </c>
      <c r="W248" s="56">
        <v>313</v>
      </c>
      <c r="X248" s="56">
        <v>307.3</v>
      </c>
      <c r="Y248" s="56">
        <v>16</v>
      </c>
      <c r="Z248" s="32">
        <v>4.991</v>
      </c>
      <c r="AA248" s="54">
        <v>239.865</v>
      </c>
      <c r="AB248" s="54">
        <f t="shared" si="28"/>
        <v>219.80999999999997</v>
      </c>
      <c r="AC248" s="32">
        <v>0.152</v>
      </c>
      <c r="AD248" s="57">
        <v>1.11</v>
      </c>
      <c r="AE248" s="57">
        <f t="shared" si="29"/>
        <v>1.11</v>
      </c>
      <c r="AF248" s="29">
        <v>10</v>
      </c>
      <c r="AG248" s="28">
        <v>2257.8313550560597</v>
      </c>
    </row>
    <row r="249" spans="1:33" ht="12.75">
      <c r="A249" s="19">
        <f t="shared" si="27"/>
        <v>37112</v>
      </c>
      <c r="B249" s="26">
        <v>221</v>
      </c>
      <c r="C249" s="22">
        <v>0.582060158</v>
      </c>
      <c r="D249" s="27">
        <v>0.582060158</v>
      </c>
      <c r="E249" s="23">
        <v>2397</v>
      </c>
      <c r="F249" s="30">
        <v>0</v>
      </c>
      <c r="G249" s="22">
        <v>37.40508049</v>
      </c>
      <c r="H249" s="22">
        <v>-77.50259085</v>
      </c>
      <c r="I249" s="31">
        <v>815.8</v>
      </c>
      <c r="J249" s="25">
        <f t="shared" si="22"/>
        <v>775.4499999999999</v>
      </c>
      <c r="K249" s="24">
        <f t="shared" si="23"/>
        <v>2221.0973961499426</v>
      </c>
      <c r="L249" s="24">
        <f t="shared" si="24"/>
        <v>2287.1973961499425</v>
      </c>
      <c r="M249" s="24">
        <f t="shared" si="25"/>
        <v>2262.6973961499425</v>
      </c>
      <c r="N249" s="28">
        <f t="shared" si="26"/>
        <v>2274.9473961499425</v>
      </c>
      <c r="O249" s="25">
        <v>15.5</v>
      </c>
      <c r="P249" s="25">
        <v>61.8</v>
      </c>
      <c r="Q249" s="25">
        <v>48.3</v>
      </c>
      <c r="Z249" s="32">
        <v>4.941</v>
      </c>
      <c r="AA249" s="54">
        <v>189.051</v>
      </c>
      <c r="AB249" s="54">
        <f t="shared" si="28"/>
        <v>218.02599999999998</v>
      </c>
      <c r="AC249" s="32">
        <v>0.151</v>
      </c>
      <c r="AD249" s="57">
        <v>1.11</v>
      </c>
      <c r="AE249" s="57">
        <f t="shared" si="29"/>
        <v>1.11</v>
      </c>
      <c r="AF249" s="29">
        <v>10</v>
      </c>
      <c r="AG249" s="28">
        <v>2274.9473961499425</v>
      </c>
    </row>
    <row r="250" spans="1:33" ht="12.75">
      <c r="A250" s="19">
        <f t="shared" si="27"/>
        <v>37112</v>
      </c>
      <c r="B250" s="26">
        <v>221</v>
      </c>
      <c r="C250" s="22">
        <v>0.58217591</v>
      </c>
      <c r="D250" s="27">
        <v>0.58217591</v>
      </c>
      <c r="E250" s="23">
        <v>2407</v>
      </c>
      <c r="F250" s="30">
        <v>0</v>
      </c>
      <c r="G250" s="22">
        <v>37.39964667</v>
      </c>
      <c r="H250" s="22">
        <v>-77.50234705</v>
      </c>
      <c r="I250" s="31">
        <v>814</v>
      </c>
      <c r="J250" s="25">
        <f t="shared" si="22"/>
        <v>773.65</v>
      </c>
      <c r="K250" s="24">
        <f t="shared" si="23"/>
        <v>2240.3952067452765</v>
      </c>
      <c r="L250" s="24">
        <f t="shared" si="24"/>
        <v>2306.4952067452764</v>
      </c>
      <c r="M250" s="24">
        <f t="shared" si="25"/>
        <v>2281.9952067452764</v>
      </c>
      <c r="N250" s="28">
        <f t="shared" si="26"/>
        <v>2294.2452067452764</v>
      </c>
      <c r="O250" s="25">
        <v>15.4</v>
      </c>
      <c r="P250" s="25">
        <v>62.3</v>
      </c>
      <c r="Q250" s="25">
        <v>43.9</v>
      </c>
      <c r="Z250" s="32">
        <v>5.032</v>
      </c>
      <c r="AA250" s="54">
        <v>236.056</v>
      </c>
      <c r="AB250" s="54">
        <f t="shared" si="28"/>
        <v>216.18166666666664</v>
      </c>
      <c r="AC250" s="32">
        <v>0.152</v>
      </c>
      <c r="AD250" s="57">
        <v>1.11</v>
      </c>
      <c r="AE250" s="57">
        <f t="shared" si="29"/>
        <v>1.11</v>
      </c>
      <c r="AF250" s="29">
        <v>10</v>
      </c>
      <c r="AG250" s="28">
        <v>2294.2452067452764</v>
      </c>
    </row>
    <row r="251" spans="1:33" ht="12.75">
      <c r="A251" s="19">
        <f t="shared" si="27"/>
        <v>37112</v>
      </c>
      <c r="B251" s="26">
        <v>221</v>
      </c>
      <c r="C251" s="22">
        <v>0.582291663</v>
      </c>
      <c r="D251" s="27">
        <v>0.582291663</v>
      </c>
      <c r="E251" s="23">
        <v>2417</v>
      </c>
      <c r="F251" s="30">
        <v>0</v>
      </c>
      <c r="G251" s="22">
        <v>37.39477524</v>
      </c>
      <c r="H251" s="22">
        <v>-77.49912573</v>
      </c>
      <c r="I251" s="31">
        <v>812.1</v>
      </c>
      <c r="J251" s="25">
        <f t="shared" si="22"/>
        <v>771.75</v>
      </c>
      <c r="K251" s="24">
        <f t="shared" si="23"/>
        <v>2260.8138887128666</v>
      </c>
      <c r="L251" s="24">
        <f t="shared" si="24"/>
        <v>2326.9138887128665</v>
      </c>
      <c r="M251" s="24">
        <f t="shared" si="25"/>
        <v>2302.4138887128665</v>
      </c>
      <c r="N251" s="28">
        <f t="shared" si="26"/>
        <v>2314.6638887128665</v>
      </c>
      <c r="O251" s="25">
        <v>15.2</v>
      </c>
      <c r="P251" s="25">
        <v>61.9</v>
      </c>
      <c r="Q251" s="25">
        <v>48.5</v>
      </c>
      <c r="R251" s="20">
        <v>1E-05</v>
      </c>
      <c r="S251" s="20">
        <v>5.903E-05</v>
      </c>
      <c r="T251" s="20">
        <v>4.364E-05</v>
      </c>
      <c r="U251" s="20">
        <v>2.67E-05</v>
      </c>
      <c r="V251" s="56">
        <v>754.5</v>
      </c>
      <c r="W251" s="56">
        <v>313</v>
      </c>
      <c r="X251" s="56">
        <v>307.3</v>
      </c>
      <c r="Y251" s="56">
        <v>15.4</v>
      </c>
      <c r="Z251" s="32">
        <v>5.032</v>
      </c>
      <c r="AA251" s="54">
        <v>234.241</v>
      </c>
      <c r="AB251" s="54">
        <f t="shared" si="28"/>
        <v>222.50383333333332</v>
      </c>
      <c r="AC251" s="32">
        <v>0.151</v>
      </c>
      <c r="AD251" s="57">
        <v>1.11</v>
      </c>
      <c r="AE251" s="57">
        <f t="shared" si="29"/>
        <v>1.11</v>
      </c>
      <c r="AF251" s="29">
        <v>10</v>
      </c>
      <c r="AG251" s="28">
        <v>2314.6638887128665</v>
      </c>
    </row>
    <row r="252" spans="1:33" ht="12.75">
      <c r="A252" s="19">
        <f t="shared" si="27"/>
        <v>37112</v>
      </c>
      <c r="B252" s="26">
        <v>221</v>
      </c>
      <c r="C252" s="22">
        <v>0.582407415</v>
      </c>
      <c r="D252" s="27">
        <v>0.582407415</v>
      </c>
      <c r="E252" s="23">
        <v>2427</v>
      </c>
      <c r="F252" s="30">
        <v>0</v>
      </c>
      <c r="G252" s="22">
        <v>37.39147932</v>
      </c>
      <c r="H252" s="22">
        <v>-77.49363382</v>
      </c>
      <c r="I252" s="31">
        <v>810.4</v>
      </c>
      <c r="J252" s="25">
        <f t="shared" si="22"/>
        <v>770.05</v>
      </c>
      <c r="K252" s="24">
        <f t="shared" si="23"/>
        <v>2279.125891635648</v>
      </c>
      <c r="L252" s="24">
        <f t="shared" si="24"/>
        <v>2345.2258916356477</v>
      </c>
      <c r="M252" s="24">
        <f t="shared" si="25"/>
        <v>2320.7258916356477</v>
      </c>
      <c r="N252" s="28">
        <f t="shared" si="26"/>
        <v>2332.9758916356477</v>
      </c>
      <c r="O252" s="25">
        <v>15</v>
      </c>
      <c r="P252" s="25">
        <v>61.6</v>
      </c>
      <c r="Q252" s="25">
        <v>41.1</v>
      </c>
      <c r="Z252" s="32">
        <v>5.091</v>
      </c>
      <c r="AA252" s="54">
        <v>281.609</v>
      </c>
      <c r="AB252" s="54">
        <f t="shared" si="28"/>
        <v>228.88666666666666</v>
      </c>
      <c r="AC252" s="32">
        <v>0.153</v>
      </c>
      <c r="AD252" s="57">
        <v>1.11</v>
      </c>
      <c r="AE252" s="57">
        <f t="shared" si="29"/>
        <v>1.11</v>
      </c>
      <c r="AF252" s="29">
        <v>10</v>
      </c>
      <c r="AG252" s="28">
        <v>2332.9758916356477</v>
      </c>
    </row>
    <row r="253" spans="1:33" ht="12.75">
      <c r="A253" s="19">
        <f t="shared" si="27"/>
        <v>37112</v>
      </c>
      <c r="B253" s="26">
        <v>221</v>
      </c>
      <c r="C253" s="22">
        <v>0.582523167</v>
      </c>
      <c r="D253" s="27">
        <v>0.582523167</v>
      </c>
      <c r="E253" s="23">
        <v>2437</v>
      </c>
      <c r="F253" s="30">
        <v>0</v>
      </c>
      <c r="G253" s="22">
        <v>37.39061752</v>
      </c>
      <c r="H253" s="22">
        <v>-77.48675736</v>
      </c>
      <c r="I253" s="31">
        <v>808.9</v>
      </c>
      <c r="J253" s="25">
        <f t="shared" si="22"/>
        <v>768.55</v>
      </c>
      <c r="K253" s="24">
        <f t="shared" si="23"/>
        <v>2295.317144728411</v>
      </c>
      <c r="L253" s="24">
        <f t="shared" si="24"/>
        <v>2361.417144728411</v>
      </c>
      <c r="M253" s="24">
        <f t="shared" si="25"/>
        <v>2336.917144728411</v>
      </c>
      <c r="N253" s="28">
        <f t="shared" si="26"/>
        <v>2349.167144728411</v>
      </c>
      <c r="O253" s="25">
        <v>15</v>
      </c>
      <c r="P253" s="25">
        <v>61</v>
      </c>
      <c r="Q253" s="25">
        <v>46.9</v>
      </c>
      <c r="Z253" s="32">
        <v>5.012</v>
      </c>
      <c r="AA253" s="54">
        <v>230.795</v>
      </c>
      <c r="AB253" s="54">
        <f t="shared" si="28"/>
        <v>235.2695</v>
      </c>
      <c r="AC253" s="32">
        <v>0.154</v>
      </c>
      <c r="AD253" s="57">
        <v>1.11</v>
      </c>
      <c r="AE253" s="57">
        <f t="shared" si="29"/>
        <v>1.11</v>
      </c>
      <c r="AF253" s="29">
        <v>10</v>
      </c>
      <c r="AG253" s="28">
        <v>2349.167144728411</v>
      </c>
    </row>
    <row r="254" spans="1:33" ht="12.75">
      <c r="A254" s="19">
        <f t="shared" si="27"/>
        <v>37112</v>
      </c>
      <c r="B254" s="26">
        <v>221</v>
      </c>
      <c r="C254" s="22">
        <v>0.58263886</v>
      </c>
      <c r="D254" s="27">
        <v>0.58263886</v>
      </c>
      <c r="E254" s="23">
        <v>2447</v>
      </c>
      <c r="F254" s="30">
        <v>0</v>
      </c>
      <c r="G254" s="22">
        <v>37.39261402</v>
      </c>
      <c r="H254" s="22">
        <v>-77.48004829</v>
      </c>
      <c r="I254" s="31">
        <v>806.5</v>
      </c>
      <c r="J254" s="25">
        <f t="shared" si="22"/>
        <v>766.15</v>
      </c>
      <c r="K254" s="24">
        <f t="shared" si="23"/>
        <v>2321.288995303725</v>
      </c>
      <c r="L254" s="24">
        <f t="shared" si="24"/>
        <v>2387.388995303725</v>
      </c>
      <c r="M254" s="24">
        <f t="shared" si="25"/>
        <v>2362.888995303725</v>
      </c>
      <c r="N254" s="28">
        <f t="shared" si="26"/>
        <v>2375.138995303725</v>
      </c>
      <c r="O254" s="25">
        <v>14.7</v>
      </c>
      <c r="P254" s="25">
        <v>58.9</v>
      </c>
      <c r="Q254" s="25">
        <v>42.6</v>
      </c>
      <c r="S254" s="20">
        <v>5.881E-05</v>
      </c>
      <c r="T254" s="20">
        <v>4.472E-05</v>
      </c>
      <c r="U254" s="20">
        <v>2.831E-05</v>
      </c>
      <c r="V254" s="56">
        <v>748.8</v>
      </c>
      <c r="W254" s="56">
        <v>313.1</v>
      </c>
      <c r="X254" s="56">
        <v>307.2</v>
      </c>
      <c r="Y254" s="56">
        <v>14.9</v>
      </c>
      <c r="Z254" s="32">
        <v>5.042</v>
      </c>
      <c r="AA254" s="54">
        <v>228.799</v>
      </c>
      <c r="AB254" s="54">
        <f t="shared" si="28"/>
        <v>233.42516666666666</v>
      </c>
      <c r="AC254" s="32">
        <v>0.171</v>
      </c>
      <c r="AD254" s="57">
        <v>1.11</v>
      </c>
      <c r="AE254" s="57">
        <f t="shared" si="29"/>
        <v>1.11</v>
      </c>
      <c r="AF254" s="29">
        <v>10</v>
      </c>
      <c r="AG254" s="28">
        <v>2375.138995303725</v>
      </c>
    </row>
    <row r="255" spans="1:33" ht="12.75">
      <c r="A255" s="19">
        <f t="shared" si="27"/>
        <v>37112</v>
      </c>
      <c r="B255" s="26">
        <v>221</v>
      </c>
      <c r="C255" s="22">
        <v>0.582754612</v>
      </c>
      <c r="D255" s="27">
        <v>0.582754612</v>
      </c>
      <c r="E255" s="23">
        <v>2457</v>
      </c>
      <c r="F255" s="30">
        <v>0</v>
      </c>
      <c r="G255" s="22">
        <v>37.39668845</v>
      </c>
      <c r="H255" s="22">
        <v>-77.47538929</v>
      </c>
      <c r="I255" s="31">
        <v>804.7</v>
      </c>
      <c r="J255" s="25">
        <f t="shared" si="22"/>
        <v>764.35</v>
      </c>
      <c r="K255" s="24">
        <f t="shared" si="23"/>
        <v>2340.8213303068155</v>
      </c>
      <c r="L255" s="24">
        <f t="shared" si="24"/>
        <v>2406.9213303068154</v>
      </c>
      <c r="M255" s="24">
        <f t="shared" si="25"/>
        <v>2382.4213303068154</v>
      </c>
      <c r="N255" s="28">
        <f t="shared" si="26"/>
        <v>2394.6713303068154</v>
      </c>
      <c r="O255" s="25">
        <v>14.4</v>
      </c>
      <c r="P255" s="25">
        <v>63.8</v>
      </c>
      <c r="Q255" s="25">
        <v>44.9</v>
      </c>
      <c r="Z255" s="32">
        <v>5.001</v>
      </c>
      <c r="AA255" s="54">
        <v>226.985</v>
      </c>
      <c r="AB255" s="54">
        <f t="shared" si="28"/>
        <v>239.74750000000003</v>
      </c>
      <c r="AC255" s="32">
        <v>0.131</v>
      </c>
      <c r="AD255" s="57">
        <v>0</v>
      </c>
      <c r="AE255" s="57">
        <f t="shared" si="29"/>
        <v>0.9250000000000002</v>
      </c>
      <c r="AF255" s="29">
        <v>10</v>
      </c>
      <c r="AG255" s="28">
        <v>2394.6713303068154</v>
      </c>
    </row>
    <row r="256" spans="1:33" ht="12.75">
      <c r="A256" s="19">
        <f t="shared" si="27"/>
        <v>37112</v>
      </c>
      <c r="B256" s="26">
        <v>221</v>
      </c>
      <c r="C256" s="22">
        <v>0.582870364</v>
      </c>
      <c r="D256" s="27">
        <v>0.582870364</v>
      </c>
      <c r="E256" s="23">
        <v>2467</v>
      </c>
      <c r="F256" s="30">
        <v>0</v>
      </c>
      <c r="G256" s="22">
        <v>37.40174636</v>
      </c>
      <c r="H256" s="22">
        <v>-77.47404639</v>
      </c>
      <c r="I256" s="31">
        <v>803.3</v>
      </c>
      <c r="J256" s="25">
        <f t="shared" si="22"/>
        <v>762.9499999999999</v>
      </c>
      <c r="K256" s="24">
        <f t="shared" si="23"/>
        <v>2356.0449735686666</v>
      </c>
      <c r="L256" s="24">
        <f t="shared" si="24"/>
        <v>2422.1449735686665</v>
      </c>
      <c r="M256" s="24">
        <f t="shared" si="25"/>
        <v>2397.6449735686665</v>
      </c>
      <c r="N256" s="28">
        <f t="shared" si="26"/>
        <v>2409.8949735686665</v>
      </c>
      <c r="O256" s="25">
        <v>14.3</v>
      </c>
      <c r="P256" s="25">
        <v>65.9</v>
      </c>
      <c r="Q256" s="25">
        <v>40.9</v>
      </c>
      <c r="Z256" s="32">
        <v>5.002</v>
      </c>
      <c r="AA256" s="54">
        <v>225.352</v>
      </c>
      <c r="AB256" s="54">
        <f t="shared" si="28"/>
        <v>237.96350000000004</v>
      </c>
      <c r="AC256" s="32">
        <v>0.163</v>
      </c>
      <c r="AD256" s="57">
        <v>1.11</v>
      </c>
      <c r="AE256" s="57">
        <f t="shared" si="29"/>
        <v>0.9250000000000002</v>
      </c>
      <c r="AF256" s="29">
        <v>10</v>
      </c>
      <c r="AG256" s="28">
        <v>2409.8949735686665</v>
      </c>
    </row>
    <row r="257" spans="1:33" ht="12.75">
      <c r="A257" s="19">
        <f t="shared" si="27"/>
        <v>37112</v>
      </c>
      <c r="B257" s="26">
        <v>221</v>
      </c>
      <c r="C257" s="22">
        <v>0.582986116</v>
      </c>
      <c r="D257" s="27">
        <v>0.582986116</v>
      </c>
      <c r="E257" s="23">
        <v>2477</v>
      </c>
      <c r="F257" s="30">
        <v>0</v>
      </c>
      <c r="G257" s="22">
        <v>37.40676027</v>
      </c>
      <c r="H257" s="22">
        <v>-77.47569524</v>
      </c>
      <c r="I257" s="31">
        <v>801.7</v>
      </c>
      <c r="J257" s="25">
        <f t="shared" si="22"/>
        <v>761.35</v>
      </c>
      <c r="K257" s="24">
        <f t="shared" si="23"/>
        <v>2373.4776667062165</v>
      </c>
      <c r="L257" s="24">
        <f t="shared" si="24"/>
        <v>2439.5776667062164</v>
      </c>
      <c r="M257" s="24">
        <f t="shared" si="25"/>
        <v>2415.0776667062164</v>
      </c>
      <c r="N257" s="28">
        <f t="shared" si="26"/>
        <v>2427.3276667062164</v>
      </c>
      <c r="O257" s="25">
        <v>14.5</v>
      </c>
      <c r="P257" s="25">
        <v>60</v>
      </c>
      <c r="Q257" s="25">
        <v>46.5</v>
      </c>
      <c r="R257" s="20">
        <v>5.79E-06</v>
      </c>
      <c r="Z257" s="32">
        <v>5.032</v>
      </c>
      <c r="AA257" s="54">
        <v>223.538</v>
      </c>
      <c r="AB257" s="54">
        <f t="shared" si="28"/>
        <v>236.17966666666666</v>
      </c>
      <c r="AC257" s="32">
        <v>0.153</v>
      </c>
      <c r="AD257" s="57">
        <v>1.11</v>
      </c>
      <c r="AE257" s="57">
        <f t="shared" si="29"/>
        <v>0.9250000000000002</v>
      </c>
      <c r="AF257" s="29">
        <v>10</v>
      </c>
      <c r="AG257" s="28">
        <v>2427.3276667062164</v>
      </c>
    </row>
    <row r="258" spans="1:33" ht="12.75">
      <c r="A258" s="19">
        <f t="shared" si="27"/>
        <v>37112</v>
      </c>
      <c r="B258" s="26">
        <v>221</v>
      </c>
      <c r="C258" s="22">
        <v>0.583101869</v>
      </c>
      <c r="D258" s="27">
        <v>0.583101869</v>
      </c>
      <c r="E258" s="23">
        <v>2487</v>
      </c>
      <c r="F258" s="30">
        <v>0</v>
      </c>
      <c r="G258" s="22">
        <v>37.41057197</v>
      </c>
      <c r="H258" s="22">
        <v>-77.47985755</v>
      </c>
      <c r="I258" s="31">
        <v>800.1</v>
      </c>
      <c r="J258" s="25">
        <f t="shared" si="22"/>
        <v>759.75</v>
      </c>
      <c r="K258" s="24">
        <f t="shared" si="23"/>
        <v>2390.947033737099</v>
      </c>
      <c r="L258" s="24">
        <f t="shared" si="24"/>
        <v>2457.047033737099</v>
      </c>
      <c r="M258" s="24">
        <f t="shared" si="25"/>
        <v>2432.547033737099</v>
      </c>
      <c r="N258" s="28">
        <f t="shared" si="26"/>
        <v>2444.797033737099</v>
      </c>
      <c r="O258" s="25">
        <v>14.4</v>
      </c>
      <c r="P258" s="25">
        <v>59.5</v>
      </c>
      <c r="Q258" s="25">
        <v>42</v>
      </c>
      <c r="S258" s="20">
        <v>5.826E-05</v>
      </c>
      <c r="T258" s="20">
        <v>4.284E-05</v>
      </c>
      <c r="U258" s="20">
        <v>2.718E-05</v>
      </c>
      <c r="V258" s="56">
        <v>743.1</v>
      </c>
      <c r="W258" s="56">
        <v>313.1</v>
      </c>
      <c r="X258" s="56">
        <v>307.2</v>
      </c>
      <c r="Y258" s="56">
        <v>14.5</v>
      </c>
      <c r="Z258" s="32">
        <v>4.982</v>
      </c>
      <c r="AA258" s="54">
        <v>221.542</v>
      </c>
      <c r="AB258" s="54">
        <f t="shared" si="28"/>
        <v>226.1685</v>
      </c>
      <c r="AC258" s="32">
        <v>0.162</v>
      </c>
      <c r="AD258" s="57">
        <v>1.11</v>
      </c>
      <c r="AE258" s="57">
        <f t="shared" si="29"/>
        <v>0.9250000000000002</v>
      </c>
      <c r="AF258" s="29">
        <v>10</v>
      </c>
      <c r="AG258" s="28">
        <v>2444.797033737099</v>
      </c>
    </row>
    <row r="259" spans="1:33" ht="12.75">
      <c r="A259" s="19">
        <f t="shared" si="27"/>
        <v>37112</v>
      </c>
      <c r="B259" s="26">
        <v>221</v>
      </c>
      <c r="C259" s="22">
        <v>0.583217621</v>
      </c>
      <c r="D259" s="27">
        <v>0.583217621</v>
      </c>
      <c r="E259" s="23">
        <v>2497</v>
      </c>
      <c r="F259" s="30">
        <v>0</v>
      </c>
      <c r="G259" s="22">
        <v>37.41240108</v>
      </c>
      <c r="H259" s="22">
        <v>-77.48558878</v>
      </c>
      <c r="I259" s="31">
        <v>798.8</v>
      </c>
      <c r="J259" s="25">
        <f t="shared" si="22"/>
        <v>758.4499999999999</v>
      </c>
      <c r="K259" s="24">
        <f t="shared" si="23"/>
        <v>2405.168005179559</v>
      </c>
      <c r="L259" s="24">
        <f t="shared" si="24"/>
        <v>2471.2680051795587</v>
      </c>
      <c r="M259" s="24">
        <f t="shared" si="25"/>
        <v>2446.7680051795587</v>
      </c>
      <c r="N259" s="28">
        <f t="shared" si="26"/>
        <v>2459.0180051795587</v>
      </c>
      <c r="O259" s="25">
        <v>14.5</v>
      </c>
      <c r="P259" s="25">
        <v>55.9</v>
      </c>
      <c r="Q259" s="25">
        <v>46.9</v>
      </c>
      <c r="Z259" s="32">
        <v>4.991</v>
      </c>
      <c r="AA259" s="54">
        <v>219.728</v>
      </c>
      <c r="AB259" s="54">
        <f t="shared" si="28"/>
        <v>224.32399999999998</v>
      </c>
      <c r="AC259" s="32">
        <v>0.131</v>
      </c>
      <c r="AD259" s="57">
        <v>0</v>
      </c>
      <c r="AE259" s="57">
        <f t="shared" si="29"/>
        <v>0.7400000000000001</v>
      </c>
      <c r="AF259" s="29">
        <v>10</v>
      </c>
      <c r="AG259" s="28">
        <v>2459.0180051795587</v>
      </c>
    </row>
    <row r="260" spans="1:33" ht="12.75">
      <c r="A260" s="19">
        <f t="shared" si="27"/>
        <v>37112</v>
      </c>
      <c r="B260" s="26">
        <v>221</v>
      </c>
      <c r="C260" s="22">
        <v>0.583333313</v>
      </c>
      <c r="D260" s="27">
        <v>0.583333313</v>
      </c>
      <c r="E260" s="23">
        <v>2507</v>
      </c>
      <c r="F260" s="30">
        <v>0</v>
      </c>
      <c r="G260" s="22">
        <v>37.41184082</v>
      </c>
      <c r="H260" s="22">
        <v>-77.49167655</v>
      </c>
      <c r="I260" s="31">
        <v>797.1</v>
      </c>
      <c r="J260" s="25">
        <f t="shared" si="22"/>
        <v>756.75</v>
      </c>
      <c r="K260" s="24">
        <f t="shared" si="23"/>
        <v>2423.801483605898</v>
      </c>
      <c r="L260" s="24">
        <f t="shared" si="24"/>
        <v>2489.9014836058977</v>
      </c>
      <c r="M260" s="24">
        <f t="shared" si="25"/>
        <v>2465.4014836058977</v>
      </c>
      <c r="N260" s="28">
        <f t="shared" si="26"/>
        <v>2477.6514836058977</v>
      </c>
      <c r="O260" s="25">
        <v>14.5</v>
      </c>
      <c r="P260" s="25">
        <v>53.6</v>
      </c>
      <c r="Q260" s="25">
        <v>42.1</v>
      </c>
      <c r="Z260" s="32">
        <v>5.042</v>
      </c>
      <c r="AA260" s="54">
        <v>218.095</v>
      </c>
      <c r="AB260" s="54">
        <f t="shared" si="28"/>
        <v>222.54</v>
      </c>
      <c r="AC260" s="32">
        <v>0.132</v>
      </c>
      <c r="AD260" s="57">
        <v>0</v>
      </c>
      <c r="AE260" s="57">
        <f t="shared" si="29"/>
        <v>0.555</v>
      </c>
      <c r="AF260" s="29">
        <v>10</v>
      </c>
      <c r="AG260" s="28">
        <v>2477.6514836058977</v>
      </c>
    </row>
    <row r="261" spans="1:33" ht="12.75">
      <c r="A261" s="19">
        <f t="shared" si="27"/>
        <v>37112</v>
      </c>
      <c r="B261" s="26">
        <v>221</v>
      </c>
      <c r="C261" s="22">
        <v>0.583449066</v>
      </c>
      <c r="D261" s="27">
        <v>0.583449066</v>
      </c>
      <c r="E261" s="23">
        <v>2517</v>
      </c>
      <c r="F261" s="30">
        <v>0</v>
      </c>
      <c r="G261" s="22">
        <v>37.40870269</v>
      </c>
      <c r="H261" s="22">
        <v>-77.49689178</v>
      </c>
      <c r="I261" s="31">
        <v>796.3</v>
      </c>
      <c r="J261" s="25">
        <f t="shared" si="22"/>
        <v>755.9499999999999</v>
      </c>
      <c r="K261" s="24">
        <f t="shared" si="23"/>
        <v>2432.584668265035</v>
      </c>
      <c r="L261" s="24">
        <f t="shared" si="24"/>
        <v>2498.684668265035</v>
      </c>
      <c r="M261" s="24">
        <f t="shared" si="25"/>
        <v>2474.184668265035</v>
      </c>
      <c r="N261" s="28">
        <f t="shared" si="26"/>
        <v>2486.434668265035</v>
      </c>
      <c r="O261" s="25">
        <v>14.4</v>
      </c>
      <c r="P261" s="25">
        <v>53.4</v>
      </c>
      <c r="Q261" s="25">
        <v>47.4</v>
      </c>
      <c r="S261" s="20">
        <v>5.538E-05</v>
      </c>
      <c r="T261" s="20">
        <v>4.22E-05</v>
      </c>
      <c r="U261" s="20">
        <v>2.653E-05</v>
      </c>
      <c r="V261" s="56">
        <v>738.7</v>
      </c>
      <c r="W261" s="56">
        <v>313.2</v>
      </c>
      <c r="X261" s="56">
        <v>307.1</v>
      </c>
      <c r="Y261" s="56">
        <v>14.2</v>
      </c>
      <c r="Z261" s="32">
        <v>4.981</v>
      </c>
      <c r="AA261" s="54">
        <v>216.281</v>
      </c>
      <c r="AB261" s="54">
        <f t="shared" si="28"/>
        <v>220.756</v>
      </c>
      <c r="AC261" s="32">
        <v>0.131</v>
      </c>
      <c r="AD261" s="57">
        <v>0</v>
      </c>
      <c r="AE261" s="57">
        <f t="shared" si="29"/>
        <v>0.555</v>
      </c>
      <c r="AF261" s="29">
        <v>10</v>
      </c>
      <c r="AG261" s="28">
        <v>2486.434668265035</v>
      </c>
    </row>
    <row r="262" spans="1:33" ht="12.75">
      <c r="A262" s="19">
        <f t="shared" si="27"/>
        <v>37112</v>
      </c>
      <c r="B262" s="26">
        <v>221</v>
      </c>
      <c r="C262" s="22">
        <v>0.583564818</v>
      </c>
      <c r="D262" s="27">
        <v>0.583564818</v>
      </c>
      <c r="E262" s="23">
        <v>2527</v>
      </c>
      <c r="F262" s="30">
        <v>0</v>
      </c>
      <c r="G262" s="22">
        <v>37.40415404</v>
      </c>
      <c r="H262" s="22">
        <v>-77.49976832</v>
      </c>
      <c r="I262" s="31">
        <v>794.5</v>
      </c>
      <c r="J262" s="25">
        <f t="shared" si="22"/>
        <v>754.15</v>
      </c>
      <c r="K262" s="24">
        <f t="shared" si="23"/>
        <v>2452.380866594376</v>
      </c>
      <c r="L262" s="24">
        <f t="shared" si="24"/>
        <v>2518.480866594376</v>
      </c>
      <c r="M262" s="24">
        <f t="shared" si="25"/>
        <v>2493.980866594376</v>
      </c>
      <c r="N262" s="28">
        <f t="shared" si="26"/>
        <v>2506.230866594376</v>
      </c>
      <c r="O262" s="25">
        <v>14.4</v>
      </c>
      <c r="P262" s="25">
        <v>54.7</v>
      </c>
      <c r="Q262" s="25">
        <v>44.1</v>
      </c>
      <c r="Z262" s="32">
        <v>5.002</v>
      </c>
      <c r="AA262" s="54">
        <v>214.286</v>
      </c>
      <c r="AB262" s="54">
        <f t="shared" si="28"/>
        <v>218.91166666666666</v>
      </c>
      <c r="AC262" s="32">
        <v>0.153</v>
      </c>
      <c r="AD262" s="57">
        <v>1.11</v>
      </c>
      <c r="AE262" s="57">
        <f t="shared" si="29"/>
        <v>0.555</v>
      </c>
      <c r="AF262" s="29">
        <v>10</v>
      </c>
      <c r="AG262" s="28">
        <v>2506.230866594376</v>
      </c>
    </row>
    <row r="263" spans="1:33" ht="12.75">
      <c r="A263" s="19">
        <f t="shared" si="27"/>
        <v>37112</v>
      </c>
      <c r="B263" s="26">
        <v>221</v>
      </c>
      <c r="C263" s="22">
        <v>0.58368057</v>
      </c>
      <c r="D263" s="27">
        <v>0.58368057</v>
      </c>
      <c r="E263" s="23">
        <v>2537</v>
      </c>
      <c r="F263" s="30">
        <v>0</v>
      </c>
      <c r="G263" s="22">
        <v>37.39894303</v>
      </c>
      <c r="H263" s="22">
        <v>-77.50099671</v>
      </c>
      <c r="I263" s="31">
        <v>793.8</v>
      </c>
      <c r="J263" s="25">
        <f t="shared" si="22"/>
        <v>753.4499999999999</v>
      </c>
      <c r="K263" s="24">
        <f t="shared" si="23"/>
        <v>2460.0921512562504</v>
      </c>
      <c r="L263" s="24">
        <f t="shared" si="24"/>
        <v>2526.1921512562503</v>
      </c>
      <c r="M263" s="24">
        <f t="shared" si="25"/>
        <v>2501.6921512562503</v>
      </c>
      <c r="N263" s="28">
        <f t="shared" si="26"/>
        <v>2513.9421512562503</v>
      </c>
      <c r="O263" s="25">
        <v>14.9</v>
      </c>
      <c r="P263" s="25">
        <v>51.3</v>
      </c>
      <c r="Q263" s="25">
        <v>47.6</v>
      </c>
      <c r="R263" s="20">
        <v>-1.86E-05</v>
      </c>
      <c r="Z263" s="32">
        <v>5.022</v>
      </c>
      <c r="AA263" s="54">
        <v>212.471</v>
      </c>
      <c r="AB263" s="54">
        <f t="shared" si="28"/>
        <v>217.06716666666668</v>
      </c>
      <c r="AC263" s="32">
        <v>0.143</v>
      </c>
      <c r="AD263" s="57">
        <v>0</v>
      </c>
      <c r="AE263" s="57">
        <f t="shared" si="29"/>
        <v>0.37000000000000005</v>
      </c>
      <c r="AF263" s="29">
        <v>10</v>
      </c>
      <c r="AG263" s="28">
        <v>2513.9421512562503</v>
      </c>
    </row>
    <row r="264" spans="1:33" ht="12.75">
      <c r="A264" s="19">
        <f t="shared" si="27"/>
        <v>37112</v>
      </c>
      <c r="B264" s="26">
        <v>221</v>
      </c>
      <c r="C264" s="22">
        <v>0.583796322</v>
      </c>
      <c r="D264" s="27">
        <v>0.583796322</v>
      </c>
      <c r="E264" s="23">
        <v>2547</v>
      </c>
      <c r="F264" s="30">
        <v>0</v>
      </c>
      <c r="G264" s="22">
        <v>37.39395766</v>
      </c>
      <c r="H264" s="22">
        <v>-77.49878358</v>
      </c>
      <c r="I264" s="31">
        <v>791.5</v>
      </c>
      <c r="J264" s="25">
        <f t="shared" si="22"/>
        <v>751.15</v>
      </c>
      <c r="K264" s="24">
        <f t="shared" si="23"/>
        <v>2485.4797666121763</v>
      </c>
      <c r="L264" s="24">
        <f t="shared" si="24"/>
        <v>2551.579766612176</v>
      </c>
      <c r="M264" s="24">
        <f t="shared" si="25"/>
        <v>2527.079766612176</v>
      </c>
      <c r="N264" s="28">
        <f t="shared" si="26"/>
        <v>2539.329766612176</v>
      </c>
      <c r="O264" s="25">
        <v>15</v>
      </c>
      <c r="P264" s="25">
        <v>47.5</v>
      </c>
      <c r="Q264" s="25">
        <v>42.5</v>
      </c>
      <c r="S264" s="20">
        <v>3.138E-05</v>
      </c>
      <c r="T264" s="20">
        <v>2.181E-05</v>
      </c>
      <c r="U264" s="20">
        <v>1.331E-05</v>
      </c>
      <c r="V264" s="56">
        <v>734.5</v>
      </c>
      <c r="W264" s="56">
        <v>313.2</v>
      </c>
      <c r="X264" s="56">
        <v>307.1</v>
      </c>
      <c r="Y264" s="56">
        <v>13.4</v>
      </c>
      <c r="Z264" s="32">
        <v>4.991</v>
      </c>
      <c r="AA264" s="54">
        <v>210.839</v>
      </c>
      <c r="AB264" s="54">
        <f t="shared" si="28"/>
        <v>215.28333333333333</v>
      </c>
      <c r="AC264" s="32">
        <v>0.152</v>
      </c>
      <c r="AD264" s="57">
        <v>1.11</v>
      </c>
      <c r="AE264" s="57">
        <f t="shared" si="29"/>
        <v>0.37000000000000005</v>
      </c>
      <c r="AF264" s="29">
        <v>10</v>
      </c>
      <c r="AG264" s="28">
        <v>2539.329766612176</v>
      </c>
    </row>
    <row r="265" spans="1:33" ht="12.75">
      <c r="A265" s="19">
        <f t="shared" si="27"/>
        <v>37112</v>
      </c>
      <c r="B265" s="26">
        <v>221</v>
      </c>
      <c r="C265" s="22">
        <v>0.583912015</v>
      </c>
      <c r="D265" s="27">
        <v>0.583912015</v>
      </c>
      <c r="E265" s="23">
        <v>2557</v>
      </c>
      <c r="F265" s="30">
        <v>0</v>
      </c>
      <c r="G265" s="22">
        <v>37.39046397</v>
      </c>
      <c r="H265" s="22">
        <v>-77.49348012</v>
      </c>
      <c r="I265" s="31">
        <v>790</v>
      </c>
      <c r="J265" s="25">
        <f aca="true" t="shared" si="30" ref="J265:J328">I265-40.35</f>
        <v>749.65</v>
      </c>
      <c r="K265" s="24">
        <f aca="true" t="shared" si="31" ref="K265:K328">(8303.951372*(LN(1013.25/J265)))</f>
        <v>2502.078822056676</v>
      </c>
      <c r="L265" s="24">
        <f aca="true" t="shared" si="32" ref="L265:L328">K265+66.1</f>
        <v>2568.178822056676</v>
      </c>
      <c r="M265" s="24">
        <f aca="true" t="shared" si="33" ref="M265:M328">K265+41.6</f>
        <v>2543.678822056676</v>
      </c>
      <c r="N265" s="28">
        <f t="shared" si="26"/>
        <v>2555.928822056676</v>
      </c>
      <c r="O265" s="25">
        <v>14.9</v>
      </c>
      <c r="P265" s="25">
        <v>45.5</v>
      </c>
      <c r="Q265" s="25">
        <v>43.4</v>
      </c>
      <c r="Z265" s="32">
        <v>4.971</v>
      </c>
      <c r="AA265" s="54">
        <v>209.025</v>
      </c>
      <c r="AB265" s="54">
        <f t="shared" si="28"/>
        <v>213.4995</v>
      </c>
      <c r="AC265" s="32">
        <v>0.131</v>
      </c>
      <c r="AD265" s="57">
        <v>0</v>
      </c>
      <c r="AE265" s="57">
        <f t="shared" si="29"/>
        <v>0.37000000000000005</v>
      </c>
      <c r="AF265" s="29">
        <v>10</v>
      </c>
      <c r="AG265" s="28">
        <v>2555.928822056676</v>
      </c>
    </row>
    <row r="266" spans="1:33" ht="12.75">
      <c r="A266" s="19">
        <f t="shared" si="27"/>
        <v>37112</v>
      </c>
      <c r="B266" s="26">
        <v>221</v>
      </c>
      <c r="C266" s="22">
        <v>0.584027767</v>
      </c>
      <c r="D266" s="27">
        <v>0.584027767</v>
      </c>
      <c r="E266" s="23">
        <v>2567</v>
      </c>
      <c r="F266" s="30">
        <v>0</v>
      </c>
      <c r="G266" s="22">
        <v>37.38892074</v>
      </c>
      <c r="H266" s="22">
        <v>-77.48684745</v>
      </c>
      <c r="I266" s="31">
        <v>788.3</v>
      </c>
      <c r="J266" s="25">
        <f t="shared" si="30"/>
        <v>747.9499999999999</v>
      </c>
      <c r="K266" s="24">
        <f t="shared" si="31"/>
        <v>2520.9312838566752</v>
      </c>
      <c r="L266" s="24">
        <f t="shared" si="32"/>
        <v>2587.031283856675</v>
      </c>
      <c r="M266" s="24">
        <f t="shared" si="33"/>
        <v>2562.531283856675</v>
      </c>
      <c r="N266" s="28">
        <f aca="true" t="shared" si="34" ref="N266:N329">AVERAGE(L266:M266)</f>
        <v>2574.781283856675</v>
      </c>
      <c r="O266" s="25">
        <v>14.8</v>
      </c>
      <c r="P266" s="25">
        <v>44.7</v>
      </c>
      <c r="Q266" s="25">
        <v>39.7</v>
      </c>
      <c r="Z266" s="32">
        <v>5.044</v>
      </c>
      <c r="AA266" s="54">
        <v>207.029</v>
      </c>
      <c r="AB266" s="54">
        <f t="shared" si="28"/>
        <v>211.65516666666667</v>
      </c>
      <c r="AC266" s="32">
        <v>0.143</v>
      </c>
      <c r="AD266" s="57">
        <v>0</v>
      </c>
      <c r="AE266" s="57">
        <f t="shared" si="29"/>
        <v>0.37000000000000005</v>
      </c>
      <c r="AF266" s="29">
        <v>10</v>
      </c>
      <c r="AG266" s="28">
        <v>2574.781283856675</v>
      </c>
    </row>
    <row r="267" spans="1:33" ht="12.75">
      <c r="A267" s="19">
        <f aca="true" t="shared" si="35" ref="A267:A330">A266</f>
        <v>37112</v>
      </c>
      <c r="B267" s="26">
        <v>221</v>
      </c>
      <c r="C267" s="22">
        <v>0.584143519</v>
      </c>
      <c r="D267" s="27">
        <v>0.584143519</v>
      </c>
      <c r="E267" s="23">
        <v>2577</v>
      </c>
      <c r="F267" s="30">
        <v>0</v>
      </c>
      <c r="G267" s="22">
        <v>37.38969662</v>
      </c>
      <c r="H267" s="22">
        <v>-77.47995203</v>
      </c>
      <c r="I267" s="31">
        <v>787.4</v>
      </c>
      <c r="J267" s="25">
        <f t="shared" si="30"/>
        <v>747.05</v>
      </c>
      <c r="K267" s="24">
        <f t="shared" si="31"/>
        <v>2530.929353606021</v>
      </c>
      <c r="L267" s="24">
        <f t="shared" si="32"/>
        <v>2597.029353606021</v>
      </c>
      <c r="M267" s="24">
        <f t="shared" si="33"/>
        <v>2572.529353606021</v>
      </c>
      <c r="N267" s="28">
        <f t="shared" si="34"/>
        <v>2584.779353606021</v>
      </c>
      <c r="O267" s="25">
        <v>14.8</v>
      </c>
      <c r="P267" s="25">
        <v>43.6</v>
      </c>
      <c r="Q267" s="25">
        <v>43.1</v>
      </c>
      <c r="S267" s="20">
        <v>1.286E-05</v>
      </c>
      <c r="T267" s="20">
        <v>9.415E-06</v>
      </c>
      <c r="U267" s="20">
        <v>5.653E-06</v>
      </c>
      <c r="V267" s="56">
        <v>729.6</v>
      </c>
      <c r="W267" s="56">
        <v>313.2</v>
      </c>
      <c r="X267" s="56">
        <v>307</v>
      </c>
      <c r="Y267" s="56">
        <v>12.3</v>
      </c>
      <c r="Z267" s="32">
        <v>4.931</v>
      </c>
      <c r="AA267" s="54">
        <v>156.215</v>
      </c>
      <c r="AB267" s="54">
        <f t="shared" si="28"/>
        <v>201.64416666666668</v>
      </c>
      <c r="AC267" s="32">
        <v>0.142</v>
      </c>
      <c r="AD267" s="57">
        <v>0</v>
      </c>
      <c r="AE267" s="57">
        <f t="shared" si="29"/>
        <v>0.37000000000000005</v>
      </c>
      <c r="AF267" s="29">
        <v>10</v>
      </c>
      <c r="AG267" s="28">
        <v>2584.779353606021</v>
      </c>
    </row>
    <row r="268" spans="1:33" ht="12.75">
      <c r="A268" s="19">
        <f t="shared" si="35"/>
        <v>37112</v>
      </c>
      <c r="B268" s="26">
        <v>221</v>
      </c>
      <c r="C268" s="22">
        <v>0.584259272</v>
      </c>
      <c r="D268" s="27">
        <v>0.584259272</v>
      </c>
      <c r="E268" s="23">
        <v>2587</v>
      </c>
      <c r="F268" s="30">
        <v>0</v>
      </c>
      <c r="G268" s="22">
        <v>37.39273648</v>
      </c>
      <c r="H268" s="22">
        <v>-77.47424605</v>
      </c>
      <c r="I268" s="31">
        <v>786.5</v>
      </c>
      <c r="J268" s="25">
        <f t="shared" si="30"/>
        <v>746.15</v>
      </c>
      <c r="K268" s="24">
        <f t="shared" si="31"/>
        <v>2540.93947567917</v>
      </c>
      <c r="L268" s="24">
        <f t="shared" si="32"/>
        <v>2607.0394756791698</v>
      </c>
      <c r="M268" s="24">
        <f t="shared" si="33"/>
        <v>2582.5394756791698</v>
      </c>
      <c r="N268" s="28">
        <f t="shared" si="34"/>
        <v>2594.7894756791698</v>
      </c>
      <c r="O268" s="25">
        <v>14.7</v>
      </c>
      <c r="P268" s="25">
        <v>41.9</v>
      </c>
      <c r="Q268" s="25">
        <v>38.6</v>
      </c>
      <c r="Z268" s="32">
        <v>5.011</v>
      </c>
      <c r="AA268" s="54">
        <v>203.582</v>
      </c>
      <c r="AB268" s="54">
        <f t="shared" si="28"/>
        <v>199.8601666666667</v>
      </c>
      <c r="AC268" s="32">
        <v>0.163</v>
      </c>
      <c r="AD268" s="57">
        <v>1.11</v>
      </c>
      <c r="AE268" s="57">
        <f t="shared" si="29"/>
        <v>0.37000000000000005</v>
      </c>
      <c r="AF268" s="29">
        <v>10</v>
      </c>
      <c r="AG268" s="28">
        <v>2594.7894756791698</v>
      </c>
    </row>
    <row r="269" spans="1:33" ht="12.75">
      <c r="A269" s="19">
        <f t="shared" si="35"/>
        <v>37112</v>
      </c>
      <c r="B269" s="26">
        <v>221</v>
      </c>
      <c r="C269" s="22">
        <v>0.584375024</v>
      </c>
      <c r="D269" s="27">
        <v>0.584375024</v>
      </c>
      <c r="E269" s="23">
        <v>2597</v>
      </c>
      <c r="F269" s="30">
        <v>0</v>
      </c>
      <c r="G269" s="22">
        <v>37.39721714</v>
      </c>
      <c r="H269" s="22">
        <v>-77.47063521</v>
      </c>
      <c r="I269" s="31">
        <v>785.2</v>
      </c>
      <c r="J269" s="25">
        <f t="shared" si="30"/>
        <v>744.85</v>
      </c>
      <c r="K269" s="24">
        <f t="shared" si="31"/>
        <v>2555.4198774486017</v>
      </c>
      <c r="L269" s="24">
        <f t="shared" si="32"/>
        <v>2621.5198774486016</v>
      </c>
      <c r="M269" s="24">
        <f t="shared" si="33"/>
        <v>2597.0198774486016</v>
      </c>
      <c r="N269" s="28">
        <f t="shared" si="34"/>
        <v>2609.2698774486016</v>
      </c>
      <c r="O269" s="25">
        <v>14.7</v>
      </c>
      <c r="P269" s="25">
        <v>40.1</v>
      </c>
      <c r="Q269" s="25">
        <v>41.4</v>
      </c>
      <c r="R269" s="20">
        <v>-3.1E-05</v>
      </c>
      <c r="Z269" s="32">
        <v>4.952</v>
      </c>
      <c r="AA269" s="54">
        <v>201.587</v>
      </c>
      <c r="AB269" s="54">
        <f t="shared" si="28"/>
        <v>198.04616666666666</v>
      </c>
      <c r="AC269" s="32">
        <v>0.131</v>
      </c>
      <c r="AD269" s="57">
        <v>0</v>
      </c>
      <c r="AE269" s="57">
        <f t="shared" si="29"/>
        <v>0.37000000000000005</v>
      </c>
      <c r="AF269" s="29">
        <v>10</v>
      </c>
      <c r="AG269" s="28">
        <v>2609.2698774486016</v>
      </c>
    </row>
    <row r="270" spans="1:33" ht="12.75">
      <c r="A270" s="19">
        <f t="shared" si="35"/>
        <v>37112</v>
      </c>
      <c r="B270" s="26">
        <v>221</v>
      </c>
      <c r="C270" s="22">
        <v>0.584490716</v>
      </c>
      <c r="D270" s="27">
        <v>0.584490716</v>
      </c>
      <c r="E270" s="23">
        <v>2607</v>
      </c>
      <c r="F270" s="30">
        <v>0</v>
      </c>
      <c r="G270" s="22">
        <v>37.40243211</v>
      </c>
      <c r="H270" s="22">
        <v>-77.47033969</v>
      </c>
      <c r="I270" s="31">
        <v>785</v>
      </c>
      <c r="J270" s="25">
        <f t="shared" si="30"/>
        <v>744.65</v>
      </c>
      <c r="K270" s="24">
        <f t="shared" si="31"/>
        <v>2557.649874473618</v>
      </c>
      <c r="L270" s="24">
        <f t="shared" si="32"/>
        <v>2623.749874473618</v>
      </c>
      <c r="M270" s="24">
        <f t="shared" si="33"/>
        <v>2599.249874473618</v>
      </c>
      <c r="N270" s="28">
        <f t="shared" si="34"/>
        <v>2611.499874473618</v>
      </c>
      <c r="O270" s="25">
        <v>14.8</v>
      </c>
      <c r="P270" s="25">
        <v>38.8</v>
      </c>
      <c r="Q270" s="25">
        <v>37.5</v>
      </c>
      <c r="S270" s="20">
        <v>7.507E-06</v>
      </c>
      <c r="T270" s="20">
        <v>5.589E-06</v>
      </c>
      <c r="U270" s="20">
        <v>3.123E-06</v>
      </c>
      <c r="V270" s="56">
        <v>726.2</v>
      </c>
      <c r="W270" s="56">
        <v>313.3</v>
      </c>
      <c r="X270" s="56">
        <v>307</v>
      </c>
      <c r="Y270" s="56">
        <v>11.4</v>
      </c>
      <c r="Z270" s="32">
        <v>5.032</v>
      </c>
      <c r="AA270" s="54">
        <v>199.772</v>
      </c>
      <c r="AB270" s="54">
        <f t="shared" si="28"/>
        <v>196.20166666666668</v>
      </c>
      <c r="AC270" s="32">
        <v>0.151</v>
      </c>
      <c r="AD270" s="57">
        <v>1.11</v>
      </c>
      <c r="AE270" s="57">
        <f t="shared" si="29"/>
        <v>0.37000000000000005</v>
      </c>
      <c r="AF270" s="29">
        <v>10</v>
      </c>
      <c r="AG270" s="28">
        <v>2611.499874473618</v>
      </c>
    </row>
    <row r="271" spans="1:33" ht="12.75">
      <c r="A271" s="19">
        <f t="shared" si="35"/>
        <v>37112</v>
      </c>
      <c r="B271" s="26">
        <v>221</v>
      </c>
      <c r="C271" s="22">
        <v>0.584606469</v>
      </c>
      <c r="D271" s="27">
        <v>0.584606469</v>
      </c>
      <c r="E271" s="23">
        <v>2617</v>
      </c>
      <c r="F271" s="30">
        <v>0</v>
      </c>
      <c r="G271" s="22">
        <v>37.40705289</v>
      </c>
      <c r="H271" s="22">
        <v>-77.47336275</v>
      </c>
      <c r="I271" s="31">
        <v>783.2</v>
      </c>
      <c r="J271" s="25">
        <f t="shared" si="30"/>
        <v>742.85</v>
      </c>
      <c r="K271" s="24">
        <f t="shared" si="31"/>
        <v>2577.7468422252937</v>
      </c>
      <c r="L271" s="24">
        <f t="shared" si="32"/>
        <v>2643.8468422252936</v>
      </c>
      <c r="M271" s="24">
        <f t="shared" si="33"/>
        <v>2619.3468422252936</v>
      </c>
      <c r="N271" s="28">
        <f t="shared" si="34"/>
        <v>2631.5968422252936</v>
      </c>
      <c r="O271" s="25">
        <v>14.9</v>
      </c>
      <c r="P271" s="25">
        <v>38.7</v>
      </c>
      <c r="Q271" s="25">
        <v>43.6</v>
      </c>
      <c r="Z271" s="32">
        <v>4.931</v>
      </c>
      <c r="AA271" s="54">
        <v>149.14</v>
      </c>
      <c r="AB271" s="54">
        <f t="shared" si="28"/>
        <v>186.2208333333333</v>
      </c>
      <c r="AC271" s="32">
        <v>0.154</v>
      </c>
      <c r="AD271" s="57">
        <v>1.11</v>
      </c>
      <c r="AE271" s="57">
        <f t="shared" si="29"/>
        <v>0.555</v>
      </c>
      <c r="AF271" s="29">
        <v>10</v>
      </c>
      <c r="AG271" s="28">
        <v>2631.5968422252936</v>
      </c>
    </row>
    <row r="272" spans="1:33" ht="12.75">
      <c r="A272" s="19">
        <f t="shared" si="35"/>
        <v>37112</v>
      </c>
      <c r="B272" s="26">
        <v>221</v>
      </c>
      <c r="C272" s="22">
        <v>0.584722221</v>
      </c>
      <c r="D272" s="27">
        <v>0.584722221</v>
      </c>
      <c r="E272" s="23">
        <v>2627</v>
      </c>
      <c r="F272" s="30">
        <v>0</v>
      </c>
      <c r="G272" s="22">
        <v>37.41037833</v>
      </c>
      <c r="H272" s="22">
        <v>-77.4786433</v>
      </c>
      <c r="I272" s="31">
        <v>782.4</v>
      </c>
      <c r="J272" s="25">
        <f t="shared" si="30"/>
        <v>742.05</v>
      </c>
      <c r="K272" s="24">
        <f t="shared" si="31"/>
        <v>2586.6944639376593</v>
      </c>
      <c r="L272" s="24">
        <f t="shared" si="32"/>
        <v>2652.794463937659</v>
      </c>
      <c r="M272" s="24">
        <f t="shared" si="33"/>
        <v>2628.294463937659</v>
      </c>
      <c r="N272" s="28">
        <f t="shared" si="34"/>
        <v>2640.544463937659</v>
      </c>
      <c r="O272" s="25">
        <v>14.8</v>
      </c>
      <c r="P272" s="25">
        <v>38.8</v>
      </c>
      <c r="Q272" s="25">
        <v>39.6</v>
      </c>
      <c r="Z272" s="32">
        <v>4.883</v>
      </c>
      <c r="AA272" s="54">
        <v>147.325</v>
      </c>
      <c r="AB272" s="54">
        <f t="shared" si="28"/>
        <v>176.27016666666665</v>
      </c>
      <c r="AC272" s="32">
        <v>0.123</v>
      </c>
      <c r="AD272" s="57">
        <v>0</v>
      </c>
      <c r="AE272" s="57">
        <f t="shared" si="29"/>
        <v>0.555</v>
      </c>
      <c r="AF272" s="29">
        <v>10</v>
      </c>
      <c r="AG272" s="28">
        <v>2640.544463937659</v>
      </c>
    </row>
    <row r="273" spans="1:33" ht="12.75">
      <c r="A273" s="19">
        <f t="shared" si="35"/>
        <v>37112</v>
      </c>
      <c r="B273" s="26">
        <v>221</v>
      </c>
      <c r="C273" s="22">
        <v>0.584837973</v>
      </c>
      <c r="D273" s="27">
        <v>0.584837973</v>
      </c>
      <c r="E273" s="23">
        <v>2637</v>
      </c>
      <c r="F273" s="30">
        <v>0</v>
      </c>
      <c r="G273" s="22">
        <v>37.41355807</v>
      </c>
      <c r="H273" s="22">
        <v>-77.48390553</v>
      </c>
      <c r="I273" s="31">
        <v>781.5</v>
      </c>
      <c r="J273" s="25">
        <f t="shared" si="30"/>
        <v>741.15</v>
      </c>
      <c r="K273" s="24">
        <f t="shared" si="31"/>
        <v>2596.7720760628736</v>
      </c>
      <c r="L273" s="24">
        <f t="shared" si="32"/>
        <v>2662.8720760628735</v>
      </c>
      <c r="M273" s="24">
        <f t="shared" si="33"/>
        <v>2638.3720760628735</v>
      </c>
      <c r="N273" s="28">
        <f t="shared" si="34"/>
        <v>2650.6220760628735</v>
      </c>
      <c r="O273" s="25">
        <v>14.9</v>
      </c>
      <c r="P273" s="25">
        <v>38.7</v>
      </c>
      <c r="Q273" s="25">
        <v>42.7</v>
      </c>
      <c r="S273" s="20">
        <v>5.266E-06</v>
      </c>
      <c r="T273" s="20">
        <v>3.73E-06</v>
      </c>
      <c r="U273" s="20">
        <v>2.572E-06</v>
      </c>
      <c r="V273" s="56">
        <v>723.7</v>
      </c>
      <c r="W273" s="56">
        <v>313.3</v>
      </c>
      <c r="X273" s="56">
        <v>306.9</v>
      </c>
      <c r="Y273" s="56">
        <v>10.2</v>
      </c>
      <c r="Z273" s="32">
        <v>5.012</v>
      </c>
      <c r="AA273" s="54">
        <v>194.33</v>
      </c>
      <c r="AB273" s="54">
        <f t="shared" si="28"/>
        <v>182.62266666666665</v>
      </c>
      <c r="AC273" s="32">
        <v>0.123</v>
      </c>
      <c r="AD273" s="57">
        <v>0</v>
      </c>
      <c r="AE273" s="57">
        <f t="shared" si="29"/>
        <v>0.555</v>
      </c>
      <c r="AF273" s="29">
        <v>10</v>
      </c>
      <c r="AG273" s="28">
        <v>2650.6220760628735</v>
      </c>
    </row>
    <row r="274" spans="1:33" ht="12.75">
      <c r="A274" s="19">
        <f t="shared" si="35"/>
        <v>37112</v>
      </c>
      <c r="B274" s="26">
        <v>221</v>
      </c>
      <c r="C274" s="22">
        <v>0.584953725</v>
      </c>
      <c r="D274" s="27">
        <v>0.584953725</v>
      </c>
      <c r="E274" s="23">
        <v>2647</v>
      </c>
      <c r="F274" s="30">
        <v>0</v>
      </c>
      <c r="G274" s="22">
        <v>37.41812566</v>
      </c>
      <c r="H274" s="22">
        <v>-77.48759959</v>
      </c>
      <c r="I274" s="31">
        <v>779.3</v>
      </c>
      <c r="J274" s="25">
        <f t="shared" si="30"/>
        <v>738.9499999999999</v>
      </c>
      <c r="K274" s="24">
        <f t="shared" si="31"/>
        <v>2621.457849284084</v>
      </c>
      <c r="L274" s="24">
        <f t="shared" si="32"/>
        <v>2687.557849284084</v>
      </c>
      <c r="M274" s="24">
        <f t="shared" si="33"/>
        <v>2663.057849284084</v>
      </c>
      <c r="N274" s="28">
        <f t="shared" si="34"/>
        <v>2675.307849284084</v>
      </c>
      <c r="O274" s="25">
        <v>14.6</v>
      </c>
      <c r="P274" s="25">
        <v>38.4</v>
      </c>
      <c r="Q274" s="25">
        <v>38.9</v>
      </c>
      <c r="Z274" s="32">
        <v>5.001</v>
      </c>
      <c r="AA274" s="54">
        <v>192.516</v>
      </c>
      <c r="AB274" s="54">
        <f t="shared" si="28"/>
        <v>180.77833333333334</v>
      </c>
      <c r="AC274" s="32">
        <v>0.141</v>
      </c>
      <c r="AD274" s="57">
        <v>0</v>
      </c>
      <c r="AE274" s="57">
        <f t="shared" si="29"/>
        <v>0.37000000000000005</v>
      </c>
      <c r="AF274" s="29">
        <v>10</v>
      </c>
      <c r="AG274" s="28">
        <v>2675.307849284084</v>
      </c>
    </row>
    <row r="275" spans="1:33" ht="12.75">
      <c r="A275" s="19">
        <f t="shared" si="35"/>
        <v>37112</v>
      </c>
      <c r="B275" s="26">
        <v>221</v>
      </c>
      <c r="C275" s="22">
        <v>0.585069418</v>
      </c>
      <c r="D275" s="27">
        <v>0.585069418</v>
      </c>
      <c r="E275" s="23">
        <v>2657</v>
      </c>
      <c r="F275" s="30">
        <v>0</v>
      </c>
      <c r="G275" s="22">
        <v>37.42322795</v>
      </c>
      <c r="H275" s="22">
        <v>-77.49027433</v>
      </c>
      <c r="I275" s="31">
        <v>778.2</v>
      </c>
      <c r="J275" s="25">
        <f t="shared" si="30"/>
        <v>737.85</v>
      </c>
      <c r="K275" s="24">
        <f t="shared" si="31"/>
        <v>2633.828310007902</v>
      </c>
      <c r="L275" s="24">
        <f t="shared" si="32"/>
        <v>2699.928310007902</v>
      </c>
      <c r="M275" s="24">
        <f t="shared" si="33"/>
        <v>2675.428310007902</v>
      </c>
      <c r="N275" s="28">
        <f t="shared" si="34"/>
        <v>2687.678310007902</v>
      </c>
      <c r="O275" s="25">
        <v>14.6</v>
      </c>
      <c r="P275" s="25">
        <v>37.5</v>
      </c>
      <c r="Q275" s="25">
        <v>42.5</v>
      </c>
      <c r="R275" s="20">
        <v>-8E-06</v>
      </c>
      <c r="Z275" s="32">
        <v>5.001</v>
      </c>
      <c r="AA275" s="54">
        <v>190.883</v>
      </c>
      <c r="AB275" s="54">
        <f t="shared" si="28"/>
        <v>178.99433333333332</v>
      </c>
      <c r="AC275" s="32">
        <v>0.142</v>
      </c>
      <c r="AD275" s="57">
        <v>0</v>
      </c>
      <c r="AE275" s="57">
        <f t="shared" si="29"/>
        <v>0.37000000000000005</v>
      </c>
      <c r="AF275" s="29">
        <v>10</v>
      </c>
      <c r="AG275" s="28">
        <v>2687.678310007902</v>
      </c>
    </row>
    <row r="276" spans="1:33" ht="12.75">
      <c r="A276" s="19">
        <f t="shared" si="35"/>
        <v>37112</v>
      </c>
      <c r="B276" s="26">
        <v>221</v>
      </c>
      <c r="C276" s="22">
        <v>0.58518517</v>
      </c>
      <c r="D276" s="27">
        <v>0.58518517</v>
      </c>
      <c r="E276" s="23">
        <v>2667</v>
      </c>
      <c r="F276" s="30">
        <v>0</v>
      </c>
      <c r="G276" s="22">
        <v>37.42786976</v>
      </c>
      <c r="H276" s="22">
        <v>-77.49391052</v>
      </c>
      <c r="I276" s="31">
        <v>777.2</v>
      </c>
      <c r="J276" s="25">
        <f t="shared" si="30"/>
        <v>736.85</v>
      </c>
      <c r="K276" s="24">
        <f t="shared" si="31"/>
        <v>2645.090197367757</v>
      </c>
      <c r="L276" s="24">
        <f t="shared" si="32"/>
        <v>2711.190197367757</v>
      </c>
      <c r="M276" s="24">
        <f t="shared" si="33"/>
        <v>2686.690197367757</v>
      </c>
      <c r="N276" s="28">
        <f t="shared" si="34"/>
        <v>2698.940197367757</v>
      </c>
      <c r="O276" s="25">
        <v>14.5</v>
      </c>
      <c r="P276" s="25">
        <v>37.6</v>
      </c>
      <c r="Q276" s="25">
        <v>39.1</v>
      </c>
      <c r="S276" s="20">
        <v>5.416E-06</v>
      </c>
      <c r="T276" s="20">
        <v>3.615E-06</v>
      </c>
      <c r="U276" s="20">
        <v>1.731E-06</v>
      </c>
      <c r="V276" s="56">
        <v>719.3</v>
      </c>
      <c r="W276" s="56">
        <v>313.3</v>
      </c>
      <c r="X276" s="56">
        <v>306.9</v>
      </c>
      <c r="Y276" s="56">
        <v>9.1</v>
      </c>
      <c r="Z276" s="32">
        <v>4.931</v>
      </c>
      <c r="AA276" s="54">
        <v>140.069</v>
      </c>
      <c r="AB276" s="54">
        <f t="shared" si="28"/>
        <v>169.0438333333333</v>
      </c>
      <c r="AC276" s="32">
        <v>0.134</v>
      </c>
      <c r="AD276" s="57">
        <v>0</v>
      </c>
      <c r="AE276" s="57">
        <f t="shared" si="29"/>
        <v>0.18500000000000003</v>
      </c>
      <c r="AF276" s="29">
        <v>10</v>
      </c>
      <c r="AG276" s="28">
        <v>2698.940197367757</v>
      </c>
    </row>
    <row r="277" spans="1:33" ht="12.75">
      <c r="A277" s="19">
        <f t="shared" si="35"/>
        <v>37112</v>
      </c>
      <c r="B277" s="26">
        <v>221</v>
      </c>
      <c r="C277" s="22">
        <v>0.585300922</v>
      </c>
      <c r="D277" s="27">
        <v>0.585300922</v>
      </c>
      <c r="E277" s="23">
        <v>2677</v>
      </c>
      <c r="F277" s="30">
        <v>0</v>
      </c>
      <c r="G277" s="22">
        <v>37.43197465</v>
      </c>
      <c r="H277" s="22">
        <v>-77.49822854</v>
      </c>
      <c r="I277" s="31">
        <v>776.3</v>
      </c>
      <c r="J277" s="25">
        <f t="shared" si="30"/>
        <v>735.9499999999999</v>
      </c>
      <c r="K277" s="24">
        <f t="shared" si="31"/>
        <v>2655.2389713561583</v>
      </c>
      <c r="L277" s="24">
        <f t="shared" si="32"/>
        <v>2721.3389713561583</v>
      </c>
      <c r="M277" s="24">
        <f t="shared" si="33"/>
        <v>2696.8389713561583</v>
      </c>
      <c r="N277" s="28">
        <f t="shared" si="34"/>
        <v>2709.0889713561583</v>
      </c>
      <c r="O277" s="25">
        <v>14.5</v>
      </c>
      <c r="P277" s="25">
        <v>37.6</v>
      </c>
      <c r="Q277" s="25">
        <v>43</v>
      </c>
      <c r="Z277" s="32">
        <v>5.052</v>
      </c>
      <c r="AA277" s="54">
        <v>236.073</v>
      </c>
      <c r="AB277" s="54">
        <f t="shared" si="28"/>
        <v>183.53266666666664</v>
      </c>
      <c r="AC277" s="32">
        <v>0.122</v>
      </c>
      <c r="AD277" s="57">
        <v>0</v>
      </c>
      <c r="AE277" s="57">
        <f t="shared" si="29"/>
        <v>0</v>
      </c>
      <c r="AF277" s="29">
        <v>10</v>
      </c>
      <c r="AG277" s="28">
        <v>2709.0889713561583</v>
      </c>
    </row>
    <row r="278" spans="1:33" ht="12.75">
      <c r="A278" s="19">
        <f t="shared" si="35"/>
        <v>37112</v>
      </c>
      <c r="B278" s="26">
        <v>221</v>
      </c>
      <c r="C278" s="22">
        <v>0.585416675</v>
      </c>
      <c r="D278" s="27">
        <v>0.585416675</v>
      </c>
      <c r="E278" s="23">
        <v>2687</v>
      </c>
      <c r="F278" s="30">
        <v>0</v>
      </c>
      <c r="G278" s="22">
        <v>37.43414345</v>
      </c>
      <c r="H278" s="22">
        <v>-77.50411825</v>
      </c>
      <c r="I278" s="31">
        <v>773.8</v>
      </c>
      <c r="J278" s="25">
        <f t="shared" si="30"/>
        <v>733.4499999999999</v>
      </c>
      <c r="K278" s="24">
        <f t="shared" si="31"/>
        <v>2683.4952643479573</v>
      </c>
      <c r="L278" s="24">
        <f t="shared" si="32"/>
        <v>2749.5952643479573</v>
      </c>
      <c r="M278" s="24">
        <f t="shared" si="33"/>
        <v>2725.0952643479573</v>
      </c>
      <c r="N278" s="28">
        <f t="shared" si="34"/>
        <v>2737.3452643479573</v>
      </c>
      <c r="O278" s="25">
        <v>14.2</v>
      </c>
      <c r="P278" s="25">
        <v>37.3</v>
      </c>
      <c r="Q278" s="25">
        <v>39.6</v>
      </c>
      <c r="Z278" s="32">
        <v>4.932</v>
      </c>
      <c r="AA278" s="54">
        <v>136.259</v>
      </c>
      <c r="AB278" s="54">
        <f t="shared" si="28"/>
        <v>181.6883333333333</v>
      </c>
      <c r="AC278" s="32">
        <v>0.142</v>
      </c>
      <c r="AD278" s="57">
        <v>0</v>
      </c>
      <c r="AE278" s="57">
        <f t="shared" si="29"/>
        <v>0</v>
      </c>
      <c r="AF278" s="29">
        <v>10</v>
      </c>
      <c r="AG278" s="28">
        <v>2737.3452643479573</v>
      </c>
    </row>
    <row r="279" spans="1:33" ht="12.75">
      <c r="A279" s="19">
        <f t="shared" si="35"/>
        <v>37112</v>
      </c>
      <c r="B279" s="26">
        <v>221</v>
      </c>
      <c r="C279" s="22">
        <v>0.585532427</v>
      </c>
      <c r="D279" s="27">
        <v>0.585532427</v>
      </c>
      <c r="E279" s="23">
        <v>2697</v>
      </c>
      <c r="F279" s="30">
        <v>0</v>
      </c>
      <c r="G279" s="22">
        <v>37.43366718</v>
      </c>
      <c r="H279" s="22">
        <v>-77.51029892</v>
      </c>
      <c r="I279" s="31">
        <v>773.2</v>
      </c>
      <c r="J279" s="25">
        <f t="shared" si="30"/>
        <v>732.85</v>
      </c>
      <c r="K279" s="24">
        <f t="shared" si="31"/>
        <v>2690.2911057191363</v>
      </c>
      <c r="L279" s="24">
        <f t="shared" si="32"/>
        <v>2756.3911057191362</v>
      </c>
      <c r="M279" s="24">
        <f t="shared" si="33"/>
        <v>2731.8911057191362</v>
      </c>
      <c r="N279" s="28">
        <f t="shared" si="34"/>
        <v>2744.1411057191362</v>
      </c>
      <c r="O279" s="25">
        <v>14.2</v>
      </c>
      <c r="P279" s="25">
        <v>36.9</v>
      </c>
      <c r="Q279" s="25">
        <v>40.5</v>
      </c>
      <c r="S279" s="20">
        <v>5.292E-06</v>
      </c>
      <c r="T279" s="20">
        <v>4.134E-06</v>
      </c>
      <c r="U279" s="20">
        <v>2.723E-06</v>
      </c>
      <c r="V279" s="56">
        <v>715.5</v>
      </c>
      <c r="W279" s="56">
        <v>313.3</v>
      </c>
      <c r="X279" s="56">
        <v>306.8</v>
      </c>
      <c r="Y279" s="56">
        <v>8.5</v>
      </c>
      <c r="Z279" s="32">
        <v>4.992</v>
      </c>
      <c r="AA279" s="54">
        <v>183.626</v>
      </c>
      <c r="AB279" s="54">
        <f t="shared" si="28"/>
        <v>179.9043333333333</v>
      </c>
      <c r="AC279" s="32">
        <v>0.171</v>
      </c>
      <c r="AD279" s="57">
        <v>1.11</v>
      </c>
      <c r="AE279" s="57">
        <f t="shared" si="29"/>
        <v>0.18500000000000003</v>
      </c>
      <c r="AF279" s="29">
        <v>10</v>
      </c>
      <c r="AG279" s="28">
        <v>2744.1411057191362</v>
      </c>
    </row>
    <row r="280" spans="1:33" ht="12.75">
      <c r="A280" s="19">
        <f t="shared" si="35"/>
        <v>37112</v>
      </c>
      <c r="B280" s="26">
        <v>221</v>
      </c>
      <c r="C280" s="22">
        <v>0.585648119</v>
      </c>
      <c r="D280" s="27">
        <v>0.585648119</v>
      </c>
      <c r="E280" s="23">
        <v>2707</v>
      </c>
      <c r="F280" s="30">
        <v>0</v>
      </c>
      <c r="G280" s="22">
        <v>37.43101528</v>
      </c>
      <c r="H280" s="22">
        <v>-77.51545275</v>
      </c>
      <c r="I280" s="31">
        <v>772.2</v>
      </c>
      <c r="J280" s="25">
        <f t="shared" si="30"/>
        <v>731.85</v>
      </c>
      <c r="K280" s="24">
        <f t="shared" si="31"/>
        <v>2701.629881799191</v>
      </c>
      <c r="L280" s="24">
        <f t="shared" si="32"/>
        <v>2767.729881799191</v>
      </c>
      <c r="M280" s="24">
        <f t="shared" si="33"/>
        <v>2743.229881799191</v>
      </c>
      <c r="N280" s="28">
        <f t="shared" si="34"/>
        <v>2755.479881799191</v>
      </c>
      <c r="O280" s="25">
        <v>14.1</v>
      </c>
      <c r="P280" s="25">
        <v>36.2</v>
      </c>
      <c r="Q280" s="25">
        <v>36</v>
      </c>
      <c r="Z280" s="32">
        <v>5.081</v>
      </c>
      <c r="AA280" s="54">
        <v>230.812</v>
      </c>
      <c r="AB280" s="54">
        <f t="shared" si="28"/>
        <v>186.287</v>
      </c>
      <c r="AC280" s="32">
        <v>0.131</v>
      </c>
      <c r="AD280" s="57">
        <v>0</v>
      </c>
      <c r="AE280" s="57">
        <f t="shared" si="29"/>
        <v>0.18500000000000003</v>
      </c>
      <c r="AF280" s="29">
        <v>10</v>
      </c>
      <c r="AG280" s="28">
        <v>2755.479881799191</v>
      </c>
    </row>
    <row r="281" spans="1:33" ht="12.75">
      <c r="A281" s="19">
        <f t="shared" si="35"/>
        <v>37112</v>
      </c>
      <c r="B281" s="26">
        <v>221</v>
      </c>
      <c r="C281" s="22">
        <v>0.585763872</v>
      </c>
      <c r="D281" s="27">
        <v>0.585763872</v>
      </c>
      <c r="E281" s="23">
        <v>2717</v>
      </c>
      <c r="F281" s="30">
        <v>0</v>
      </c>
      <c r="G281" s="22">
        <v>37.42655263</v>
      </c>
      <c r="H281" s="22">
        <v>-77.51864545</v>
      </c>
      <c r="I281" s="31">
        <v>770.5</v>
      </c>
      <c r="J281" s="25">
        <f t="shared" si="30"/>
        <v>730.15</v>
      </c>
      <c r="K281" s="24">
        <f t="shared" si="31"/>
        <v>2720.9414053213886</v>
      </c>
      <c r="L281" s="24">
        <f t="shared" si="32"/>
        <v>2787.0414053213885</v>
      </c>
      <c r="M281" s="24">
        <f t="shared" si="33"/>
        <v>2762.5414053213885</v>
      </c>
      <c r="N281" s="28">
        <f t="shared" si="34"/>
        <v>2774.7914053213885</v>
      </c>
      <c r="O281" s="25">
        <v>14</v>
      </c>
      <c r="P281" s="25">
        <v>35.6</v>
      </c>
      <c r="Q281" s="25">
        <v>40.1</v>
      </c>
      <c r="R281" s="20">
        <v>-1.08E-05</v>
      </c>
      <c r="Z281" s="32">
        <v>4.902</v>
      </c>
      <c r="AA281" s="54">
        <v>130.817</v>
      </c>
      <c r="AB281" s="54">
        <f t="shared" si="28"/>
        <v>176.27599999999998</v>
      </c>
      <c r="AC281" s="32">
        <v>0.154</v>
      </c>
      <c r="AD281" s="57">
        <v>1.11</v>
      </c>
      <c r="AE281" s="57">
        <f t="shared" si="29"/>
        <v>0.37000000000000005</v>
      </c>
      <c r="AF281" s="29">
        <v>10</v>
      </c>
      <c r="AG281" s="28">
        <v>2774.7914053213885</v>
      </c>
    </row>
    <row r="282" spans="1:33" ht="12.75">
      <c r="A282" s="19">
        <f t="shared" si="35"/>
        <v>37112</v>
      </c>
      <c r="B282" s="26">
        <v>221</v>
      </c>
      <c r="C282" s="22">
        <v>0.585879624</v>
      </c>
      <c r="D282" s="27">
        <v>0.585879624</v>
      </c>
      <c r="E282" s="23">
        <v>2727</v>
      </c>
      <c r="F282" s="30">
        <v>0</v>
      </c>
      <c r="G282" s="22">
        <v>37.42135895</v>
      </c>
      <c r="H282" s="22">
        <v>-77.51963073</v>
      </c>
      <c r="I282" s="31">
        <v>769.6</v>
      </c>
      <c r="J282" s="25">
        <f t="shared" si="30"/>
        <v>729.25</v>
      </c>
      <c r="K282" s="24">
        <f t="shared" si="31"/>
        <v>2731.1833639101505</v>
      </c>
      <c r="L282" s="24">
        <f t="shared" si="32"/>
        <v>2797.2833639101505</v>
      </c>
      <c r="M282" s="24">
        <f t="shared" si="33"/>
        <v>2772.7833639101505</v>
      </c>
      <c r="N282" s="28">
        <f t="shared" si="34"/>
        <v>2785.0333639101505</v>
      </c>
      <c r="O282" s="25">
        <v>13.9</v>
      </c>
      <c r="P282" s="25">
        <v>35.1</v>
      </c>
      <c r="Q282" s="25">
        <v>36.6</v>
      </c>
      <c r="Z282" s="32">
        <v>5.011</v>
      </c>
      <c r="AA282" s="54">
        <v>178.002</v>
      </c>
      <c r="AB282" s="54">
        <f t="shared" si="28"/>
        <v>182.59816666666666</v>
      </c>
      <c r="AC282" s="32">
        <v>0.132</v>
      </c>
      <c r="AD282" s="57">
        <v>0</v>
      </c>
      <c r="AE282" s="57">
        <f t="shared" si="29"/>
        <v>0.37000000000000005</v>
      </c>
      <c r="AF282" s="29">
        <v>10</v>
      </c>
      <c r="AG282" s="28">
        <v>2785.0333639101505</v>
      </c>
    </row>
    <row r="283" spans="1:33" ht="12.75">
      <c r="A283" s="19">
        <f t="shared" si="35"/>
        <v>37112</v>
      </c>
      <c r="B283" s="26">
        <v>221</v>
      </c>
      <c r="C283" s="22">
        <v>0.585995376</v>
      </c>
      <c r="D283" s="27">
        <v>0.585995376</v>
      </c>
      <c r="E283" s="23">
        <v>2737</v>
      </c>
      <c r="F283" s="30">
        <v>0</v>
      </c>
      <c r="G283" s="22">
        <v>37.41645144</v>
      </c>
      <c r="H283" s="22">
        <v>-77.51796578</v>
      </c>
      <c r="I283" s="31">
        <v>767.2</v>
      </c>
      <c r="J283" s="25">
        <f t="shared" si="30"/>
        <v>726.85</v>
      </c>
      <c r="K283" s="24">
        <f t="shared" si="31"/>
        <v>2758.5571724950537</v>
      </c>
      <c r="L283" s="24">
        <f t="shared" si="32"/>
        <v>2824.6571724950536</v>
      </c>
      <c r="M283" s="24">
        <f t="shared" si="33"/>
        <v>2800.1571724950536</v>
      </c>
      <c r="N283" s="28">
        <f t="shared" si="34"/>
        <v>2812.4071724950536</v>
      </c>
      <c r="O283" s="25">
        <v>13.8</v>
      </c>
      <c r="P283" s="25">
        <v>34.3</v>
      </c>
      <c r="Q283" s="25">
        <v>42.6</v>
      </c>
      <c r="S283" s="20">
        <v>5.469E-06</v>
      </c>
      <c r="T283" s="20">
        <v>3.732E-06</v>
      </c>
      <c r="U283" s="20">
        <v>2.118E-06</v>
      </c>
      <c r="V283" s="56">
        <v>711.6</v>
      </c>
      <c r="W283" s="56">
        <v>313.4</v>
      </c>
      <c r="X283" s="56">
        <v>306.8</v>
      </c>
      <c r="Y283" s="56">
        <v>8.2</v>
      </c>
      <c r="Z283" s="32">
        <v>5.022</v>
      </c>
      <c r="AA283" s="54">
        <v>176.37</v>
      </c>
      <c r="AB283" s="54">
        <f t="shared" si="28"/>
        <v>172.64766666666665</v>
      </c>
      <c r="AC283" s="32">
        <v>0.153</v>
      </c>
      <c r="AD283" s="57">
        <v>1.11</v>
      </c>
      <c r="AE283" s="57">
        <f t="shared" si="29"/>
        <v>0.555</v>
      </c>
      <c r="AF283" s="29">
        <v>10</v>
      </c>
      <c r="AG283" s="28">
        <v>2812.4071724950536</v>
      </c>
    </row>
    <row r="284" spans="1:33" ht="12.75">
      <c r="A284" s="19">
        <f t="shared" si="35"/>
        <v>37112</v>
      </c>
      <c r="B284" s="26">
        <v>221</v>
      </c>
      <c r="C284" s="22">
        <v>0.586111128</v>
      </c>
      <c r="D284" s="27">
        <v>0.586111128</v>
      </c>
      <c r="E284" s="23">
        <v>2747</v>
      </c>
      <c r="F284" s="30">
        <v>0</v>
      </c>
      <c r="G284" s="22">
        <v>37.41231149</v>
      </c>
      <c r="H284" s="22">
        <v>-77.51224385</v>
      </c>
      <c r="I284" s="31">
        <v>767</v>
      </c>
      <c r="J284" s="25">
        <f t="shared" si="30"/>
        <v>726.65</v>
      </c>
      <c r="K284" s="24">
        <f t="shared" si="31"/>
        <v>2760.8424016452173</v>
      </c>
      <c r="L284" s="24">
        <f t="shared" si="32"/>
        <v>2826.942401645217</v>
      </c>
      <c r="M284" s="24">
        <f t="shared" si="33"/>
        <v>2802.442401645217</v>
      </c>
      <c r="N284" s="28">
        <f t="shared" si="34"/>
        <v>2814.692401645217</v>
      </c>
      <c r="O284" s="25">
        <v>13.8</v>
      </c>
      <c r="P284" s="25">
        <v>34.2</v>
      </c>
      <c r="Q284" s="25">
        <v>34.4</v>
      </c>
      <c r="Z284" s="32">
        <v>4.912</v>
      </c>
      <c r="AA284" s="54">
        <v>125.555</v>
      </c>
      <c r="AB284" s="54">
        <f t="shared" si="28"/>
        <v>170.86366666666666</v>
      </c>
      <c r="AC284" s="32">
        <v>0.132</v>
      </c>
      <c r="AD284" s="57">
        <v>0</v>
      </c>
      <c r="AE284" s="57">
        <f t="shared" si="29"/>
        <v>0.555</v>
      </c>
      <c r="AF284" s="29">
        <v>10</v>
      </c>
      <c r="AG284" s="28">
        <v>2814.692401645217</v>
      </c>
    </row>
    <row r="285" spans="1:33" ht="12.75">
      <c r="A285" s="19">
        <f t="shared" si="35"/>
        <v>37112</v>
      </c>
      <c r="B285" s="26">
        <v>221</v>
      </c>
      <c r="C285" s="22">
        <v>0.586226881</v>
      </c>
      <c r="D285" s="27">
        <v>0.586226881</v>
      </c>
      <c r="E285" s="23">
        <v>2757</v>
      </c>
      <c r="F285" s="30">
        <v>0</v>
      </c>
      <c r="G285" s="22">
        <v>37.40988774</v>
      </c>
      <c r="H285" s="22">
        <v>-77.50619088</v>
      </c>
      <c r="I285" s="31">
        <v>765.1</v>
      </c>
      <c r="J285" s="25">
        <f t="shared" si="30"/>
        <v>724.75</v>
      </c>
      <c r="K285" s="24">
        <f t="shared" si="31"/>
        <v>2782.583502126696</v>
      </c>
      <c r="L285" s="24">
        <f t="shared" si="32"/>
        <v>2848.683502126696</v>
      </c>
      <c r="M285" s="24">
        <f t="shared" si="33"/>
        <v>2824.183502126696</v>
      </c>
      <c r="N285" s="28">
        <f t="shared" si="34"/>
        <v>2836.433502126696</v>
      </c>
      <c r="O285" s="25">
        <v>13.6</v>
      </c>
      <c r="P285" s="25">
        <v>33.9</v>
      </c>
      <c r="Q285" s="25">
        <v>38.4</v>
      </c>
      <c r="Z285" s="32">
        <v>4.971</v>
      </c>
      <c r="AA285" s="54">
        <v>172.56</v>
      </c>
      <c r="AB285" s="54">
        <f t="shared" si="28"/>
        <v>169.01933333333332</v>
      </c>
      <c r="AC285" s="32">
        <v>0.163</v>
      </c>
      <c r="AD285" s="57">
        <v>1.11</v>
      </c>
      <c r="AE285" s="57">
        <f t="shared" si="29"/>
        <v>0.555</v>
      </c>
      <c r="AF285" s="29">
        <v>10</v>
      </c>
      <c r="AG285" s="28">
        <v>2836.433502126696</v>
      </c>
    </row>
    <row r="286" spans="1:33" ht="12.75">
      <c r="A286" s="19">
        <f t="shared" si="35"/>
        <v>37112</v>
      </c>
      <c r="B286" s="26">
        <v>221</v>
      </c>
      <c r="C286" s="22">
        <v>0.586342573</v>
      </c>
      <c r="D286" s="27">
        <v>0.586342573</v>
      </c>
      <c r="E286" s="23">
        <v>2767</v>
      </c>
      <c r="F286" s="30">
        <v>0</v>
      </c>
      <c r="G286" s="22">
        <v>37.40994853</v>
      </c>
      <c r="H286" s="22">
        <v>-77.49933341</v>
      </c>
      <c r="I286" s="31">
        <v>763.6</v>
      </c>
      <c r="J286" s="25">
        <f t="shared" si="30"/>
        <v>723.25</v>
      </c>
      <c r="K286" s="24">
        <f t="shared" si="31"/>
        <v>2799.787827421643</v>
      </c>
      <c r="L286" s="24">
        <f t="shared" si="32"/>
        <v>2865.887827421643</v>
      </c>
      <c r="M286" s="24">
        <f t="shared" si="33"/>
        <v>2841.387827421643</v>
      </c>
      <c r="N286" s="28">
        <f t="shared" si="34"/>
        <v>2853.637827421643</v>
      </c>
      <c r="O286" s="25">
        <v>13.4</v>
      </c>
      <c r="P286" s="25">
        <v>33.7</v>
      </c>
      <c r="Q286" s="25">
        <v>33</v>
      </c>
      <c r="S286" s="20">
        <v>3.997E-06</v>
      </c>
      <c r="T286" s="20">
        <v>3.525E-06</v>
      </c>
      <c r="U286" s="20">
        <v>1.937E-06</v>
      </c>
      <c r="V286" s="56">
        <v>707.1</v>
      </c>
      <c r="W286" s="56">
        <v>313.4</v>
      </c>
      <c r="X286" s="56">
        <v>306.8</v>
      </c>
      <c r="Y286" s="56">
        <v>7.6</v>
      </c>
      <c r="Z286" s="32">
        <v>5.141</v>
      </c>
      <c r="AA286" s="54">
        <v>219.746</v>
      </c>
      <c r="AB286" s="54">
        <f t="shared" si="28"/>
        <v>167.175</v>
      </c>
      <c r="AC286" s="32">
        <v>0.143</v>
      </c>
      <c r="AD286" s="57">
        <v>0</v>
      </c>
      <c r="AE286" s="57">
        <f t="shared" si="29"/>
        <v>0.555</v>
      </c>
      <c r="AF286" s="29">
        <v>10</v>
      </c>
      <c r="AG286" s="28">
        <v>2853.637827421643</v>
      </c>
    </row>
    <row r="287" spans="1:33" ht="12.75">
      <c r="A287" s="19">
        <f t="shared" si="35"/>
        <v>37112</v>
      </c>
      <c r="B287" s="26">
        <v>221</v>
      </c>
      <c r="C287" s="22">
        <v>0.586458325</v>
      </c>
      <c r="D287" s="27">
        <v>0.586458325</v>
      </c>
      <c r="E287" s="23">
        <v>2777</v>
      </c>
      <c r="F287" s="30">
        <v>0</v>
      </c>
      <c r="G287" s="22">
        <v>37.41231891</v>
      </c>
      <c r="H287" s="22">
        <v>-77.4932954</v>
      </c>
      <c r="I287" s="31">
        <v>762.9</v>
      </c>
      <c r="J287" s="25">
        <f t="shared" si="30"/>
        <v>722.55</v>
      </c>
      <c r="K287" s="24">
        <f t="shared" si="31"/>
        <v>2807.8287271513354</v>
      </c>
      <c r="L287" s="24">
        <f t="shared" si="32"/>
        <v>2873.9287271513354</v>
      </c>
      <c r="M287" s="24">
        <f t="shared" si="33"/>
        <v>2849.4287271513354</v>
      </c>
      <c r="N287" s="28">
        <f t="shared" si="34"/>
        <v>2861.6787271513354</v>
      </c>
      <c r="O287" s="25">
        <v>13.3</v>
      </c>
      <c r="P287" s="25">
        <v>33.8</v>
      </c>
      <c r="Q287" s="25">
        <v>34.7</v>
      </c>
      <c r="R287" s="20">
        <v>-6.44E-06</v>
      </c>
      <c r="Z287" s="32">
        <v>4.932</v>
      </c>
      <c r="AA287" s="54">
        <v>120.113</v>
      </c>
      <c r="AB287" s="54">
        <f t="shared" si="28"/>
        <v>165.391</v>
      </c>
      <c r="AC287" s="32">
        <v>0.143</v>
      </c>
      <c r="AD287" s="57">
        <v>0</v>
      </c>
      <c r="AE287" s="57">
        <f t="shared" si="29"/>
        <v>0.37000000000000005</v>
      </c>
      <c r="AF287" s="29">
        <v>10</v>
      </c>
      <c r="AG287" s="28">
        <v>2861.6787271513354</v>
      </c>
    </row>
    <row r="288" spans="1:33" ht="12.75">
      <c r="A288" s="19">
        <f t="shared" si="35"/>
        <v>37112</v>
      </c>
      <c r="B288" s="26">
        <v>221</v>
      </c>
      <c r="C288" s="22">
        <v>0.586574078</v>
      </c>
      <c r="D288" s="27">
        <v>0.586574078</v>
      </c>
      <c r="E288" s="23">
        <v>2787</v>
      </c>
      <c r="F288" s="30">
        <v>0</v>
      </c>
      <c r="G288" s="22">
        <v>37.41678702</v>
      </c>
      <c r="H288" s="22">
        <v>-77.48986461</v>
      </c>
      <c r="I288" s="31">
        <v>761.9</v>
      </c>
      <c r="J288" s="25">
        <f t="shared" si="30"/>
        <v>721.55</v>
      </c>
      <c r="K288" s="24">
        <f t="shared" si="31"/>
        <v>2819.3292502443346</v>
      </c>
      <c r="L288" s="24">
        <f t="shared" si="32"/>
        <v>2885.4292502443345</v>
      </c>
      <c r="M288" s="24">
        <f t="shared" si="33"/>
        <v>2860.9292502443345</v>
      </c>
      <c r="N288" s="28">
        <f t="shared" si="34"/>
        <v>2873.1792502443345</v>
      </c>
      <c r="O288" s="25">
        <v>13.1</v>
      </c>
      <c r="P288" s="25">
        <v>33.8</v>
      </c>
      <c r="Q288" s="25">
        <v>34.4</v>
      </c>
      <c r="Z288" s="32">
        <v>5.001</v>
      </c>
      <c r="AA288" s="54">
        <v>167.299</v>
      </c>
      <c r="AB288" s="54">
        <f t="shared" si="28"/>
        <v>163.60716666666667</v>
      </c>
      <c r="AC288" s="32">
        <v>0.121</v>
      </c>
      <c r="AD288" s="57">
        <v>0</v>
      </c>
      <c r="AE288" s="57">
        <f t="shared" si="29"/>
        <v>0.37000000000000005</v>
      </c>
      <c r="AF288" s="29">
        <v>10</v>
      </c>
      <c r="AG288" s="28">
        <v>2873.1792502443345</v>
      </c>
    </row>
    <row r="289" spans="1:33" ht="12.75">
      <c r="A289" s="19">
        <f t="shared" si="35"/>
        <v>37112</v>
      </c>
      <c r="B289" s="26">
        <v>221</v>
      </c>
      <c r="C289" s="22">
        <v>0.58668983</v>
      </c>
      <c r="D289" s="27">
        <v>0.58668983</v>
      </c>
      <c r="E289" s="23">
        <v>2797</v>
      </c>
      <c r="F289" s="30">
        <v>0</v>
      </c>
      <c r="G289" s="22">
        <v>37.42179734</v>
      </c>
      <c r="H289" s="22">
        <v>-77.48914297</v>
      </c>
      <c r="I289" s="31">
        <v>761</v>
      </c>
      <c r="J289" s="25">
        <f t="shared" si="30"/>
        <v>720.65</v>
      </c>
      <c r="K289" s="24">
        <f t="shared" si="31"/>
        <v>2829.693356755155</v>
      </c>
      <c r="L289" s="24">
        <f t="shared" si="32"/>
        <v>2895.793356755155</v>
      </c>
      <c r="M289" s="24">
        <f t="shared" si="33"/>
        <v>2871.293356755155</v>
      </c>
      <c r="N289" s="28">
        <f t="shared" si="34"/>
        <v>2883.543356755155</v>
      </c>
      <c r="O289" s="25">
        <v>13.1</v>
      </c>
      <c r="P289" s="25">
        <v>34.5</v>
      </c>
      <c r="Q289" s="25">
        <v>37.9</v>
      </c>
      <c r="S289" s="20">
        <v>5.251E-06</v>
      </c>
      <c r="T289" s="20">
        <v>3.853E-06</v>
      </c>
      <c r="U289" s="20">
        <v>1.721E-06</v>
      </c>
      <c r="V289" s="56">
        <v>703.6</v>
      </c>
      <c r="W289" s="56">
        <v>313.4</v>
      </c>
      <c r="X289" s="56">
        <v>306.7</v>
      </c>
      <c r="Y289" s="56">
        <v>7.3</v>
      </c>
      <c r="Z289" s="32">
        <v>5.021</v>
      </c>
      <c r="AA289" s="54">
        <v>165.303</v>
      </c>
      <c r="AB289" s="54">
        <f t="shared" si="28"/>
        <v>161.76266666666666</v>
      </c>
      <c r="AC289" s="32">
        <v>0.132</v>
      </c>
      <c r="AD289" s="57">
        <v>0</v>
      </c>
      <c r="AE289" s="57">
        <f t="shared" si="29"/>
        <v>0.18500000000000003</v>
      </c>
      <c r="AF289" s="29">
        <v>10</v>
      </c>
      <c r="AG289" s="28">
        <v>2883.543356755155</v>
      </c>
    </row>
    <row r="290" spans="1:33" ht="12.75">
      <c r="A290" s="19">
        <f t="shared" si="35"/>
        <v>37112</v>
      </c>
      <c r="B290" s="26">
        <v>221</v>
      </c>
      <c r="C290" s="22">
        <v>0.586805582</v>
      </c>
      <c r="D290" s="27">
        <v>0.586805582</v>
      </c>
      <c r="E290" s="23">
        <v>2807</v>
      </c>
      <c r="F290" s="30">
        <v>0</v>
      </c>
      <c r="G290" s="22">
        <v>37.42624715</v>
      </c>
      <c r="H290" s="22">
        <v>-77.49124343</v>
      </c>
      <c r="I290" s="31">
        <v>758.9</v>
      </c>
      <c r="J290" s="25">
        <f t="shared" si="30"/>
        <v>718.55</v>
      </c>
      <c r="K290" s="24">
        <f t="shared" si="31"/>
        <v>2853.926695078087</v>
      </c>
      <c r="L290" s="24">
        <f t="shared" si="32"/>
        <v>2920.026695078087</v>
      </c>
      <c r="M290" s="24">
        <f t="shared" si="33"/>
        <v>2895.526695078087</v>
      </c>
      <c r="N290" s="28">
        <f t="shared" si="34"/>
        <v>2907.776695078087</v>
      </c>
      <c r="O290" s="25">
        <v>12.8</v>
      </c>
      <c r="P290" s="25">
        <v>34.4</v>
      </c>
      <c r="Q290" s="25">
        <v>33.9</v>
      </c>
      <c r="Z290" s="32">
        <v>5.021</v>
      </c>
      <c r="AA290" s="54">
        <v>163.489</v>
      </c>
      <c r="AB290" s="54">
        <f t="shared" si="28"/>
        <v>168.085</v>
      </c>
      <c r="AC290" s="32">
        <v>0.131</v>
      </c>
      <c r="AD290" s="57">
        <v>0</v>
      </c>
      <c r="AE290" s="57">
        <f t="shared" si="29"/>
        <v>0.18500000000000003</v>
      </c>
      <c r="AF290" s="29">
        <v>10</v>
      </c>
      <c r="AG290" s="28">
        <v>2907.776695078087</v>
      </c>
    </row>
    <row r="291" spans="1:33" ht="12.75">
      <c r="A291" s="19">
        <f t="shared" si="35"/>
        <v>37112</v>
      </c>
      <c r="B291" s="26">
        <v>221</v>
      </c>
      <c r="C291" s="22">
        <v>0.586921275</v>
      </c>
      <c r="D291" s="27">
        <v>0.586921275</v>
      </c>
      <c r="E291" s="23">
        <v>2817</v>
      </c>
      <c r="F291" s="30">
        <v>0</v>
      </c>
      <c r="G291" s="22">
        <v>37.42904512</v>
      </c>
      <c r="H291" s="22">
        <v>-77.4957438</v>
      </c>
      <c r="I291" s="31">
        <v>758.2</v>
      </c>
      <c r="J291" s="25">
        <f t="shared" si="30"/>
        <v>717.85</v>
      </c>
      <c r="K291" s="24">
        <f t="shared" si="31"/>
        <v>2862.0202155745474</v>
      </c>
      <c r="L291" s="24">
        <f t="shared" si="32"/>
        <v>2928.1202155745473</v>
      </c>
      <c r="M291" s="24">
        <f t="shared" si="33"/>
        <v>2903.6202155745473</v>
      </c>
      <c r="N291" s="28">
        <f t="shared" si="34"/>
        <v>2915.8702155745473</v>
      </c>
      <c r="O291" s="25">
        <v>12.8</v>
      </c>
      <c r="P291" s="25">
        <v>34.4</v>
      </c>
      <c r="Q291" s="25">
        <v>36.2</v>
      </c>
      <c r="Z291" s="32">
        <v>4.971</v>
      </c>
      <c r="AA291" s="54">
        <v>161.856</v>
      </c>
      <c r="AB291" s="54">
        <f t="shared" si="28"/>
        <v>166.30100000000002</v>
      </c>
      <c r="AC291" s="32">
        <v>0.123</v>
      </c>
      <c r="AD291" s="57">
        <v>0</v>
      </c>
      <c r="AE291" s="57">
        <f t="shared" si="29"/>
        <v>0</v>
      </c>
      <c r="AF291" s="29">
        <v>10</v>
      </c>
      <c r="AG291" s="28">
        <v>2915.8702155745473</v>
      </c>
    </row>
    <row r="292" spans="1:33" ht="12.75">
      <c r="A292" s="19">
        <f t="shared" si="35"/>
        <v>37112</v>
      </c>
      <c r="B292" s="26">
        <v>221</v>
      </c>
      <c r="C292" s="22">
        <v>0.587037027</v>
      </c>
      <c r="D292" s="27">
        <v>0.587037027</v>
      </c>
      <c r="E292" s="23">
        <v>2827</v>
      </c>
      <c r="F292" s="30">
        <v>0</v>
      </c>
      <c r="G292" s="22">
        <v>37.42978117</v>
      </c>
      <c r="H292" s="22">
        <v>-77.50134959</v>
      </c>
      <c r="I292" s="31">
        <v>755.6</v>
      </c>
      <c r="J292" s="25">
        <f t="shared" si="30"/>
        <v>715.25</v>
      </c>
      <c r="K292" s="24">
        <f t="shared" si="31"/>
        <v>2892.151116775255</v>
      </c>
      <c r="L292" s="24">
        <f t="shared" si="32"/>
        <v>2958.251116775255</v>
      </c>
      <c r="M292" s="24">
        <f t="shared" si="33"/>
        <v>2933.751116775255</v>
      </c>
      <c r="N292" s="28">
        <f t="shared" si="34"/>
        <v>2946.001116775255</v>
      </c>
      <c r="O292" s="25">
        <v>12.6</v>
      </c>
      <c r="P292" s="25">
        <v>35.2</v>
      </c>
      <c r="Q292" s="25">
        <v>32.6</v>
      </c>
      <c r="S292" s="20">
        <v>4.751E-06</v>
      </c>
      <c r="T292" s="20">
        <v>3.263E-06</v>
      </c>
      <c r="U292" s="20">
        <v>1.753E-06</v>
      </c>
      <c r="V292" s="56">
        <v>699.4</v>
      </c>
      <c r="W292" s="56">
        <v>313.4</v>
      </c>
      <c r="X292" s="56">
        <v>306.6</v>
      </c>
      <c r="Y292" s="56">
        <v>6.9</v>
      </c>
      <c r="Z292" s="32">
        <v>4.963</v>
      </c>
      <c r="AA292" s="54">
        <v>160.042</v>
      </c>
      <c r="AB292" s="54">
        <f t="shared" si="28"/>
        <v>156.35033333333334</v>
      </c>
      <c r="AC292" s="32">
        <v>0.124</v>
      </c>
      <c r="AD292" s="57">
        <v>0</v>
      </c>
      <c r="AE292" s="57">
        <f t="shared" si="29"/>
        <v>0</v>
      </c>
      <c r="AF292" s="29">
        <v>10</v>
      </c>
      <c r="AG292" s="28">
        <v>2946.001116775255</v>
      </c>
    </row>
    <row r="293" spans="1:33" ht="12.75">
      <c r="A293" s="19">
        <f t="shared" si="35"/>
        <v>37112</v>
      </c>
      <c r="B293" s="26">
        <v>221</v>
      </c>
      <c r="C293" s="22">
        <v>0.587152779</v>
      </c>
      <c r="D293" s="27">
        <v>0.587152779</v>
      </c>
      <c r="E293" s="23">
        <v>2837</v>
      </c>
      <c r="F293" s="30">
        <v>0</v>
      </c>
      <c r="G293" s="22">
        <v>37.4279319</v>
      </c>
      <c r="H293" s="22">
        <v>-77.50681482</v>
      </c>
      <c r="I293" s="31">
        <v>755.1</v>
      </c>
      <c r="J293" s="25">
        <f t="shared" si="30"/>
        <v>714.75</v>
      </c>
      <c r="K293" s="24">
        <f t="shared" si="31"/>
        <v>2897.958076013297</v>
      </c>
      <c r="L293" s="24">
        <f t="shared" si="32"/>
        <v>2964.058076013297</v>
      </c>
      <c r="M293" s="24">
        <f t="shared" si="33"/>
        <v>2939.558076013297</v>
      </c>
      <c r="N293" s="28">
        <f t="shared" si="34"/>
        <v>2951.808076013297</v>
      </c>
      <c r="O293" s="25">
        <v>12.5</v>
      </c>
      <c r="P293" s="25">
        <v>36</v>
      </c>
      <c r="Q293" s="25">
        <v>39.1</v>
      </c>
      <c r="R293" s="20">
        <v>1.64E-05</v>
      </c>
      <c r="Z293" s="32">
        <v>5.011</v>
      </c>
      <c r="AA293" s="54">
        <v>158.047</v>
      </c>
      <c r="AB293" s="54">
        <f t="shared" si="28"/>
        <v>162.6726666666667</v>
      </c>
      <c r="AC293" s="32">
        <v>0.152</v>
      </c>
      <c r="AD293" s="57">
        <v>1.11</v>
      </c>
      <c r="AE293" s="57">
        <f t="shared" si="29"/>
        <v>0.18500000000000003</v>
      </c>
      <c r="AF293" s="29">
        <v>10</v>
      </c>
      <c r="AG293" s="28">
        <v>2951.808076013297</v>
      </c>
    </row>
    <row r="294" spans="1:33" ht="12.75">
      <c r="A294" s="19">
        <f t="shared" si="35"/>
        <v>37112</v>
      </c>
      <c r="B294" s="26">
        <v>221</v>
      </c>
      <c r="C294" s="22">
        <v>0.587268531</v>
      </c>
      <c r="D294" s="27">
        <v>0.587268531</v>
      </c>
      <c r="E294" s="23">
        <v>2847</v>
      </c>
      <c r="F294" s="30">
        <v>0</v>
      </c>
      <c r="G294" s="22">
        <v>37.42403848</v>
      </c>
      <c r="H294" s="22">
        <v>-77.51021548</v>
      </c>
      <c r="I294" s="31">
        <v>754.1</v>
      </c>
      <c r="J294" s="25">
        <f t="shared" si="30"/>
        <v>713.75</v>
      </c>
      <c r="K294" s="24">
        <f t="shared" si="31"/>
        <v>2909.58419113888</v>
      </c>
      <c r="L294" s="24">
        <f t="shared" si="32"/>
        <v>2975.68419113888</v>
      </c>
      <c r="M294" s="24">
        <f t="shared" si="33"/>
        <v>2951.18419113888</v>
      </c>
      <c r="N294" s="28">
        <f t="shared" si="34"/>
        <v>2963.43419113888</v>
      </c>
      <c r="O294" s="25">
        <v>12.4</v>
      </c>
      <c r="P294" s="25">
        <v>37.5</v>
      </c>
      <c r="Q294" s="25">
        <v>33.9</v>
      </c>
      <c r="Z294" s="32">
        <v>5.011</v>
      </c>
      <c r="AA294" s="54">
        <v>156.232</v>
      </c>
      <c r="AB294" s="54">
        <f t="shared" si="28"/>
        <v>160.82816666666668</v>
      </c>
      <c r="AC294" s="32">
        <v>0.131</v>
      </c>
      <c r="AD294" s="57">
        <v>0</v>
      </c>
      <c r="AE294" s="57">
        <f t="shared" si="29"/>
        <v>0.18500000000000003</v>
      </c>
      <c r="AF294" s="29">
        <v>10</v>
      </c>
      <c r="AG294" s="28">
        <v>2963.43419113888</v>
      </c>
    </row>
    <row r="295" spans="1:33" ht="12.75">
      <c r="A295" s="19">
        <f t="shared" si="35"/>
        <v>37112</v>
      </c>
      <c r="B295" s="26">
        <v>221</v>
      </c>
      <c r="C295" s="22">
        <v>0.587384284</v>
      </c>
      <c r="D295" s="27">
        <v>0.587384284</v>
      </c>
      <c r="E295" s="23">
        <v>2857</v>
      </c>
      <c r="F295" s="30">
        <v>0</v>
      </c>
      <c r="G295" s="22">
        <v>37.41915669</v>
      </c>
      <c r="H295" s="22">
        <v>-77.51067193</v>
      </c>
      <c r="I295" s="31">
        <v>753</v>
      </c>
      <c r="J295" s="25">
        <f t="shared" si="30"/>
        <v>712.65</v>
      </c>
      <c r="K295" s="24">
        <f t="shared" si="31"/>
        <v>2922.3917462706145</v>
      </c>
      <c r="L295" s="24">
        <f t="shared" si="32"/>
        <v>2988.4917462706144</v>
      </c>
      <c r="M295" s="24">
        <f t="shared" si="33"/>
        <v>2963.9917462706144</v>
      </c>
      <c r="N295" s="28">
        <f t="shared" si="34"/>
        <v>2976.2417462706144</v>
      </c>
      <c r="O295" s="25">
        <v>12.3</v>
      </c>
      <c r="P295" s="25">
        <v>38.6</v>
      </c>
      <c r="Q295" s="25">
        <v>36.5</v>
      </c>
      <c r="S295" s="20">
        <v>4.772E-06</v>
      </c>
      <c r="T295" s="20">
        <v>3.309E-06</v>
      </c>
      <c r="U295" s="20">
        <v>1.809E-06</v>
      </c>
      <c r="V295" s="56">
        <v>695.4</v>
      </c>
      <c r="W295" s="56">
        <v>313.4</v>
      </c>
      <c r="X295" s="56">
        <v>306.6</v>
      </c>
      <c r="Y295" s="56">
        <v>6.5</v>
      </c>
      <c r="Z295" s="32">
        <v>5.081</v>
      </c>
      <c r="AA295" s="54">
        <v>203.6</v>
      </c>
      <c r="AB295" s="54">
        <f t="shared" si="28"/>
        <v>167.211</v>
      </c>
      <c r="AC295" s="32">
        <v>0.121</v>
      </c>
      <c r="AD295" s="57">
        <v>0</v>
      </c>
      <c r="AE295" s="57">
        <f t="shared" si="29"/>
        <v>0.18500000000000003</v>
      </c>
      <c r="AF295" s="29">
        <v>10</v>
      </c>
      <c r="AG295" s="28">
        <v>2976.2417462706144</v>
      </c>
    </row>
    <row r="296" spans="1:33" ht="12.75">
      <c r="A296" s="19">
        <f t="shared" si="35"/>
        <v>37112</v>
      </c>
      <c r="B296" s="26">
        <v>221</v>
      </c>
      <c r="C296" s="22">
        <v>0.587499976</v>
      </c>
      <c r="D296" s="27">
        <v>0.587499976</v>
      </c>
      <c r="E296" s="23">
        <v>2867</v>
      </c>
      <c r="F296" s="30">
        <v>0</v>
      </c>
      <c r="G296" s="22">
        <v>37.41442665</v>
      </c>
      <c r="H296" s="22">
        <v>-77.50838017</v>
      </c>
      <c r="I296" s="31">
        <v>751.2</v>
      </c>
      <c r="J296" s="25">
        <f t="shared" si="30"/>
        <v>710.85</v>
      </c>
      <c r="K296" s="24">
        <f t="shared" si="31"/>
        <v>2943.3922667287547</v>
      </c>
      <c r="L296" s="24">
        <f t="shared" si="32"/>
        <v>3009.4922667287547</v>
      </c>
      <c r="M296" s="24">
        <f t="shared" si="33"/>
        <v>2984.9922667287547</v>
      </c>
      <c r="N296" s="28">
        <f t="shared" si="34"/>
        <v>2997.2422667287547</v>
      </c>
      <c r="O296" s="25">
        <v>12.2</v>
      </c>
      <c r="P296" s="25">
        <v>39.2</v>
      </c>
      <c r="Q296" s="25">
        <v>35.8</v>
      </c>
      <c r="Z296" s="32">
        <v>5.062</v>
      </c>
      <c r="AA296" s="54">
        <v>201.785</v>
      </c>
      <c r="AB296" s="54">
        <f t="shared" si="28"/>
        <v>173.59366666666668</v>
      </c>
      <c r="AC296" s="32">
        <v>0.124</v>
      </c>
      <c r="AD296" s="57">
        <v>0</v>
      </c>
      <c r="AE296" s="57">
        <f t="shared" si="29"/>
        <v>0.18500000000000003</v>
      </c>
      <c r="AF296" s="29">
        <v>10</v>
      </c>
      <c r="AG296" s="28">
        <v>2997.2422667287547</v>
      </c>
    </row>
    <row r="297" spans="1:33" ht="12.75">
      <c r="A297" s="19">
        <f t="shared" si="35"/>
        <v>37112</v>
      </c>
      <c r="B297" s="26">
        <v>221</v>
      </c>
      <c r="C297" s="22">
        <v>0.587615728</v>
      </c>
      <c r="D297" s="27">
        <v>0.587615728</v>
      </c>
      <c r="E297" s="23">
        <v>2877</v>
      </c>
      <c r="F297" s="30">
        <v>0</v>
      </c>
      <c r="G297" s="22">
        <v>37.41060238</v>
      </c>
      <c r="H297" s="22">
        <v>-77.50391728</v>
      </c>
      <c r="I297" s="31">
        <v>750.1</v>
      </c>
      <c r="J297" s="25">
        <f t="shared" si="30"/>
        <v>709.75</v>
      </c>
      <c r="K297" s="24">
        <f t="shared" si="31"/>
        <v>2956.252112335919</v>
      </c>
      <c r="L297" s="24">
        <f t="shared" si="32"/>
        <v>3022.3521123359187</v>
      </c>
      <c r="M297" s="24">
        <f t="shared" si="33"/>
        <v>2997.8521123359187</v>
      </c>
      <c r="N297" s="28">
        <f t="shared" si="34"/>
        <v>3010.1021123359187</v>
      </c>
      <c r="O297" s="25">
        <v>12.1</v>
      </c>
      <c r="P297" s="25">
        <v>38.7</v>
      </c>
      <c r="Q297" s="25">
        <v>42.6</v>
      </c>
      <c r="Z297" s="32">
        <v>5.043</v>
      </c>
      <c r="AA297" s="54">
        <v>150.79</v>
      </c>
      <c r="AB297" s="54">
        <f t="shared" si="28"/>
        <v>171.74933333333334</v>
      </c>
      <c r="AC297" s="32">
        <v>0.134</v>
      </c>
      <c r="AD297" s="57">
        <v>0</v>
      </c>
      <c r="AE297" s="57">
        <f t="shared" si="29"/>
        <v>0.18500000000000003</v>
      </c>
      <c r="AF297" s="29">
        <v>10</v>
      </c>
      <c r="AG297" s="28">
        <v>3010.1021123359187</v>
      </c>
    </row>
    <row r="298" spans="1:33" ht="12.75">
      <c r="A298" s="19">
        <f t="shared" si="35"/>
        <v>37112</v>
      </c>
      <c r="B298" s="26">
        <v>221</v>
      </c>
      <c r="C298" s="22">
        <v>0.587731481</v>
      </c>
      <c r="D298" s="27">
        <v>0.587731481</v>
      </c>
      <c r="E298" s="23">
        <v>2887</v>
      </c>
      <c r="F298" s="30">
        <v>0</v>
      </c>
      <c r="G298" s="22">
        <v>37.40856726</v>
      </c>
      <c r="H298" s="22">
        <v>-77.49790568</v>
      </c>
      <c r="I298" s="31">
        <v>749.8</v>
      </c>
      <c r="J298" s="25">
        <f t="shared" si="30"/>
        <v>709.4499999999999</v>
      </c>
      <c r="K298" s="24">
        <f t="shared" si="31"/>
        <v>2959.762802088886</v>
      </c>
      <c r="L298" s="24">
        <f t="shared" si="32"/>
        <v>3025.862802088886</v>
      </c>
      <c r="M298" s="24">
        <f t="shared" si="33"/>
        <v>3001.362802088886</v>
      </c>
      <c r="N298" s="28">
        <f t="shared" si="34"/>
        <v>3013.612802088886</v>
      </c>
      <c r="O298" s="25">
        <v>12.2</v>
      </c>
      <c r="P298" s="25">
        <v>38.4</v>
      </c>
      <c r="Q298" s="25">
        <v>36.5</v>
      </c>
      <c r="S298" s="20">
        <v>6.286E-06</v>
      </c>
      <c r="T298" s="20">
        <v>4.317E-06</v>
      </c>
      <c r="U298" s="20">
        <v>2.027E-06</v>
      </c>
      <c r="V298" s="56">
        <v>691.8</v>
      </c>
      <c r="W298" s="56">
        <v>313.4</v>
      </c>
      <c r="X298" s="56">
        <v>306.5</v>
      </c>
      <c r="Y298" s="56">
        <v>6.5</v>
      </c>
      <c r="Z298" s="32">
        <v>4.873</v>
      </c>
      <c r="AA298" s="54">
        <v>100.157</v>
      </c>
      <c r="AB298" s="54">
        <f t="shared" si="28"/>
        <v>161.7685</v>
      </c>
      <c r="AC298" s="32">
        <v>0.14</v>
      </c>
      <c r="AD298" s="57">
        <v>0</v>
      </c>
      <c r="AE298" s="57">
        <f t="shared" si="29"/>
        <v>0.18500000000000003</v>
      </c>
      <c r="AF298" s="29">
        <v>10</v>
      </c>
      <c r="AG298" s="28">
        <v>3013.612802088886</v>
      </c>
    </row>
    <row r="299" spans="1:33" ht="12.75">
      <c r="A299" s="19">
        <f t="shared" si="35"/>
        <v>37112</v>
      </c>
      <c r="B299" s="26">
        <v>221</v>
      </c>
      <c r="C299" s="22">
        <v>0.587847233</v>
      </c>
      <c r="D299" s="27">
        <v>0.587847233</v>
      </c>
      <c r="E299" s="23">
        <v>2897</v>
      </c>
      <c r="F299" s="30">
        <v>0</v>
      </c>
      <c r="G299" s="22">
        <v>37.40851089</v>
      </c>
      <c r="H299" s="22">
        <v>-77.49103104</v>
      </c>
      <c r="I299" s="31">
        <v>749.9</v>
      </c>
      <c r="J299" s="25">
        <f t="shared" si="30"/>
        <v>709.55</v>
      </c>
      <c r="K299" s="24">
        <f t="shared" si="31"/>
        <v>2958.5924072494577</v>
      </c>
      <c r="L299" s="24">
        <f t="shared" si="32"/>
        <v>3024.6924072494576</v>
      </c>
      <c r="M299" s="24">
        <f t="shared" si="33"/>
        <v>3000.1924072494576</v>
      </c>
      <c r="N299" s="28">
        <f t="shared" si="34"/>
        <v>3012.4424072494576</v>
      </c>
      <c r="O299" s="25">
        <v>12.4</v>
      </c>
      <c r="P299" s="25">
        <v>37.9</v>
      </c>
      <c r="Q299" s="25">
        <v>36.9</v>
      </c>
      <c r="R299" s="20">
        <v>4.92E-06</v>
      </c>
      <c r="Z299" s="32">
        <v>5.072</v>
      </c>
      <c r="AB299" s="54">
        <f t="shared" si="28"/>
        <v>162.5128</v>
      </c>
      <c r="AC299" s="32">
        <v>0.121</v>
      </c>
      <c r="AE299" s="57">
        <f t="shared" si="29"/>
        <v>0</v>
      </c>
      <c r="AF299" s="29">
        <v>0</v>
      </c>
      <c r="AG299" s="28">
        <v>3012.4424072494576</v>
      </c>
    </row>
    <row r="300" spans="1:33" ht="12.75">
      <c r="A300" s="19">
        <f t="shared" si="35"/>
        <v>37112</v>
      </c>
      <c r="B300" s="26">
        <v>221</v>
      </c>
      <c r="C300" s="22">
        <v>0.587962985</v>
      </c>
      <c r="D300" s="27">
        <v>0.587962985</v>
      </c>
      <c r="E300" s="23">
        <v>2907</v>
      </c>
      <c r="F300" s="30">
        <v>0</v>
      </c>
      <c r="G300" s="22">
        <v>37.41124717</v>
      </c>
      <c r="H300" s="22">
        <v>-77.48462165</v>
      </c>
      <c r="I300" s="31">
        <v>750.1</v>
      </c>
      <c r="J300" s="25">
        <f t="shared" si="30"/>
        <v>709.75</v>
      </c>
      <c r="K300" s="24">
        <f t="shared" si="31"/>
        <v>2956.252112335919</v>
      </c>
      <c r="L300" s="24">
        <f t="shared" si="32"/>
        <v>3022.3521123359187</v>
      </c>
      <c r="M300" s="24">
        <f t="shared" si="33"/>
        <v>2997.8521123359187</v>
      </c>
      <c r="N300" s="28">
        <f t="shared" si="34"/>
        <v>3010.1021123359187</v>
      </c>
      <c r="O300" s="25">
        <v>12.4</v>
      </c>
      <c r="P300" s="25">
        <v>37.6</v>
      </c>
      <c r="Q300" s="25">
        <v>33.1</v>
      </c>
      <c r="Z300" s="32">
        <v>5.033</v>
      </c>
      <c r="AB300" s="54">
        <f t="shared" si="28"/>
        <v>164.083</v>
      </c>
      <c r="AC300" s="32">
        <v>0.133</v>
      </c>
      <c r="AE300" s="57">
        <f t="shared" si="29"/>
        <v>0</v>
      </c>
      <c r="AF300" s="29">
        <v>0</v>
      </c>
      <c r="AG300" s="28">
        <v>3010.1021123359187</v>
      </c>
    </row>
    <row r="301" spans="1:33" ht="12.75">
      <c r="A301" s="19">
        <f t="shared" si="35"/>
        <v>37112</v>
      </c>
      <c r="B301" s="26">
        <v>221</v>
      </c>
      <c r="C301" s="22">
        <v>0.588078678</v>
      </c>
      <c r="D301" s="27">
        <v>0.588078678</v>
      </c>
      <c r="E301" s="23">
        <v>2917</v>
      </c>
      <c r="F301" s="30">
        <v>0</v>
      </c>
      <c r="G301" s="22">
        <v>37.41600855</v>
      </c>
      <c r="H301" s="22">
        <v>-77.4799388</v>
      </c>
      <c r="I301" s="31">
        <v>748</v>
      </c>
      <c r="J301" s="25">
        <f t="shared" si="30"/>
        <v>707.65</v>
      </c>
      <c r="K301" s="24">
        <f t="shared" si="31"/>
        <v>2980.8581665772094</v>
      </c>
      <c r="L301" s="24">
        <f t="shared" si="32"/>
        <v>3046.9581665772093</v>
      </c>
      <c r="M301" s="24">
        <f t="shared" si="33"/>
        <v>3022.4581665772093</v>
      </c>
      <c r="N301" s="28">
        <f t="shared" si="34"/>
        <v>3034.7081665772093</v>
      </c>
      <c r="O301" s="25">
        <v>12.2</v>
      </c>
      <c r="P301" s="25">
        <v>38</v>
      </c>
      <c r="Q301" s="25">
        <v>38.6</v>
      </c>
      <c r="Z301" s="32">
        <v>5.061</v>
      </c>
      <c r="AB301" s="54">
        <f t="shared" si="28"/>
        <v>150.91066666666666</v>
      </c>
      <c r="AC301" s="32">
        <v>0.143</v>
      </c>
      <c r="AE301" s="57">
        <f t="shared" si="29"/>
        <v>0</v>
      </c>
      <c r="AF301" s="29">
        <v>0</v>
      </c>
      <c r="AG301" s="28">
        <v>3034.7081665772093</v>
      </c>
    </row>
    <row r="302" spans="1:33" ht="12.75">
      <c r="A302" s="19">
        <f t="shared" si="35"/>
        <v>37112</v>
      </c>
      <c r="B302" s="26">
        <v>221</v>
      </c>
      <c r="C302" s="22">
        <v>0.58819443</v>
      </c>
      <c r="D302" s="27">
        <v>0.58819443</v>
      </c>
      <c r="E302" s="23">
        <v>2927</v>
      </c>
      <c r="F302" s="30">
        <v>0</v>
      </c>
      <c r="G302" s="22">
        <v>37.42160072</v>
      </c>
      <c r="H302" s="22">
        <v>-77.47766014</v>
      </c>
      <c r="I302" s="31">
        <v>746.8</v>
      </c>
      <c r="J302" s="25">
        <f t="shared" si="30"/>
        <v>706.4499999999999</v>
      </c>
      <c r="K302" s="24">
        <f t="shared" si="31"/>
        <v>2994.9515744526398</v>
      </c>
      <c r="L302" s="24">
        <f t="shared" si="32"/>
        <v>3061.0515744526397</v>
      </c>
      <c r="M302" s="24">
        <f t="shared" si="33"/>
        <v>3036.5515744526397</v>
      </c>
      <c r="N302" s="28">
        <f t="shared" si="34"/>
        <v>3048.8015744526397</v>
      </c>
      <c r="O302" s="25">
        <v>12.1</v>
      </c>
      <c r="P302" s="25">
        <v>37.1</v>
      </c>
      <c r="Q302" s="25">
        <v>35.6</v>
      </c>
      <c r="S302" s="20">
        <v>5.25E-06</v>
      </c>
      <c r="T302" s="20">
        <v>4.091E-06</v>
      </c>
      <c r="U302" s="20">
        <v>3.005E-06</v>
      </c>
      <c r="V302" s="56">
        <v>690.5</v>
      </c>
      <c r="W302" s="56">
        <v>313.4</v>
      </c>
      <c r="X302" s="56">
        <v>306.4</v>
      </c>
      <c r="Y302" s="56">
        <v>6.5</v>
      </c>
      <c r="Z302" s="32">
        <v>4.912</v>
      </c>
      <c r="AC302" s="32">
        <v>0.133</v>
      </c>
      <c r="AF302" s="29">
        <v>0</v>
      </c>
      <c r="AG302" s="28">
        <v>3048.8015744526397</v>
      </c>
    </row>
    <row r="303" spans="1:33" ht="12.75">
      <c r="A303" s="19">
        <f t="shared" si="35"/>
        <v>37112</v>
      </c>
      <c r="B303" s="26">
        <v>221</v>
      </c>
      <c r="C303" s="22">
        <v>0.588310182</v>
      </c>
      <c r="D303" s="27">
        <v>0.588310182</v>
      </c>
      <c r="E303" s="23">
        <v>2937</v>
      </c>
      <c r="F303" s="30">
        <v>0</v>
      </c>
      <c r="G303" s="22">
        <v>37.42732181</v>
      </c>
      <c r="H303" s="22">
        <v>-77.47787015</v>
      </c>
      <c r="I303" s="31">
        <v>748.7</v>
      </c>
      <c r="J303" s="25">
        <f t="shared" si="30"/>
        <v>708.35</v>
      </c>
      <c r="K303" s="24">
        <f t="shared" si="31"/>
        <v>2972.648044495412</v>
      </c>
      <c r="L303" s="24">
        <f t="shared" si="32"/>
        <v>3038.7480444954117</v>
      </c>
      <c r="M303" s="24">
        <f t="shared" si="33"/>
        <v>3014.2480444954117</v>
      </c>
      <c r="N303" s="28">
        <f t="shared" si="34"/>
        <v>3026.4980444954117</v>
      </c>
      <c r="O303" s="25">
        <v>12.5</v>
      </c>
      <c r="P303" s="25">
        <v>36.8</v>
      </c>
      <c r="Q303" s="25">
        <v>38.5</v>
      </c>
      <c r="Z303" s="32">
        <v>5.002</v>
      </c>
      <c r="AC303" s="32">
        <v>0.141</v>
      </c>
      <c r="AF303" s="29">
        <v>0</v>
      </c>
      <c r="AG303" s="28">
        <v>3026.4980444954117</v>
      </c>
    </row>
    <row r="304" spans="1:33" ht="12.75">
      <c r="A304" s="19">
        <f t="shared" si="35"/>
        <v>37112</v>
      </c>
      <c r="B304" s="26">
        <v>221</v>
      </c>
      <c r="C304" s="22">
        <v>0.588425934</v>
      </c>
      <c r="D304" s="27">
        <v>0.588425934</v>
      </c>
      <c r="E304" s="23">
        <v>2947</v>
      </c>
      <c r="F304" s="30">
        <v>0</v>
      </c>
      <c r="G304" s="22">
        <v>37.43316709</v>
      </c>
      <c r="H304" s="22">
        <v>-77.47841246</v>
      </c>
      <c r="I304" s="31">
        <v>748.6</v>
      </c>
      <c r="J304" s="25">
        <f t="shared" si="30"/>
        <v>708.25</v>
      </c>
      <c r="K304" s="24">
        <f t="shared" si="31"/>
        <v>2973.8204222147106</v>
      </c>
      <c r="L304" s="24">
        <f t="shared" si="32"/>
        <v>3039.9204222147105</v>
      </c>
      <c r="M304" s="24">
        <f t="shared" si="33"/>
        <v>3015.4204222147105</v>
      </c>
      <c r="N304" s="28">
        <f t="shared" si="34"/>
        <v>3027.6704222147105</v>
      </c>
      <c r="O304" s="25">
        <v>12.5</v>
      </c>
      <c r="P304" s="25">
        <v>36.3</v>
      </c>
      <c r="Q304" s="25">
        <v>37.9</v>
      </c>
      <c r="Z304" s="32">
        <v>4.941</v>
      </c>
      <c r="AC304" s="32">
        <v>0.102</v>
      </c>
      <c r="AF304" s="29">
        <v>0</v>
      </c>
      <c r="AG304" s="28">
        <v>3027.6704222147105</v>
      </c>
    </row>
    <row r="305" spans="1:33" ht="12.75">
      <c r="A305" s="19">
        <f t="shared" si="35"/>
        <v>37112</v>
      </c>
      <c r="B305" s="26">
        <v>221</v>
      </c>
      <c r="C305" s="22">
        <v>0.588541687</v>
      </c>
      <c r="D305" s="27">
        <v>0.588541687</v>
      </c>
      <c r="E305" s="23">
        <v>2957</v>
      </c>
      <c r="F305" s="30">
        <v>0</v>
      </c>
      <c r="G305" s="22">
        <v>37.43934378</v>
      </c>
      <c r="H305" s="22">
        <v>-77.47830938</v>
      </c>
      <c r="I305" s="31">
        <v>748</v>
      </c>
      <c r="J305" s="25">
        <f t="shared" si="30"/>
        <v>707.65</v>
      </c>
      <c r="K305" s="24">
        <f t="shared" si="31"/>
        <v>2980.8581665772094</v>
      </c>
      <c r="L305" s="24">
        <f t="shared" si="32"/>
        <v>3046.9581665772093</v>
      </c>
      <c r="M305" s="24">
        <f t="shared" si="33"/>
        <v>3022.4581665772093</v>
      </c>
      <c r="N305" s="28">
        <f t="shared" si="34"/>
        <v>3034.7081665772093</v>
      </c>
      <c r="O305" s="25">
        <v>12.5</v>
      </c>
      <c r="P305" s="25">
        <v>36.2</v>
      </c>
      <c r="Q305" s="25">
        <v>41.6</v>
      </c>
      <c r="R305" s="20">
        <v>-1.12E-05</v>
      </c>
      <c r="S305" s="20">
        <v>5.151E-06</v>
      </c>
      <c r="T305" s="20">
        <v>3.69E-06</v>
      </c>
      <c r="U305" s="20">
        <v>1.949E-06</v>
      </c>
      <c r="V305" s="56">
        <v>689.2</v>
      </c>
      <c r="W305" s="56">
        <v>313.4</v>
      </c>
      <c r="X305" s="56">
        <v>306.3</v>
      </c>
      <c r="Y305" s="56">
        <v>6.3</v>
      </c>
      <c r="Z305" s="32">
        <v>5.082</v>
      </c>
      <c r="AC305" s="32">
        <v>0.113</v>
      </c>
      <c r="AF305" s="29">
        <v>0</v>
      </c>
      <c r="AG305" s="28">
        <v>3034.7081665772093</v>
      </c>
    </row>
    <row r="306" spans="1:33" ht="12.75">
      <c r="A306" s="19">
        <f t="shared" si="35"/>
        <v>37112</v>
      </c>
      <c r="B306" s="26">
        <v>221</v>
      </c>
      <c r="C306" s="22">
        <v>0.588657379</v>
      </c>
      <c r="D306" s="27">
        <v>0.588657379</v>
      </c>
      <c r="E306" s="23">
        <v>2967</v>
      </c>
      <c r="F306" s="30">
        <v>0</v>
      </c>
      <c r="G306" s="22">
        <v>37.445556</v>
      </c>
      <c r="H306" s="22">
        <v>-77.47831878</v>
      </c>
      <c r="I306" s="31">
        <v>749</v>
      </c>
      <c r="J306" s="25">
        <f t="shared" si="30"/>
        <v>708.65</v>
      </c>
      <c r="K306" s="24">
        <f t="shared" si="31"/>
        <v>2969.1319041301044</v>
      </c>
      <c r="L306" s="24">
        <f t="shared" si="32"/>
        <v>3035.2319041301043</v>
      </c>
      <c r="M306" s="24">
        <f t="shared" si="33"/>
        <v>3010.7319041301043</v>
      </c>
      <c r="N306" s="28">
        <f t="shared" si="34"/>
        <v>3022.9819041301043</v>
      </c>
      <c r="O306" s="25">
        <v>12.7</v>
      </c>
      <c r="P306" s="25">
        <v>35.6</v>
      </c>
      <c r="Q306" s="25">
        <v>40.1</v>
      </c>
      <c r="Z306" s="32">
        <v>5.002</v>
      </c>
      <c r="AC306" s="32">
        <v>0.144</v>
      </c>
      <c r="AF306" s="29">
        <v>0</v>
      </c>
      <c r="AG306" s="28">
        <v>3022.9819041301043</v>
      </c>
    </row>
    <row r="307" spans="1:33" ht="12.75">
      <c r="A307" s="19">
        <f t="shared" si="35"/>
        <v>37112</v>
      </c>
      <c r="B307" s="26">
        <v>221</v>
      </c>
      <c r="C307" s="22">
        <v>0.588773131</v>
      </c>
      <c r="D307" s="27">
        <v>0.588773131</v>
      </c>
      <c r="E307" s="23">
        <v>2977</v>
      </c>
      <c r="F307" s="30">
        <v>0</v>
      </c>
      <c r="G307" s="22">
        <v>37.45195906</v>
      </c>
      <c r="H307" s="22">
        <v>-77.47839117</v>
      </c>
      <c r="I307" s="31">
        <v>748.7</v>
      </c>
      <c r="J307" s="25">
        <f t="shared" si="30"/>
        <v>708.35</v>
      </c>
      <c r="K307" s="24">
        <f t="shared" si="31"/>
        <v>2972.648044495412</v>
      </c>
      <c r="L307" s="24">
        <f t="shared" si="32"/>
        <v>3038.7480444954117</v>
      </c>
      <c r="M307" s="24">
        <f t="shared" si="33"/>
        <v>3014.2480444954117</v>
      </c>
      <c r="N307" s="28">
        <f t="shared" si="34"/>
        <v>3026.4980444954117</v>
      </c>
      <c r="O307" s="25">
        <v>12.7</v>
      </c>
      <c r="P307" s="25">
        <v>35.1</v>
      </c>
      <c r="Q307" s="25">
        <v>44</v>
      </c>
      <c r="Z307" s="32">
        <v>4.962</v>
      </c>
      <c r="AC307" s="32">
        <v>0.122</v>
      </c>
      <c r="AF307" s="29">
        <v>0</v>
      </c>
      <c r="AG307" s="28">
        <v>3026.4980444954117</v>
      </c>
    </row>
    <row r="308" spans="1:33" ht="12.75">
      <c r="A308" s="19">
        <f t="shared" si="35"/>
        <v>37112</v>
      </c>
      <c r="B308" s="26">
        <v>221</v>
      </c>
      <c r="C308" s="22">
        <v>0.588888884</v>
      </c>
      <c r="D308" s="27">
        <v>0.588888884</v>
      </c>
      <c r="E308" s="23">
        <v>2987</v>
      </c>
      <c r="F308" s="30">
        <v>0</v>
      </c>
      <c r="G308" s="22">
        <v>37.45848015</v>
      </c>
      <c r="H308" s="22">
        <v>-77.47797854</v>
      </c>
      <c r="I308" s="31">
        <v>748.9</v>
      </c>
      <c r="J308" s="25">
        <f t="shared" si="30"/>
        <v>708.55</v>
      </c>
      <c r="K308" s="24">
        <f t="shared" si="31"/>
        <v>2970.303785499816</v>
      </c>
      <c r="L308" s="24">
        <f t="shared" si="32"/>
        <v>3036.403785499816</v>
      </c>
      <c r="M308" s="24">
        <f t="shared" si="33"/>
        <v>3011.903785499816</v>
      </c>
      <c r="N308" s="28">
        <f t="shared" si="34"/>
        <v>3024.153785499816</v>
      </c>
      <c r="O308" s="25">
        <v>12.6</v>
      </c>
      <c r="P308" s="25">
        <v>35.8</v>
      </c>
      <c r="Q308" s="25">
        <v>41.9</v>
      </c>
      <c r="S308" s="20">
        <v>4.954E-06</v>
      </c>
      <c r="T308" s="20">
        <v>3.265E-06</v>
      </c>
      <c r="U308" s="20">
        <v>2.008E-06</v>
      </c>
      <c r="V308" s="56">
        <v>689.9</v>
      </c>
      <c r="W308" s="56">
        <v>313.5</v>
      </c>
      <c r="X308" s="56">
        <v>306.3</v>
      </c>
      <c r="Y308" s="56">
        <v>6</v>
      </c>
      <c r="Z308" s="32">
        <v>5.02</v>
      </c>
      <c r="AC308" s="32">
        <v>0.131</v>
      </c>
      <c r="AF308" s="29">
        <v>0</v>
      </c>
      <c r="AG308" s="28">
        <v>3024.153785499816</v>
      </c>
    </row>
    <row r="309" spans="1:33" ht="12.75">
      <c r="A309" s="19">
        <f t="shared" si="35"/>
        <v>37112</v>
      </c>
      <c r="B309" s="26">
        <v>221</v>
      </c>
      <c r="C309" s="22">
        <v>0.589004636</v>
      </c>
      <c r="D309" s="27">
        <v>0.589004636</v>
      </c>
      <c r="E309" s="23">
        <v>2997</v>
      </c>
      <c r="F309" s="30">
        <v>0</v>
      </c>
      <c r="G309" s="22">
        <v>37.46500587</v>
      </c>
      <c r="H309" s="22">
        <v>-77.47706566</v>
      </c>
      <c r="I309" s="31">
        <v>749.4</v>
      </c>
      <c r="J309" s="25">
        <f t="shared" si="30"/>
        <v>709.05</v>
      </c>
      <c r="K309" s="24">
        <f t="shared" si="31"/>
        <v>2964.4460317495714</v>
      </c>
      <c r="L309" s="24">
        <f t="shared" si="32"/>
        <v>3030.5460317495713</v>
      </c>
      <c r="M309" s="24">
        <f t="shared" si="33"/>
        <v>3006.0460317495713</v>
      </c>
      <c r="N309" s="28">
        <f t="shared" si="34"/>
        <v>3018.2960317495713</v>
      </c>
      <c r="O309" s="25">
        <v>12.8</v>
      </c>
      <c r="P309" s="25">
        <v>36.6</v>
      </c>
      <c r="Q309" s="25">
        <v>46.4</v>
      </c>
      <c r="Z309" s="32">
        <v>4.961</v>
      </c>
      <c r="AC309" s="32">
        <v>0.102</v>
      </c>
      <c r="AF309" s="29">
        <v>0</v>
      </c>
      <c r="AG309" s="28">
        <v>3018.2960317495713</v>
      </c>
    </row>
    <row r="310" spans="1:33" ht="12.75">
      <c r="A310" s="19">
        <f t="shared" si="35"/>
        <v>37112</v>
      </c>
      <c r="B310" s="26">
        <v>221</v>
      </c>
      <c r="C310" s="22">
        <v>0.589120388</v>
      </c>
      <c r="D310" s="27">
        <v>0.589120388</v>
      </c>
      <c r="E310" s="23">
        <v>3007</v>
      </c>
      <c r="F310" s="30">
        <v>0</v>
      </c>
      <c r="G310" s="22">
        <v>37.47155006</v>
      </c>
      <c r="H310" s="22">
        <v>-77.47659343</v>
      </c>
      <c r="I310" s="31">
        <v>748.6</v>
      </c>
      <c r="J310" s="25">
        <f t="shared" si="30"/>
        <v>708.25</v>
      </c>
      <c r="K310" s="24">
        <f t="shared" si="31"/>
        <v>2973.8204222147106</v>
      </c>
      <c r="L310" s="24">
        <f t="shared" si="32"/>
        <v>3039.9204222147105</v>
      </c>
      <c r="M310" s="24">
        <f t="shared" si="33"/>
        <v>3015.4204222147105</v>
      </c>
      <c r="N310" s="28">
        <f t="shared" si="34"/>
        <v>3027.6704222147105</v>
      </c>
      <c r="O310" s="25">
        <v>12.7</v>
      </c>
      <c r="P310" s="25">
        <v>36.4</v>
      </c>
      <c r="Q310" s="25">
        <v>43.5</v>
      </c>
      <c r="Z310" s="32">
        <v>5.011</v>
      </c>
      <c r="AC310" s="32">
        <v>0.122</v>
      </c>
      <c r="AF310" s="29">
        <v>0</v>
      </c>
      <c r="AG310" s="28">
        <v>3027.6704222147105</v>
      </c>
    </row>
    <row r="311" spans="1:33" ht="12.75">
      <c r="A311" s="19">
        <f t="shared" si="35"/>
        <v>37112</v>
      </c>
      <c r="B311" s="26">
        <v>221</v>
      </c>
      <c r="C311" s="22">
        <v>0.58923614</v>
      </c>
      <c r="D311" s="27">
        <v>0.58923614</v>
      </c>
      <c r="E311" s="23">
        <v>3017</v>
      </c>
      <c r="F311" s="30">
        <v>0</v>
      </c>
      <c r="G311" s="22">
        <v>37.47821639</v>
      </c>
      <c r="H311" s="22">
        <v>-77.47666406</v>
      </c>
      <c r="I311" s="31">
        <v>747.9</v>
      </c>
      <c r="J311" s="25">
        <f t="shared" si="30"/>
        <v>707.55</v>
      </c>
      <c r="K311" s="24">
        <f t="shared" si="31"/>
        <v>2982.031704082272</v>
      </c>
      <c r="L311" s="24">
        <f t="shared" si="32"/>
        <v>3048.131704082272</v>
      </c>
      <c r="M311" s="24">
        <f t="shared" si="33"/>
        <v>3023.631704082272</v>
      </c>
      <c r="N311" s="28">
        <f t="shared" si="34"/>
        <v>3035.881704082272</v>
      </c>
      <c r="O311" s="25">
        <v>12.7</v>
      </c>
      <c r="P311" s="25">
        <v>33.9</v>
      </c>
      <c r="Q311" s="25">
        <v>45.5</v>
      </c>
      <c r="R311" s="20">
        <v>-1.96E-06</v>
      </c>
      <c r="S311" s="20">
        <v>4.198E-06</v>
      </c>
      <c r="T311" s="20">
        <v>3.244E-06</v>
      </c>
      <c r="U311" s="20">
        <v>1.699E-06</v>
      </c>
      <c r="V311" s="56">
        <v>690</v>
      </c>
      <c r="W311" s="56">
        <v>313.5</v>
      </c>
      <c r="X311" s="56">
        <v>306.2</v>
      </c>
      <c r="Y311" s="56">
        <v>5.6</v>
      </c>
      <c r="Z311" s="32">
        <v>4.964</v>
      </c>
      <c r="AC311" s="32">
        <v>0.113</v>
      </c>
      <c r="AF311" s="29">
        <v>0</v>
      </c>
      <c r="AG311" s="28">
        <v>3035.881704082272</v>
      </c>
    </row>
    <row r="312" spans="1:33" ht="12.75">
      <c r="A312" s="19">
        <f t="shared" si="35"/>
        <v>37112</v>
      </c>
      <c r="B312" s="26">
        <v>221</v>
      </c>
      <c r="C312" s="22">
        <v>0.589351833</v>
      </c>
      <c r="D312" s="27">
        <v>0.589351833</v>
      </c>
      <c r="E312" s="23">
        <v>3027</v>
      </c>
      <c r="F312" s="30">
        <v>0</v>
      </c>
      <c r="G312" s="22">
        <v>37.48483349</v>
      </c>
      <c r="H312" s="22">
        <v>-77.47693287</v>
      </c>
      <c r="I312" s="31">
        <v>749.6</v>
      </c>
      <c r="J312" s="25">
        <f t="shared" si="30"/>
        <v>709.25</v>
      </c>
      <c r="K312" s="24">
        <f t="shared" si="31"/>
        <v>2962.1040867655647</v>
      </c>
      <c r="L312" s="24">
        <f t="shared" si="32"/>
        <v>3028.2040867655646</v>
      </c>
      <c r="M312" s="24">
        <f t="shared" si="33"/>
        <v>3003.7040867655646</v>
      </c>
      <c r="N312" s="28">
        <f t="shared" si="34"/>
        <v>3015.9540867655646</v>
      </c>
      <c r="O312" s="25">
        <v>13</v>
      </c>
      <c r="P312" s="25">
        <v>32.7</v>
      </c>
      <c r="Q312" s="25">
        <v>44.5</v>
      </c>
      <c r="Z312" s="32">
        <v>4.901</v>
      </c>
      <c r="AC312" s="32">
        <v>0.124</v>
      </c>
      <c r="AF312" s="29">
        <v>0</v>
      </c>
      <c r="AG312" s="28">
        <v>3015.9540867655646</v>
      </c>
    </row>
    <row r="313" spans="1:33" ht="12.75">
      <c r="A313" s="19">
        <f t="shared" si="35"/>
        <v>37112</v>
      </c>
      <c r="B313" s="26">
        <v>221</v>
      </c>
      <c r="C313" s="22">
        <v>0.589467585</v>
      </c>
      <c r="D313" s="27">
        <v>0.589467585</v>
      </c>
      <c r="E313" s="23">
        <v>3037</v>
      </c>
      <c r="F313" s="30">
        <v>0</v>
      </c>
      <c r="G313" s="22">
        <v>37.49157305</v>
      </c>
      <c r="H313" s="22">
        <v>-77.47742799</v>
      </c>
      <c r="I313" s="31">
        <v>750.5</v>
      </c>
      <c r="J313" s="25">
        <f t="shared" si="30"/>
        <v>710.15</v>
      </c>
      <c r="K313" s="24">
        <f t="shared" si="31"/>
        <v>2951.5735002693405</v>
      </c>
      <c r="L313" s="24">
        <f t="shared" si="32"/>
        <v>3017.6735002693404</v>
      </c>
      <c r="M313" s="24">
        <f t="shared" si="33"/>
        <v>2993.1735002693404</v>
      </c>
      <c r="N313" s="28">
        <f t="shared" si="34"/>
        <v>3005.4235002693404</v>
      </c>
      <c r="O313" s="25">
        <v>13</v>
      </c>
      <c r="P313" s="25">
        <v>34.7</v>
      </c>
      <c r="Q313" s="25">
        <v>46.9</v>
      </c>
      <c r="Z313" s="32">
        <v>4.882</v>
      </c>
      <c r="AC313" s="32">
        <v>0.121</v>
      </c>
      <c r="AF313" s="29">
        <v>0</v>
      </c>
      <c r="AG313" s="28">
        <v>3005.4235002693404</v>
      </c>
    </row>
    <row r="314" spans="1:33" ht="12.75">
      <c r="A314" s="19">
        <f t="shared" si="35"/>
        <v>37112</v>
      </c>
      <c r="B314" s="26">
        <v>221</v>
      </c>
      <c r="C314" s="22">
        <v>0.589583337</v>
      </c>
      <c r="D314" s="27">
        <v>0.589583337</v>
      </c>
      <c r="E314" s="23">
        <v>3047</v>
      </c>
      <c r="F314" s="30">
        <v>0</v>
      </c>
      <c r="G314" s="22">
        <v>37.49826101</v>
      </c>
      <c r="H314" s="22">
        <v>-77.479003</v>
      </c>
      <c r="I314" s="31">
        <v>749.7</v>
      </c>
      <c r="J314" s="25">
        <f t="shared" si="30"/>
        <v>709.35</v>
      </c>
      <c r="K314" s="24">
        <f t="shared" si="31"/>
        <v>2960.9333619120807</v>
      </c>
      <c r="L314" s="24">
        <f t="shared" si="32"/>
        <v>3027.0333619120806</v>
      </c>
      <c r="M314" s="24">
        <f t="shared" si="33"/>
        <v>3002.5333619120806</v>
      </c>
      <c r="N314" s="28">
        <f t="shared" si="34"/>
        <v>3014.7833619120806</v>
      </c>
      <c r="O314" s="25">
        <v>12.7</v>
      </c>
      <c r="P314" s="25">
        <v>36.5</v>
      </c>
      <c r="Q314" s="25">
        <v>42.4</v>
      </c>
      <c r="S314" s="20">
        <v>4.316E-06</v>
      </c>
      <c r="T314" s="20">
        <v>3.275E-06</v>
      </c>
      <c r="U314" s="20">
        <v>1.937E-06</v>
      </c>
      <c r="V314" s="56">
        <v>690.8</v>
      </c>
      <c r="W314" s="56">
        <v>313.5</v>
      </c>
      <c r="X314" s="56">
        <v>306.1</v>
      </c>
      <c r="Y314" s="56">
        <v>5.4</v>
      </c>
      <c r="Z314" s="32">
        <v>4.952</v>
      </c>
      <c r="AC314" s="32">
        <v>0.132</v>
      </c>
      <c r="AF314" s="29">
        <v>0</v>
      </c>
      <c r="AG314" s="28">
        <v>3014.7833619120806</v>
      </c>
    </row>
    <row r="315" spans="1:33" ht="12.75">
      <c r="A315" s="19">
        <f t="shared" si="35"/>
        <v>37112</v>
      </c>
      <c r="B315" s="26">
        <v>221</v>
      </c>
      <c r="C315" s="22">
        <v>0.58969909</v>
      </c>
      <c r="D315" s="27">
        <v>0.58969909</v>
      </c>
      <c r="E315" s="23">
        <v>3057</v>
      </c>
      <c r="F315" s="30">
        <v>0</v>
      </c>
      <c r="G315" s="22">
        <v>37.50499765</v>
      </c>
      <c r="H315" s="22">
        <v>-77.48025077</v>
      </c>
      <c r="I315" s="31">
        <v>749.1</v>
      </c>
      <c r="J315" s="25">
        <f t="shared" si="30"/>
        <v>708.75</v>
      </c>
      <c r="K315" s="24">
        <f t="shared" si="31"/>
        <v>2967.960188116871</v>
      </c>
      <c r="L315" s="24">
        <f t="shared" si="32"/>
        <v>3034.060188116871</v>
      </c>
      <c r="M315" s="24">
        <f t="shared" si="33"/>
        <v>3009.560188116871</v>
      </c>
      <c r="N315" s="28">
        <f t="shared" si="34"/>
        <v>3021.810188116871</v>
      </c>
      <c r="O315" s="25">
        <v>12.6</v>
      </c>
      <c r="P315" s="25">
        <v>38.6</v>
      </c>
      <c r="Q315" s="25">
        <v>44.1</v>
      </c>
      <c r="Z315" s="32">
        <v>4.791</v>
      </c>
      <c r="AC315" s="32">
        <v>0.094</v>
      </c>
      <c r="AF315" s="29">
        <v>0</v>
      </c>
      <c r="AG315" s="28">
        <v>3021.810188116871</v>
      </c>
    </row>
    <row r="316" spans="1:33" ht="12.75">
      <c r="A316" s="19">
        <f t="shared" si="35"/>
        <v>37112</v>
      </c>
      <c r="B316" s="26">
        <v>221</v>
      </c>
      <c r="C316" s="22">
        <v>0.589814842</v>
      </c>
      <c r="D316" s="27">
        <v>0.589814842</v>
      </c>
      <c r="E316" s="23">
        <v>3067</v>
      </c>
      <c r="F316" s="30">
        <v>0</v>
      </c>
      <c r="G316" s="22">
        <v>37.51174712</v>
      </c>
      <c r="H316" s="22">
        <v>-77.48021265</v>
      </c>
      <c r="I316" s="31">
        <v>748.5</v>
      </c>
      <c r="J316" s="25">
        <f t="shared" si="30"/>
        <v>708.15</v>
      </c>
      <c r="K316" s="24">
        <f t="shared" si="31"/>
        <v>2974.99296547732</v>
      </c>
      <c r="L316" s="24">
        <f t="shared" si="32"/>
        <v>3041.09296547732</v>
      </c>
      <c r="M316" s="24">
        <f t="shared" si="33"/>
        <v>3016.59296547732</v>
      </c>
      <c r="N316" s="28">
        <f t="shared" si="34"/>
        <v>3028.84296547732</v>
      </c>
      <c r="O316" s="25">
        <v>12.6</v>
      </c>
      <c r="P316" s="25">
        <v>39.8</v>
      </c>
      <c r="Q316" s="25">
        <v>41.7</v>
      </c>
      <c r="Z316" s="32">
        <v>4.781</v>
      </c>
      <c r="AC316" s="32">
        <v>0.114</v>
      </c>
      <c r="AF316" s="29">
        <v>0</v>
      </c>
      <c r="AG316" s="28">
        <v>3028.84296547732</v>
      </c>
    </row>
    <row r="317" spans="1:33" ht="12.75">
      <c r="A317" s="19">
        <f t="shared" si="35"/>
        <v>37112</v>
      </c>
      <c r="B317" s="26">
        <v>221</v>
      </c>
      <c r="C317" s="22">
        <v>0.589930534</v>
      </c>
      <c r="D317" s="27">
        <v>0.589930534</v>
      </c>
      <c r="E317" s="23">
        <v>3077</v>
      </c>
      <c r="F317" s="30">
        <v>0</v>
      </c>
      <c r="G317" s="22">
        <v>37.51849671</v>
      </c>
      <c r="H317" s="22">
        <v>-77.47949537</v>
      </c>
      <c r="I317" s="31">
        <v>748.6</v>
      </c>
      <c r="J317" s="25">
        <f t="shared" si="30"/>
        <v>708.25</v>
      </c>
      <c r="K317" s="24">
        <f t="shared" si="31"/>
        <v>2973.8204222147106</v>
      </c>
      <c r="L317" s="24">
        <f t="shared" si="32"/>
        <v>3039.9204222147105</v>
      </c>
      <c r="M317" s="24">
        <f t="shared" si="33"/>
        <v>3015.4204222147105</v>
      </c>
      <c r="N317" s="28">
        <f t="shared" si="34"/>
        <v>3027.6704222147105</v>
      </c>
      <c r="O317" s="25">
        <v>12.6</v>
      </c>
      <c r="P317" s="25">
        <v>39.2</v>
      </c>
      <c r="Q317" s="25">
        <v>44.1</v>
      </c>
      <c r="R317" s="20">
        <v>3.1E-05</v>
      </c>
      <c r="S317" s="20">
        <v>5.259E-06</v>
      </c>
      <c r="T317" s="20">
        <v>3.687E-06</v>
      </c>
      <c r="U317" s="20">
        <v>1.821E-06</v>
      </c>
      <c r="V317" s="56">
        <v>689.9</v>
      </c>
      <c r="W317" s="56">
        <v>313.5</v>
      </c>
      <c r="X317" s="56">
        <v>306.1</v>
      </c>
      <c r="Y317" s="56">
        <v>5.1</v>
      </c>
      <c r="Z317" s="32">
        <v>4.841</v>
      </c>
      <c r="AC317" s="32">
        <v>0.113</v>
      </c>
      <c r="AF317" s="29">
        <v>0</v>
      </c>
      <c r="AG317" s="28">
        <v>3027.6704222147105</v>
      </c>
    </row>
    <row r="318" spans="1:33" ht="12.75">
      <c r="A318" s="19">
        <f t="shared" si="35"/>
        <v>37112</v>
      </c>
      <c r="B318" s="26">
        <v>221</v>
      </c>
      <c r="C318" s="22">
        <v>0.590046287</v>
      </c>
      <c r="D318" s="27">
        <v>0.590046287</v>
      </c>
      <c r="E318" s="23">
        <v>3087</v>
      </c>
      <c r="F318" s="30">
        <v>0</v>
      </c>
      <c r="G318" s="22">
        <v>37.5251378</v>
      </c>
      <c r="H318" s="22">
        <v>-77.47839446</v>
      </c>
      <c r="I318" s="31">
        <v>748.1</v>
      </c>
      <c r="J318" s="25">
        <f t="shared" si="30"/>
        <v>707.75</v>
      </c>
      <c r="K318" s="24">
        <f t="shared" si="31"/>
        <v>2979.6847948962964</v>
      </c>
      <c r="L318" s="24">
        <f t="shared" si="32"/>
        <v>3045.7847948962963</v>
      </c>
      <c r="M318" s="24">
        <f t="shared" si="33"/>
        <v>3021.2847948962963</v>
      </c>
      <c r="N318" s="28">
        <f t="shared" si="34"/>
        <v>3033.5347948962963</v>
      </c>
      <c r="O318" s="25">
        <v>12.6</v>
      </c>
      <c r="P318" s="25">
        <v>39.1</v>
      </c>
      <c r="Q318" s="25">
        <v>40.9</v>
      </c>
      <c r="Z318" s="32">
        <v>4.671</v>
      </c>
      <c r="AC318" s="32">
        <v>0.132</v>
      </c>
      <c r="AF318" s="29">
        <v>0</v>
      </c>
      <c r="AG318" s="28">
        <v>3033.5347948962963</v>
      </c>
    </row>
    <row r="319" spans="1:33" ht="12.75">
      <c r="A319" s="19">
        <f t="shared" si="35"/>
        <v>37112</v>
      </c>
      <c r="B319" s="26">
        <v>221</v>
      </c>
      <c r="C319" s="22">
        <v>0.590162039</v>
      </c>
      <c r="D319" s="27">
        <v>0.590162039</v>
      </c>
      <c r="E319" s="23">
        <v>3097</v>
      </c>
      <c r="F319" s="30">
        <v>0</v>
      </c>
      <c r="G319" s="22">
        <v>37.53190717</v>
      </c>
      <c r="H319" s="22">
        <v>-77.47731918</v>
      </c>
      <c r="I319" s="31">
        <v>747.8</v>
      </c>
      <c r="J319" s="25">
        <f t="shared" si="30"/>
        <v>707.4499999999999</v>
      </c>
      <c r="K319" s="24">
        <f t="shared" si="31"/>
        <v>2983.20540745836</v>
      </c>
      <c r="L319" s="24">
        <f t="shared" si="32"/>
        <v>3049.3054074583597</v>
      </c>
      <c r="M319" s="24">
        <f t="shared" si="33"/>
        <v>3024.8054074583597</v>
      </c>
      <c r="N319" s="28">
        <f t="shared" si="34"/>
        <v>3037.0554074583597</v>
      </c>
      <c r="O319" s="25">
        <v>12.5</v>
      </c>
      <c r="P319" s="25">
        <v>41.1</v>
      </c>
      <c r="Q319" s="25">
        <v>44.4</v>
      </c>
      <c r="Z319" s="32">
        <v>4.74</v>
      </c>
      <c r="AC319" s="32">
        <v>0.101</v>
      </c>
      <c r="AF319" s="29">
        <v>0</v>
      </c>
      <c r="AG319" s="28">
        <v>3037.0554074583597</v>
      </c>
    </row>
    <row r="320" spans="1:33" ht="12.75">
      <c r="A320" s="19">
        <f t="shared" si="35"/>
        <v>37112</v>
      </c>
      <c r="B320" s="26">
        <v>221</v>
      </c>
      <c r="C320" s="22">
        <v>0.590277791</v>
      </c>
      <c r="D320" s="27">
        <v>0.590277791</v>
      </c>
      <c r="E320" s="23">
        <v>3107</v>
      </c>
      <c r="F320" s="30">
        <v>0</v>
      </c>
      <c r="G320" s="22">
        <v>37.53863667</v>
      </c>
      <c r="H320" s="22">
        <v>-77.47650811</v>
      </c>
      <c r="I320" s="31">
        <v>747.9</v>
      </c>
      <c r="J320" s="25">
        <f t="shared" si="30"/>
        <v>707.55</v>
      </c>
      <c r="K320" s="24">
        <f t="shared" si="31"/>
        <v>2982.031704082272</v>
      </c>
      <c r="L320" s="24">
        <f t="shared" si="32"/>
        <v>3048.131704082272</v>
      </c>
      <c r="M320" s="24">
        <f t="shared" si="33"/>
        <v>3023.631704082272</v>
      </c>
      <c r="N320" s="28">
        <f t="shared" si="34"/>
        <v>3035.881704082272</v>
      </c>
      <c r="O320" s="25">
        <v>12.4</v>
      </c>
      <c r="P320" s="25">
        <v>43.3</v>
      </c>
      <c r="Q320" s="25">
        <v>42.6</v>
      </c>
      <c r="Z320" s="32">
        <v>4.883</v>
      </c>
      <c r="AC320" s="32">
        <v>0.112</v>
      </c>
      <c r="AF320" s="29">
        <v>0</v>
      </c>
      <c r="AG320" s="28">
        <v>3035.881704082272</v>
      </c>
    </row>
    <row r="321" spans="1:33" ht="12.75">
      <c r="A321" s="19">
        <f t="shared" si="35"/>
        <v>37112</v>
      </c>
      <c r="B321" s="26">
        <v>221</v>
      </c>
      <c r="C321" s="22">
        <v>0.590393543</v>
      </c>
      <c r="D321" s="27">
        <v>0.590393543</v>
      </c>
      <c r="E321" s="23">
        <v>3117</v>
      </c>
      <c r="F321" s="30">
        <v>0</v>
      </c>
      <c r="G321" s="22">
        <v>37.54526888</v>
      </c>
      <c r="H321" s="22">
        <v>-77.47464582</v>
      </c>
      <c r="I321" s="31">
        <v>747.3</v>
      </c>
      <c r="J321" s="25">
        <f t="shared" si="30"/>
        <v>706.9499999999999</v>
      </c>
      <c r="K321" s="24">
        <f t="shared" si="31"/>
        <v>2989.0764140462475</v>
      </c>
      <c r="L321" s="24">
        <f t="shared" si="32"/>
        <v>3055.1764140462474</v>
      </c>
      <c r="M321" s="24">
        <f t="shared" si="33"/>
        <v>3030.6764140462474</v>
      </c>
      <c r="N321" s="28">
        <f t="shared" si="34"/>
        <v>3042.9264140462474</v>
      </c>
      <c r="O321" s="25">
        <v>12.4</v>
      </c>
      <c r="P321" s="25">
        <v>45</v>
      </c>
      <c r="Q321" s="25">
        <v>46.4</v>
      </c>
      <c r="S321" s="20">
        <v>5.362E-06</v>
      </c>
      <c r="T321" s="20">
        <v>4.132E-06</v>
      </c>
      <c r="U321" s="20">
        <v>2.436E-06</v>
      </c>
      <c r="V321" s="56">
        <v>689.2</v>
      </c>
      <c r="W321" s="56">
        <v>313.5</v>
      </c>
      <c r="X321" s="56">
        <v>306</v>
      </c>
      <c r="Y321" s="56">
        <v>5.6</v>
      </c>
      <c r="Z321" s="32">
        <v>4.801</v>
      </c>
      <c r="AC321" s="32">
        <v>0.131</v>
      </c>
      <c r="AF321" s="29">
        <v>0</v>
      </c>
      <c r="AG321" s="28">
        <v>3042.9264140462474</v>
      </c>
    </row>
    <row r="322" spans="1:33" ht="12.75">
      <c r="A322" s="19">
        <f t="shared" si="35"/>
        <v>37112</v>
      </c>
      <c r="B322" s="26">
        <v>221</v>
      </c>
      <c r="C322" s="22">
        <v>0.590509236</v>
      </c>
      <c r="D322" s="27">
        <v>0.590509236</v>
      </c>
      <c r="E322" s="23">
        <v>3127</v>
      </c>
      <c r="F322" s="30">
        <v>0</v>
      </c>
      <c r="G322" s="22">
        <v>37.55180785</v>
      </c>
      <c r="H322" s="22">
        <v>-77.47283745</v>
      </c>
      <c r="I322" s="31">
        <v>747.5</v>
      </c>
      <c r="J322" s="25">
        <f t="shared" si="30"/>
        <v>707.15</v>
      </c>
      <c r="K322" s="24">
        <f t="shared" si="31"/>
        <v>2986.72751328184</v>
      </c>
      <c r="L322" s="24">
        <f t="shared" si="32"/>
        <v>3052.82751328184</v>
      </c>
      <c r="M322" s="24">
        <f t="shared" si="33"/>
        <v>3028.32751328184</v>
      </c>
      <c r="N322" s="28">
        <f t="shared" si="34"/>
        <v>3040.57751328184</v>
      </c>
      <c r="O322" s="25">
        <v>12.5</v>
      </c>
      <c r="P322" s="25">
        <v>42.7</v>
      </c>
      <c r="Q322" s="25">
        <v>41.7</v>
      </c>
      <c r="Z322" s="32">
        <v>4.792</v>
      </c>
      <c r="AC322" s="32">
        <v>0.113</v>
      </c>
      <c r="AF322" s="29">
        <v>0</v>
      </c>
      <c r="AG322" s="28">
        <v>3040.57751328184</v>
      </c>
    </row>
    <row r="323" spans="1:33" ht="12.75">
      <c r="A323" s="19">
        <f t="shared" si="35"/>
        <v>37112</v>
      </c>
      <c r="B323" s="26">
        <v>221</v>
      </c>
      <c r="C323" s="22">
        <v>0.590624988</v>
      </c>
      <c r="D323" s="27">
        <v>0.590624988</v>
      </c>
      <c r="E323" s="23">
        <v>3137</v>
      </c>
      <c r="F323" s="30">
        <v>0</v>
      </c>
      <c r="G323" s="22">
        <v>37.55842179</v>
      </c>
      <c r="H323" s="22">
        <v>-77.47138673</v>
      </c>
      <c r="I323" s="31">
        <v>748.1</v>
      </c>
      <c r="J323" s="25">
        <f t="shared" si="30"/>
        <v>707.75</v>
      </c>
      <c r="K323" s="24">
        <f t="shared" si="31"/>
        <v>2979.6847948962964</v>
      </c>
      <c r="L323" s="24">
        <f t="shared" si="32"/>
        <v>3045.7847948962963</v>
      </c>
      <c r="M323" s="24">
        <f t="shared" si="33"/>
        <v>3021.2847948962963</v>
      </c>
      <c r="N323" s="28">
        <f t="shared" si="34"/>
        <v>3033.5347948962963</v>
      </c>
      <c r="O323" s="25">
        <v>12.6</v>
      </c>
      <c r="P323" s="25">
        <v>44.9</v>
      </c>
      <c r="Q323" s="25">
        <v>43.9</v>
      </c>
      <c r="R323" s="20">
        <v>1.17E-05</v>
      </c>
      <c r="Z323" s="32">
        <v>4.801</v>
      </c>
      <c r="AC323" s="32">
        <v>0.111</v>
      </c>
      <c r="AF323" s="29">
        <v>0</v>
      </c>
      <c r="AG323" s="28">
        <v>3033.5347948962963</v>
      </c>
    </row>
    <row r="324" spans="1:33" ht="12.75">
      <c r="A324" s="19">
        <f t="shared" si="35"/>
        <v>37112</v>
      </c>
      <c r="B324" s="26">
        <v>221</v>
      </c>
      <c r="C324" s="22">
        <v>0.59074074</v>
      </c>
      <c r="D324" s="27">
        <v>0.59074074</v>
      </c>
      <c r="E324" s="23">
        <v>3147</v>
      </c>
      <c r="F324" s="30">
        <v>0</v>
      </c>
      <c r="G324" s="22">
        <v>37.56513178</v>
      </c>
      <c r="H324" s="22">
        <v>-77.47010009</v>
      </c>
      <c r="I324" s="31">
        <v>747.3</v>
      </c>
      <c r="J324" s="25">
        <f t="shared" si="30"/>
        <v>706.9499999999999</v>
      </c>
      <c r="K324" s="24">
        <f t="shared" si="31"/>
        <v>2989.0764140462475</v>
      </c>
      <c r="L324" s="24">
        <f t="shared" si="32"/>
        <v>3055.1764140462474</v>
      </c>
      <c r="M324" s="24">
        <f t="shared" si="33"/>
        <v>3030.6764140462474</v>
      </c>
      <c r="N324" s="28">
        <f t="shared" si="34"/>
        <v>3042.9264140462474</v>
      </c>
      <c r="O324" s="25">
        <v>12.7</v>
      </c>
      <c r="P324" s="25">
        <v>42.3</v>
      </c>
      <c r="Q324" s="25">
        <v>42.1</v>
      </c>
      <c r="S324" s="20">
        <v>6.84E-06</v>
      </c>
      <c r="T324" s="20">
        <v>4.977E-06</v>
      </c>
      <c r="U324" s="20">
        <v>3.562E-06</v>
      </c>
      <c r="V324" s="56">
        <v>688.8</v>
      </c>
      <c r="W324" s="56">
        <v>313.5</v>
      </c>
      <c r="X324" s="56">
        <v>305.9</v>
      </c>
      <c r="Y324" s="56">
        <v>5.8</v>
      </c>
      <c r="Z324" s="32">
        <v>4.751</v>
      </c>
      <c r="AC324" s="32">
        <v>0.131</v>
      </c>
      <c r="AF324" s="29">
        <v>0</v>
      </c>
      <c r="AG324" s="28">
        <v>3042.9264140462474</v>
      </c>
    </row>
    <row r="325" spans="1:33" ht="12.75">
      <c r="A325" s="19">
        <f t="shared" si="35"/>
        <v>37112</v>
      </c>
      <c r="B325" s="26">
        <v>221</v>
      </c>
      <c r="C325" s="22">
        <v>0.590856493</v>
      </c>
      <c r="D325" s="27">
        <v>0.590856493</v>
      </c>
      <c r="E325" s="23">
        <v>3157</v>
      </c>
      <c r="F325" s="30">
        <v>0</v>
      </c>
      <c r="G325" s="22">
        <v>37.57185849</v>
      </c>
      <c r="H325" s="22">
        <v>-77.46868154</v>
      </c>
      <c r="I325" s="31">
        <v>747.1</v>
      </c>
      <c r="J325" s="25">
        <f t="shared" si="30"/>
        <v>706.75</v>
      </c>
      <c r="K325" s="24">
        <f t="shared" si="31"/>
        <v>2991.4259794214745</v>
      </c>
      <c r="L325" s="24">
        <f t="shared" si="32"/>
        <v>3057.5259794214744</v>
      </c>
      <c r="M325" s="24">
        <f t="shared" si="33"/>
        <v>3033.0259794214744</v>
      </c>
      <c r="N325" s="28">
        <f t="shared" si="34"/>
        <v>3045.2759794214744</v>
      </c>
      <c r="O325" s="25">
        <v>12.7</v>
      </c>
      <c r="P325" s="25">
        <v>39.4</v>
      </c>
      <c r="Q325" s="25">
        <v>47</v>
      </c>
      <c r="Z325" s="32">
        <v>4.75</v>
      </c>
      <c r="AC325" s="32">
        <v>0.112</v>
      </c>
      <c r="AF325" s="29">
        <v>0</v>
      </c>
      <c r="AG325" s="28">
        <v>3045.2759794214744</v>
      </c>
    </row>
    <row r="326" spans="1:33" ht="12.75">
      <c r="A326" s="19">
        <f t="shared" si="35"/>
        <v>37112</v>
      </c>
      <c r="B326" s="26">
        <v>221</v>
      </c>
      <c r="C326" s="22">
        <v>0.590972245</v>
      </c>
      <c r="D326" s="27">
        <v>0.590972245</v>
      </c>
      <c r="E326" s="23">
        <v>3167</v>
      </c>
      <c r="F326" s="30">
        <v>0</v>
      </c>
      <c r="G326" s="22">
        <v>37.57856319</v>
      </c>
      <c r="H326" s="22">
        <v>-77.46719478</v>
      </c>
      <c r="I326" s="31">
        <v>747.6</v>
      </c>
      <c r="J326" s="25">
        <f t="shared" si="30"/>
        <v>707.25</v>
      </c>
      <c r="K326" s="24">
        <f t="shared" si="31"/>
        <v>2985.5533120112177</v>
      </c>
      <c r="L326" s="24">
        <f t="shared" si="32"/>
        <v>3051.6533120112176</v>
      </c>
      <c r="M326" s="24">
        <f t="shared" si="33"/>
        <v>3027.1533120112176</v>
      </c>
      <c r="N326" s="28">
        <f t="shared" si="34"/>
        <v>3039.4033120112176</v>
      </c>
      <c r="O326" s="25">
        <v>12.8</v>
      </c>
      <c r="P326" s="25">
        <v>38.8</v>
      </c>
      <c r="Q326" s="25">
        <v>44</v>
      </c>
      <c r="Z326" s="32">
        <v>4.81</v>
      </c>
      <c r="AC326" s="32">
        <v>0.103</v>
      </c>
      <c r="AF326" s="29">
        <v>0</v>
      </c>
      <c r="AG326" s="28">
        <v>3039.4033120112176</v>
      </c>
    </row>
    <row r="327" spans="1:33" ht="12.75">
      <c r="A327" s="19">
        <f t="shared" si="35"/>
        <v>37112</v>
      </c>
      <c r="B327" s="26">
        <v>221</v>
      </c>
      <c r="C327" s="22">
        <v>0.591087937</v>
      </c>
      <c r="D327" s="27">
        <v>0.591087937</v>
      </c>
      <c r="E327" s="23">
        <v>3177</v>
      </c>
      <c r="F327" s="30">
        <v>0</v>
      </c>
      <c r="G327" s="22">
        <v>37.58524463</v>
      </c>
      <c r="H327" s="22">
        <v>-77.46559165</v>
      </c>
      <c r="I327" s="31">
        <v>748.4</v>
      </c>
      <c r="J327" s="25">
        <f t="shared" si="30"/>
        <v>708.05</v>
      </c>
      <c r="K327" s="24">
        <f t="shared" si="31"/>
        <v>2976.1656743299964</v>
      </c>
      <c r="L327" s="24">
        <f t="shared" si="32"/>
        <v>3042.2656743299963</v>
      </c>
      <c r="M327" s="24">
        <f t="shared" si="33"/>
        <v>3017.7656743299963</v>
      </c>
      <c r="N327" s="28">
        <f t="shared" si="34"/>
        <v>3030.0156743299963</v>
      </c>
      <c r="O327" s="25">
        <v>13</v>
      </c>
      <c r="P327" s="25">
        <v>38.5</v>
      </c>
      <c r="Q327" s="25">
        <v>47.5</v>
      </c>
      <c r="S327" s="20">
        <v>6.064E-06</v>
      </c>
      <c r="T327" s="20">
        <v>4.197E-06</v>
      </c>
      <c r="U327" s="20">
        <v>2.818E-06</v>
      </c>
      <c r="V327" s="56">
        <v>688.7</v>
      </c>
      <c r="W327" s="56">
        <v>313.5</v>
      </c>
      <c r="X327" s="56">
        <v>305.9</v>
      </c>
      <c r="Y327" s="56">
        <v>6.2</v>
      </c>
      <c r="Z327" s="32">
        <v>4.651</v>
      </c>
      <c r="AC327" s="32">
        <v>0.102</v>
      </c>
      <c r="AF327" s="29">
        <v>0</v>
      </c>
      <c r="AG327" s="28">
        <v>3030.0156743299963</v>
      </c>
    </row>
    <row r="328" spans="1:33" ht="12.75">
      <c r="A328" s="19">
        <f t="shared" si="35"/>
        <v>37112</v>
      </c>
      <c r="B328" s="26">
        <v>221</v>
      </c>
      <c r="C328" s="22">
        <v>0.59120369</v>
      </c>
      <c r="D328" s="27">
        <v>0.59120369</v>
      </c>
      <c r="E328" s="23">
        <v>3187</v>
      </c>
      <c r="F328" s="30">
        <v>0</v>
      </c>
      <c r="G328" s="22">
        <v>37.59202376</v>
      </c>
      <c r="H328" s="22">
        <v>-77.46380275</v>
      </c>
      <c r="I328" s="31">
        <v>747.5</v>
      </c>
      <c r="J328" s="25">
        <f t="shared" si="30"/>
        <v>707.15</v>
      </c>
      <c r="K328" s="24">
        <f t="shared" si="31"/>
        <v>2986.72751328184</v>
      </c>
      <c r="L328" s="24">
        <f t="shared" si="32"/>
        <v>3052.82751328184</v>
      </c>
      <c r="M328" s="24">
        <f t="shared" si="33"/>
        <v>3028.32751328184</v>
      </c>
      <c r="N328" s="28">
        <f t="shared" si="34"/>
        <v>3040.57751328184</v>
      </c>
      <c r="O328" s="25">
        <v>12.9</v>
      </c>
      <c r="P328" s="25">
        <v>38.1</v>
      </c>
      <c r="Q328" s="25">
        <v>45.5</v>
      </c>
      <c r="Z328" s="32">
        <v>4.661</v>
      </c>
      <c r="AC328" s="32">
        <v>0.111</v>
      </c>
      <c r="AF328" s="29">
        <v>0</v>
      </c>
      <c r="AG328" s="28">
        <v>3040.57751328184</v>
      </c>
    </row>
    <row r="329" spans="1:33" ht="12.75">
      <c r="A329" s="19">
        <f t="shared" si="35"/>
        <v>37112</v>
      </c>
      <c r="B329" s="26">
        <v>221</v>
      </c>
      <c r="C329" s="22">
        <v>0.591319442</v>
      </c>
      <c r="D329" s="27">
        <v>0.591319442</v>
      </c>
      <c r="E329" s="23">
        <v>3197</v>
      </c>
      <c r="F329" s="30">
        <v>0</v>
      </c>
      <c r="G329" s="22">
        <v>37.59879695</v>
      </c>
      <c r="H329" s="22">
        <v>-77.46193305</v>
      </c>
      <c r="I329" s="31">
        <v>748.1</v>
      </c>
      <c r="J329" s="25">
        <f aca="true" t="shared" si="36" ref="J329:J392">I329-40.35</f>
        <v>707.75</v>
      </c>
      <c r="K329" s="24">
        <f aca="true" t="shared" si="37" ref="K329:K392">(8303.951372*(LN(1013.25/J329)))</f>
        <v>2979.6847948962964</v>
      </c>
      <c r="L329" s="24">
        <f aca="true" t="shared" si="38" ref="L329:L392">K329+66.1</f>
        <v>3045.7847948962963</v>
      </c>
      <c r="M329" s="24">
        <f aca="true" t="shared" si="39" ref="M329:M392">K329+41.6</f>
        <v>3021.2847948962963</v>
      </c>
      <c r="N329" s="28">
        <f t="shared" si="34"/>
        <v>3033.5347948962963</v>
      </c>
      <c r="O329" s="25">
        <v>13.1</v>
      </c>
      <c r="P329" s="25">
        <v>35.5</v>
      </c>
      <c r="Q329" s="25">
        <v>48.3</v>
      </c>
      <c r="R329" s="20">
        <v>-4.11E-05</v>
      </c>
      <c r="Z329" s="32">
        <v>4.751</v>
      </c>
      <c r="AC329" s="32">
        <v>0.112</v>
      </c>
      <c r="AF329" s="29">
        <v>0</v>
      </c>
      <c r="AG329" s="28">
        <v>3033.5347948962963</v>
      </c>
    </row>
    <row r="330" spans="1:33" ht="12.75">
      <c r="A330" s="19">
        <f t="shared" si="35"/>
        <v>37112</v>
      </c>
      <c r="B330" s="26">
        <v>221</v>
      </c>
      <c r="C330" s="22">
        <v>0.591435194</v>
      </c>
      <c r="D330" s="27">
        <v>0.591435194</v>
      </c>
      <c r="E330" s="23">
        <v>3207</v>
      </c>
      <c r="F330" s="30">
        <v>0</v>
      </c>
      <c r="G330" s="22">
        <v>37.60549074</v>
      </c>
      <c r="H330" s="22">
        <v>-77.45998997</v>
      </c>
      <c r="I330" s="31">
        <v>748.9</v>
      </c>
      <c r="J330" s="25">
        <f t="shared" si="36"/>
        <v>708.55</v>
      </c>
      <c r="K330" s="24">
        <f t="shared" si="37"/>
        <v>2970.303785499816</v>
      </c>
      <c r="L330" s="24">
        <f t="shared" si="38"/>
        <v>3036.403785499816</v>
      </c>
      <c r="M330" s="24">
        <f t="shared" si="39"/>
        <v>3011.903785499816</v>
      </c>
      <c r="N330" s="28">
        <f aca="true" t="shared" si="40" ref="N330:N393">AVERAGE(L330:M330)</f>
        <v>3024.153785499816</v>
      </c>
      <c r="O330" s="25">
        <v>13.3</v>
      </c>
      <c r="P330" s="25">
        <v>33.8</v>
      </c>
      <c r="Q330" s="25">
        <v>45.6</v>
      </c>
      <c r="S330" s="20">
        <v>4.807E-06</v>
      </c>
      <c r="T330" s="20">
        <v>3.783E-06</v>
      </c>
      <c r="U330" s="20">
        <v>1.955E-06</v>
      </c>
      <c r="V330" s="56">
        <v>689.3</v>
      </c>
      <c r="W330" s="56">
        <v>313.5</v>
      </c>
      <c r="X330" s="56">
        <v>305.9</v>
      </c>
      <c r="Y330" s="56">
        <v>5.8</v>
      </c>
      <c r="Z330" s="32">
        <v>4.78</v>
      </c>
      <c r="AC330" s="32">
        <v>0.103</v>
      </c>
      <c r="AF330" s="29">
        <v>0</v>
      </c>
      <c r="AG330" s="28">
        <v>3024.153785499816</v>
      </c>
    </row>
    <row r="331" spans="1:33" ht="12.75">
      <c r="A331" s="19">
        <f aca="true" t="shared" si="41" ref="A331:A394">A330</f>
        <v>37112</v>
      </c>
      <c r="B331" s="26">
        <v>221</v>
      </c>
      <c r="C331" s="22">
        <v>0.591550946</v>
      </c>
      <c r="D331" s="27">
        <v>0.591550946</v>
      </c>
      <c r="E331" s="23">
        <v>3217</v>
      </c>
      <c r="F331" s="30">
        <v>0</v>
      </c>
      <c r="G331" s="22">
        <v>37.6122264</v>
      </c>
      <c r="H331" s="22">
        <v>-77.45789136</v>
      </c>
      <c r="I331" s="31">
        <v>748</v>
      </c>
      <c r="J331" s="25">
        <f t="shared" si="36"/>
        <v>707.65</v>
      </c>
      <c r="K331" s="24">
        <f t="shared" si="37"/>
        <v>2980.8581665772094</v>
      </c>
      <c r="L331" s="24">
        <f t="shared" si="38"/>
        <v>3046.9581665772093</v>
      </c>
      <c r="M331" s="24">
        <f t="shared" si="39"/>
        <v>3022.4581665772093</v>
      </c>
      <c r="N331" s="28">
        <f t="shared" si="40"/>
        <v>3034.7081665772093</v>
      </c>
      <c r="O331" s="25">
        <v>13.2</v>
      </c>
      <c r="P331" s="25">
        <v>32.6</v>
      </c>
      <c r="Q331" s="25">
        <v>47.4</v>
      </c>
      <c r="Z331" s="32">
        <v>4.671</v>
      </c>
      <c r="AC331" s="32">
        <v>0.122</v>
      </c>
      <c r="AF331" s="29">
        <v>0</v>
      </c>
      <c r="AG331" s="28">
        <v>3034.7081665772093</v>
      </c>
    </row>
    <row r="332" spans="1:33" ht="12.75">
      <c r="A332" s="19">
        <f t="shared" si="41"/>
        <v>37112</v>
      </c>
      <c r="B332" s="26">
        <v>221</v>
      </c>
      <c r="C332" s="22">
        <v>0.591666639</v>
      </c>
      <c r="D332" s="27">
        <v>0.591666639</v>
      </c>
      <c r="E332" s="23">
        <v>3227</v>
      </c>
      <c r="F332" s="30">
        <v>0</v>
      </c>
      <c r="G332" s="22">
        <v>37.61899336</v>
      </c>
      <c r="H332" s="22">
        <v>-77.45570458</v>
      </c>
      <c r="I332" s="31">
        <v>748.5</v>
      </c>
      <c r="J332" s="25">
        <f t="shared" si="36"/>
        <v>708.15</v>
      </c>
      <c r="K332" s="24">
        <f t="shared" si="37"/>
        <v>2974.99296547732</v>
      </c>
      <c r="L332" s="24">
        <f t="shared" si="38"/>
        <v>3041.09296547732</v>
      </c>
      <c r="M332" s="24">
        <f t="shared" si="39"/>
        <v>3016.59296547732</v>
      </c>
      <c r="N332" s="28">
        <f t="shared" si="40"/>
        <v>3028.84296547732</v>
      </c>
      <c r="O332" s="25">
        <v>13.2</v>
      </c>
      <c r="P332" s="25">
        <v>32.2</v>
      </c>
      <c r="Q332" s="25">
        <v>42.9</v>
      </c>
      <c r="Z332" s="32">
        <v>4.801</v>
      </c>
      <c r="AC332" s="32">
        <v>0.111</v>
      </c>
      <c r="AF332" s="29">
        <v>0</v>
      </c>
      <c r="AG332" s="28">
        <v>3028.84296547732</v>
      </c>
    </row>
    <row r="333" spans="1:33" ht="12.75">
      <c r="A333" s="19">
        <f t="shared" si="41"/>
        <v>37112</v>
      </c>
      <c r="B333" s="26">
        <v>221</v>
      </c>
      <c r="C333" s="22">
        <v>0.591782391</v>
      </c>
      <c r="D333" s="27">
        <v>0.591782391</v>
      </c>
      <c r="E333" s="23">
        <v>3237</v>
      </c>
      <c r="F333" s="30">
        <v>0</v>
      </c>
      <c r="G333" s="22">
        <v>37.62565555</v>
      </c>
      <c r="H333" s="22">
        <v>-77.45351734</v>
      </c>
      <c r="I333" s="31">
        <v>748.9</v>
      </c>
      <c r="J333" s="25">
        <f t="shared" si="36"/>
        <v>708.55</v>
      </c>
      <c r="K333" s="24">
        <f t="shared" si="37"/>
        <v>2970.303785499816</v>
      </c>
      <c r="L333" s="24">
        <f t="shared" si="38"/>
        <v>3036.403785499816</v>
      </c>
      <c r="M333" s="24">
        <f t="shared" si="39"/>
        <v>3011.903785499816</v>
      </c>
      <c r="N333" s="28">
        <f t="shared" si="40"/>
        <v>3024.153785499816</v>
      </c>
      <c r="O333" s="25">
        <v>13.2</v>
      </c>
      <c r="P333" s="25">
        <v>32.5</v>
      </c>
      <c r="Q333" s="25">
        <v>46.9</v>
      </c>
      <c r="S333" s="20">
        <v>4.305E-06</v>
      </c>
      <c r="T333" s="20">
        <v>2.966E-06</v>
      </c>
      <c r="U333" s="20">
        <v>1.764E-06</v>
      </c>
      <c r="V333" s="56">
        <v>689.6</v>
      </c>
      <c r="W333" s="56">
        <v>313.5</v>
      </c>
      <c r="X333" s="56">
        <v>305.9</v>
      </c>
      <c r="Y333" s="56">
        <v>5.3</v>
      </c>
      <c r="Z333" s="32">
        <v>4.883</v>
      </c>
      <c r="AC333" s="32">
        <v>0.111</v>
      </c>
      <c r="AF333" s="29">
        <v>0</v>
      </c>
      <c r="AG333" s="28">
        <v>3024.153785499816</v>
      </c>
    </row>
    <row r="334" spans="1:33" ht="12.75">
      <c r="A334" s="19">
        <f t="shared" si="41"/>
        <v>37112</v>
      </c>
      <c r="B334" s="26">
        <v>221</v>
      </c>
      <c r="C334" s="22">
        <v>0.591898143</v>
      </c>
      <c r="D334" s="27">
        <v>0.591898143</v>
      </c>
      <c r="E334" s="23">
        <v>3247</v>
      </c>
      <c r="F334" s="30">
        <v>0</v>
      </c>
      <c r="G334" s="22">
        <v>37.63234557</v>
      </c>
      <c r="H334" s="22">
        <v>-77.45125414</v>
      </c>
      <c r="I334" s="31">
        <v>748.2</v>
      </c>
      <c r="J334" s="25">
        <f t="shared" si="36"/>
        <v>707.85</v>
      </c>
      <c r="K334" s="24">
        <f t="shared" si="37"/>
        <v>2978.5115889926774</v>
      </c>
      <c r="L334" s="24">
        <f t="shared" si="38"/>
        <v>3044.6115889926773</v>
      </c>
      <c r="M334" s="24">
        <f t="shared" si="39"/>
        <v>3020.1115889926773</v>
      </c>
      <c r="N334" s="28">
        <f t="shared" si="40"/>
        <v>3032.3615889926773</v>
      </c>
      <c r="O334" s="25">
        <v>13.1</v>
      </c>
      <c r="P334" s="25">
        <v>34.1</v>
      </c>
      <c r="Q334" s="25">
        <v>45.9</v>
      </c>
      <c r="Z334" s="32">
        <v>4.699</v>
      </c>
      <c r="AC334" s="32">
        <v>0.111</v>
      </c>
      <c r="AF334" s="29">
        <v>0</v>
      </c>
      <c r="AG334" s="28">
        <v>3032.3615889926773</v>
      </c>
    </row>
    <row r="335" spans="1:33" ht="12.75">
      <c r="A335" s="19">
        <f t="shared" si="41"/>
        <v>37112</v>
      </c>
      <c r="B335" s="26">
        <v>221</v>
      </c>
      <c r="C335" s="22">
        <v>0.592013896</v>
      </c>
      <c r="D335" s="27">
        <v>0.592013896</v>
      </c>
      <c r="E335" s="23">
        <v>3257</v>
      </c>
      <c r="F335" s="30">
        <v>0</v>
      </c>
      <c r="G335" s="22">
        <v>37.6390904</v>
      </c>
      <c r="H335" s="22">
        <v>-77.44885607</v>
      </c>
      <c r="I335" s="31">
        <v>749.6</v>
      </c>
      <c r="J335" s="25">
        <f t="shared" si="36"/>
        <v>709.25</v>
      </c>
      <c r="K335" s="24">
        <f t="shared" si="37"/>
        <v>2962.1040867655647</v>
      </c>
      <c r="L335" s="24">
        <f t="shared" si="38"/>
        <v>3028.2040867655646</v>
      </c>
      <c r="M335" s="24">
        <f t="shared" si="39"/>
        <v>3003.7040867655646</v>
      </c>
      <c r="N335" s="28">
        <f t="shared" si="40"/>
        <v>3015.9540867655646</v>
      </c>
      <c r="O335" s="25">
        <v>13.1</v>
      </c>
      <c r="P335" s="25">
        <v>36.2</v>
      </c>
      <c r="Q335" s="25">
        <v>46.6</v>
      </c>
      <c r="R335" s="20">
        <v>1.53E-05</v>
      </c>
      <c r="Z335" s="32">
        <v>4.811</v>
      </c>
      <c r="AC335" s="32">
        <v>0.124</v>
      </c>
      <c r="AF335" s="29">
        <v>0</v>
      </c>
      <c r="AG335" s="28">
        <v>3015.9540867655646</v>
      </c>
    </row>
    <row r="336" spans="1:33" ht="12.75">
      <c r="A336" s="19">
        <f t="shared" si="41"/>
        <v>37112</v>
      </c>
      <c r="B336" s="26">
        <v>221</v>
      </c>
      <c r="C336" s="22">
        <v>0.592129648</v>
      </c>
      <c r="D336" s="27">
        <v>0.592129648</v>
      </c>
      <c r="E336" s="23">
        <v>3267</v>
      </c>
      <c r="F336" s="30">
        <v>0</v>
      </c>
      <c r="G336" s="22">
        <v>37.64571592</v>
      </c>
      <c r="H336" s="22">
        <v>-77.44640931</v>
      </c>
      <c r="I336" s="31">
        <v>748.9</v>
      </c>
      <c r="J336" s="25">
        <f t="shared" si="36"/>
        <v>708.55</v>
      </c>
      <c r="K336" s="24">
        <f t="shared" si="37"/>
        <v>2970.303785499816</v>
      </c>
      <c r="L336" s="24">
        <f t="shared" si="38"/>
        <v>3036.403785499816</v>
      </c>
      <c r="M336" s="24">
        <f t="shared" si="39"/>
        <v>3011.903785499816</v>
      </c>
      <c r="N336" s="28">
        <f t="shared" si="40"/>
        <v>3024.153785499816</v>
      </c>
      <c r="O336" s="25">
        <v>12.8</v>
      </c>
      <c r="P336" s="25">
        <v>38.9</v>
      </c>
      <c r="Q336" s="25">
        <v>44.4</v>
      </c>
      <c r="S336" s="20">
        <v>4.19E-06</v>
      </c>
      <c r="T336" s="20">
        <v>2.665E-06</v>
      </c>
      <c r="U336" s="20">
        <v>1.228E-06</v>
      </c>
      <c r="V336" s="56">
        <v>690</v>
      </c>
      <c r="W336" s="56">
        <v>313.5</v>
      </c>
      <c r="X336" s="56">
        <v>305.9</v>
      </c>
      <c r="Y336" s="56">
        <v>4.5</v>
      </c>
      <c r="Z336" s="32">
        <v>4.811</v>
      </c>
      <c r="AC336" s="32">
        <v>0.112</v>
      </c>
      <c r="AF336" s="29">
        <v>10</v>
      </c>
      <c r="AG336" s="28">
        <v>3024.153785499816</v>
      </c>
    </row>
    <row r="337" spans="1:33" ht="12.75">
      <c r="A337" s="19">
        <f t="shared" si="41"/>
        <v>37112</v>
      </c>
      <c r="B337" s="26">
        <v>221</v>
      </c>
      <c r="C337" s="22">
        <v>0.5922454</v>
      </c>
      <c r="D337" s="27">
        <v>0.5922454</v>
      </c>
      <c r="E337" s="23">
        <v>3277</v>
      </c>
      <c r="F337" s="30">
        <v>0</v>
      </c>
      <c r="G337" s="22">
        <v>37.65234056</v>
      </c>
      <c r="H337" s="22">
        <v>-77.44391256</v>
      </c>
      <c r="I337" s="31">
        <v>747.9</v>
      </c>
      <c r="J337" s="25">
        <f t="shared" si="36"/>
        <v>707.55</v>
      </c>
      <c r="K337" s="24">
        <f t="shared" si="37"/>
        <v>2982.031704082272</v>
      </c>
      <c r="L337" s="24">
        <f t="shared" si="38"/>
        <v>3048.131704082272</v>
      </c>
      <c r="M337" s="24">
        <f t="shared" si="39"/>
        <v>3023.631704082272</v>
      </c>
      <c r="N337" s="28">
        <f t="shared" si="40"/>
        <v>3035.881704082272</v>
      </c>
      <c r="O337" s="25">
        <v>12.8</v>
      </c>
      <c r="P337" s="25">
        <v>39.2</v>
      </c>
      <c r="Q337" s="25">
        <v>50</v>
      </c>
      <c r="Z337" s="32">
        <v>4.721</v>
      </c>
      <c r="AC337" s="32">
        <v>0.132</v>
      </c>
      <c r="AF337" s="29">
        <v>10</v>
      </c>
      <c r="AG337" s="28">
        <v>3035.881704082272</v>
      </c>
    </row>
    <row r="338" spans="1:33" ht="12.75">
      <c r="A338" s="19">
        <f t="shared" si="41"/>
        <v>37112</v>
      </c>
      <c r="B338" s="26">
        <v>221</v>
      </c>
      <c r="C338" s="22">
        <v>0.592361093</v>
      </c>
      <c r="D338" s="27">
        <v>0.592361093</v>
      </c>
      <c r="E338" s="23">
        <v>3287</v>
      </c>
      <c r="F338" s="30">
        <v>0</v>
      </c>
      <c r="G338" s="22">
        <v>37.65889506</v>
      </c>
      <c r="H338" s="22">
        <v>-77.4413368</v>
      </c>
      <c r="I338" s="31">
        <v>748.2</v>
      </c>
      <c r="J338" s="25">
        <f t="shared" si="36"/>
        <v>707.85</v>
      </c>
      <c r="K338" s="24">
        <f t="shared" si="37"/>
        <v>2978.5115889926774</v>
      </c>
      <c r="L338" s="24">
        <f t="shared" si="38"/>
        <v>3044.6115889926773</v>
      </c>
      <c r="M338" s="24">
        <f t="shared" si="39"/>
        <v>3020.1115889926773</v>
      </c>
      <c r="N338" s="28">
        <f t="shared" si="40"/>
        <v>3032.3615889926773</v>
      </c>
      <c r="O338" s="25">
        <v>13</v>
      </c>
      <c r="P338" s="25">
        <v>38.2</v>
      </c>
      <c r="Q338" s="25">
        <v>44.4</v>
      </c>
      <c r="Z338" s="32">
        <v>4.882</v>
      </c>
      <c r="AC338" s="32">
        <v>0.091</v>
      </c>
      <c r="AF338" s="29">
        <v>10</v>
      </c>
      <c r="AG338" s="28">
        <v>3032.3615889926773</v>
      </c>
    </row>
    <row r="339" spans="1:33" ht="12.75">
      <c r="A339" s="19">
        <f t="shared" si="41"/>
        <v>37112</v>
      </c>
      <c r="B339" s="26">
        <v>221</v>
      </c>
      <c r="C339" s="22">
        <v>0.592476845</v>
      </c>
      <c r="D339" s="27">
        <v>0.592476845</v>
      </c>
      <c r="E339" s="23">
        <v>3297</v>
      </c>
      <c r="F339" s="30">
        <v>0</v>
      </c>
      <c r="G339" s="22">
        <v>37.66540055</v>
      </c>
      <c r="H339" s="22">
        <v>-77.43886845</v>
      </c>
      <c r="I339" s="31">
        <v>748.8</v>
      </c>
      <c r="J339" s="25">
        <f t="shared" si="36"/>
        <v>708.4499999999999</v>
      </c>
      <c r="K339" s="24">
        <f t="shared" si="37"/>
        <v>2971.4758322726875</v>
      </c>
      <c r="L339" s="24">
        <f t="shared" si="38"/>
        <v>3037.5758322726874</v>
      </c>
      <c r="M339" s="24">
        <f t="shared" si="39"/>
        <v>3013.0758322726874</v>
      </c>
      <c r="N339" s="28">
        <f t="shared" si="40"/>
        <v>3025.3258322726874</v>
      </c>
      <c r="O339" s="25">
        <v>13.1</v>
      </c>
      <c r="P339" s="25">
        <v>37.7</v>
      </c>
      <c r="Q339" s="25">
        <v>46.4</v>
      </c>
      <c r="Z339" s="32">
        <v>4.81</v>
      </c>
      <c r="AC339" s="32">
        <v>0.131</v>
      </c>
      <c r="AF339" s="29">
        <v>10</v>
      </c>
      <c r="AG339" s="28">
        <v>3025.3258322726874</v>
      </c>
    </row>
    <row r="340" spans="1:33" ht="12.75">
      <c r="A340" s="19">
        <f t="shared" si="41"/>
        <v>37112</v>
      </c>
      <c r="B340" s="26">
        <v>221</v>
      </c>
      <c r="C340" s="22">
        <v>0.592592597</v>
      </c>
      <c r="D340" s="27">
        <v>0.592592597</v>
      </c>
      <c r="E340" s="23">
        <v>3307</v>
      </c>
      <c r="F340" s="30">
        <v>0</v>
      </c>
      <c r="G340" s="22">
        <v>37.67196253</v>
      </c>
      <c r="H340" s="22">
        <v>-77.43637557</v>
      </c>
      <c r="I340" s="31">
        <v>749.2</v>
      </c>
      <c r="J340" s="25">
        <f t="shared" si="36"/>
        <v>708.85</v>
      </c>
      <c r="K340" s="24">
        <f t="shared" si="37"/>
        <v>2966.7886374134605</v>
      </c>
      <c r="L340" s="24">
        <f t="shared" si="38"/>
        <v>3032.8886374134604</v>
      </c>
      <c r="M340" s="24">
        <f t="shared" si="39"/>
        <v>3008.3886374134604</v>
      </c>
      <c r="N340" s="28">
        <f t="shared" si="40"/>
        <v>3020.6386374134604</v>
      </c>
      <c r="O340" s="25">
        <v>13.2</v>
      </c>
      <c r="P340" s="25">
        <v>37.1</v>
      </c>
      <c r="Q340" s="25">
        <v>44.9</v>
      </c>
      <c r="S340" s="20">
        <v>5.161E-06</v>
      </c>
      <c r="T340" s="20">
        <v>3.995E-06</v>
      </c>
      <c r="U340" s="20">
        <v>2.608E-06</v>
      </c>
      <c r="V340" s="56">
        <v>689.5</v>
      </c>
      <c r="W340" s="56">
        <v>313.4</v>
      </c>
      <c r="X340" s="56">
        <v>305.9</v>
      </c>
      <c r="Y340" s="56">
        <v>4.9</v>
      </c>
      <c r="Z340" s="32">
        <v>4.873</v>
      </c>
      <c r="AC340" s="32">
        <v>0.123</v>
      </c>
      <c r="AF340" s="29">
        <v>10</v>
      </c>
      <c r="AG340" s="28">
        <v>3020.6386374134604</v>
      </c>
    </row>
    <row r="341" spans="1:33" ht="12.75">
      <c r="A341" s="19">
        <f t="shared" si="41"/>
        <v>37112</v>
      </c>
      <c r="B341" s="26">
        <v>221</v>
      </c>
      <c r="C341" s="22">
        <v>0.592708349</v>
      </c>
      <c r="D341" s="27">
        <v>0.592708349</v>
      </c>
      <c r="E341" s="23">
        <v>3317</v>
      </c>
      <c r="F341" s="30">
        <v>0</v>
      </c>
      <c r="G341" s="22">
        <v>37.67851885</v>
      </c>
      <c r="H341" s="22">
        <v>-77.43400882</v>
      </c>
      <c r="I341" s="31">
        <v>749.1</v>
      </c>
      <c r="J341" s="25">
        <f t="shared" si="36"/>
        <v>708.75</v>
      </c>
      <c r="K341" s="24">
        <f t="shared" si="37"/>
        <v>2967.960188116871</v>
      </c>
      <c r="L341" s="24">
        <f t="shared" si="38"/>
        <v>3034.060188116871</v>
      </c>
      <c r="M341" s="24">
        <f t="shared" si="39"/>
        <v>3009.560188116871</v>
      </c>
      <c r="N341" s="28">
        <f t="shared" si="40"/>
        <v>3021.810188116871</v>
      </c>
      <c r="O341" s="25">
        <v>13.3</v>
      </c>
      <c r="P341" s="25">
        <v>37.3</v>
      </c>
      <c r="Q341" s="25">
        <v>48.1</v>
      </c>
      <c r="R341" s="20">
        <v>7.92E-08</v>
      </c>
      <c r="Z341" s="32">
        <v>4.903</v>
      </c>
      <c r="AC341" s="32">
        <v>0.123</v>
      </c>
      <c r="AF341" s="29">
        <v>10</v>
      </c>
      <c r="AG341" s="28">
        <v>3021.810188116871</v>
      </c>
    </row>
    <row r="342" spans="1:33" ht="12.75">
      <c r="A342" s="19">
        <f t="shared" si="41"/>
        <v>37112</v>
      </c>
      <c r="B342" s="26">
        <v>221</v>
      </c>
      <c r="C342" s="22">
        <v>0.592824101</v>
      </c>
      <c r="D342" s="27">
        <v>0.592824101</v>
      </c>
      <c r="E342" s="23">
        <v>3327</v>
      </c>
      <c r="F342" s="30">
        <v>0</v>
      </c>
      <c r="G342" s="22">
        <v>37.6853069</v>
      </c>
      <c r="H342" s="22">
        <v>-77.43335706</v>
      </c>
      <c r="I342" s="31">
        <v>749.1</v>
      </c>
      <c r="J342" s="25">
        <f t="shared" si="36"/>
        <v>708.75</v>
      </c>
      <c r="K342" s="24">
        <f t="shared" si="37"/>
        <v>2967.960188116871</v>
      </c>
      <c r="L342" s="24">
        <f t="shared" si="38"/>
        <v>3034.060188116871</v>
      </c>
      <c r="M342" s="24">
        <f t="shared" si="39"/>
        <v>3009.560188116871</v>
      </c>
      <c r="N342" s="28">
        <f t="shared" si="40"/>
        <v>3021.810188116871</v>
      </c>
      <c r="O342" s="25">
        <v>13.3</v>
      </c>
      <c r="P342" s="25">
        <v>37.2</v>
      </c>
      <c r="Q342" s="25">
        <v>45.4</v>
      </c>
      <c r="Z342" s="32">
        <v>4.841</v>
      </c>
      <c r="AA342" s="54">
        <v>45.945</v>
      </c>
      <c r="AB342" s="54">
        <f aca="true" t="shared" si="42" ref="AB342:AB405">AVERAGE(AA337:AA342)</f>
        <v>45.945</v>
      </c>
      <c r="AC342" s="32">
        <v>0.122</v>
      </c>
      <c r="AD342" s="57">
        <v>-0.03</v>
      </c>
      <c r="AE342" s="57">
        <f aca="true" t="shared" si="43" ref="AE342:AE405">AVERAGE(AD337:AD342)</f>
        <v>-0.03</v>
      </c>
      <c r="AF342" s="29">
        <v>10</v>
      </c>
      <c r="AG342" s="28">
        <v>3021.810188116871</v>
      </c>
    </row>
    <row r="343" spans="1:33" ht="12.75">
      <c r="A343" s="19">
        <f t="shared" si="41"/>
        <v>37112</v>
      </c>
      <c r="B343" s="26">
        <v>221</v>
      </c>
      <c r="C343" s="22">
        <v>0.592939794</v>
      </c>
      <c r="D343" s="27">
        <v>0.592939794</v>
      </c>
      <c r="E343" s="23">
        <v>3337</v>
      </c>
      <c r="F343" s="30">
        <v>0</v>
      </c>
      <c r="G343" s="22">
        <v>37.69204135</v>
      </c>
      <c r="H343" s="22">
        <v>-77.43445741</v>
      </c>
      <c r="I343" s="31">
        <v>749.6</v>
      </c>
      <c r="J343" s="25">
        <f t="shared" si="36"/>
        <v>709.25</v>
      </c>
      <c r="K343" s="24">
        <f t="shared" si="37"/>
        <v>2962.1040867655647</v>
      </c>
      <c r="L343" s="24">
        <f t="shared" si="38"/>
        <v>3028.2040867655646</v>
      </c>
      <c r="M343" s="24">
        <f t="shared" si="39"/>
        <v>3003.7040867655646</v>
      </c>
      <c r="N343" s="28">
        <f t="shared" si="40"/>
        <v>3015.9540867655646</v>
      </c>
      <c r="O343" s="25">
        <v>13.4</v>
      </c>
      <c r="P343" s="25">
        <v>36.8</v>
      </c>
      <c r="Q343" s="25">
        <v>49.8</v>
      </c>
      <c r="S343" s="20">
        <v>4.923E-06</v>
      </c>
      <c r="T343" s="20">
        <v>3.284E-06</v>
      </c>
      <c r="U343" s="20">
        <v>2.463E-06</v>
      </c>
      <c r="V343" s="56">
        <v>690.3</v>
      </c>
      <c r="W343" s="56">
        <v>313.4</v>
      </c>
      <c r="X343" s="56">
        <v>305.9</v>
      </c>
      <c r="Y343" s="56">
        <v>5.1</v>
      </c>
      <c r="Z343" s="32">
        <v>4.801</v>
      </c>
      <c r="AA343" s="54">
        <v>47.697</v>
      </c>
      <c r="AB343" s="54">
        <f t="shared" si="42"/>
        <v>46.821</v>
      </c>
      <c r="AC343" s="32">
        <v>0.141</v>
      </c>
      <c r="AD343" s="57">
        <v>-0.032</v>
      </c>
      <c r="AE343" s="57">
        <f t="shared" si="43"/>
        <v>-0.031</v>
      </c>
      <c r="AF343" s="29">
        <v>10</v>
      </c>
      <c r="AG343" s="28">
        <v>3015.9540867655646</v>
      </c>
    </row>
    <row r="344" spans="1:33" ht="12.75">
      <c r="A344" s="19">
        <f t="shared" si="41"/>
        <v>37112</v>
      </c>
      <c r="B344" s="26">
        <v>221</v>
      </c>
      <c r="C344" s="22">
        <v>0.593055546</v>
      </c>
      <c r="D344" s="27">
        <v>0.593055546</v>
      </c>
      <c r="E344" s="23">
        <v>3347</v>
      </c>
      <c r="F344" s="30">
        <v>0</v>
      </c>
      <c r="G344" s="22">
        <v>37.69867557</v>
      </c>
      <c r="H344" s="22">
        <v>-77.43595022</v>
      </c>
      <c r="I344" s="31">
        <v>749.9</v>
      </c>
      <c r="J344" s="25">
        <f t="shared" si="36"/>
        <v>709.55</v>
      </c>
      <c r="K344" s="24">
        <f t="shared" si="37"/>
        <v>2958.5924072494577</v>
      </c>
      <c r="L344" s="24">
        <f t="shared" si="38"/>
        <v>3024.6924072494576</v>
      </c>
      <c r="M344" s="24">
        <f t="shared" si="39"/>
        <v>3000.1924072494576</v>
      </c>
      <c r="N344" s="28">
        <f t="shared" si="40"/>
        <v>3012.4424072494576</v>
      </c>
      <c r="O344" s="25">
        <v>13.4</v>
      </c>
      <c r="P344" s="25">
        <v>36.5</v>
      </c>
      <c r="Q344" s="25">
        <v>46.7</v>
      </c>
      <c r="Z344" s="32">
        <v>4.81</v>
      </c>
      <c r="AA344" s="54">
        <v>49.29</v>
      </c>
      <c r="AB344" s="54">
        <f t="shared" si="42"/>
        <v>47.644</v>
      </c>
      <c r="AC344" s="32">
        <v>0.142</v>
      </c>
      <c r="AD344" s="57">
        <v>-0.033</v>
      </c>
      <c r="AE344" s="57">
        <f t="shared" si="43"/>
        <v>-0.03166666666666667</v>
      </c>
      <c r="AF344" s="29">
        <v>10</v>
      </c>
      <c r="AG344" s="28">
        <v>3012.4424072494576</v>
      </c>
    </row>
    <row r="345" spans="1:33" ht="12.75">
      <c r="A345" s="19">
        <f t="shared" si="41"/>
        <v>37112</v>
      </c>
      <c r="B345" s="26">
        <v>221</v>
      </c>
      <c r="C345" s="22">
        <v>0.593171299</v>
      </c>
      <c r="D345" s="27">
        <v>0.593171299</v>
      </c>
      <c r="E345" s="23">
        <v>3357</v>
      </c>
      <c r="F345" s="30">
        <v>0</v>
      </c>
      <c r="G345" s="22">
        <v>37.70526235</v>
      </c>
      <c r="H345" s="22">
        <v>-77.43769206</v>
      </c>
      <c r="I345" s="31">
        <v>750</v>
      </c>
      <c r="J345" s="25">
        <f t="shared" si="36"/>
        <v>709.65</v>
      </c>
      <c r="K345" s="24">
        <f t="shared" si="37"/>
        <v>2957.422177347295</v>
      </c>
      <c r="L345" s="24">
        <f t="shared" si="38"/>
        <v>3023.522177347295</v>
      </c>
      <c r="M345" s="24">
        <f t="shared" si="39"/>
        <v>2999.022177347295</v>
      </c>
      <c r="N345" s="28">
        <f t="shared" si="40"/>
        <v>3011.272177347295</v>
      </c>
      <c r="O345" s="25">
        <v>13.4</v>
      </c>
      <c r="P345" s="25">
        <v>36.2</v>
      </c>
      <c r="Q345" s="25">
        <v>48.4</v>
      </c>
      <c r="Z345" s="32">
        <v>4.941</v>
      </c>
      <c r="AA345" s="54">
        <v>99.723</v>
      </c>
      <c r="AB345" s="54">
        <f t="shared" si="42"/>
        <v>60.66374999999999</v>
      </c>
      <c r="AC345" s="32">
        <v>0.133</v>
      </c>
      <c r="AD345" s="57">
        <v>-0.035</v>
      </c>
      <c r="AE345" s="57">
        <f t="shared" si="43"/>
        <v>-0.0325</v>
      </c>
      <c r="AF345" s="29">
        <v>10</v>
      </c>
      <c r="AG345" s="28">
        <v>3011.272177347295</v>
      </c>
    </row>
    <row r="346" spans="1:33" ht="12.75">
      <c r="A346" s="19">
        <f t="shared" si="41"/>
        <v>37112</v>
      </c>
      <c r="B346" s="26">
        <v>221</v>
      </c>
      <c r="C346" s="22">
        <v>0.593287051</v>
      </c>
      <c r="D346" s="27">
        <v>0.593287051</v>
      </c>
      <c r="E346" s="23">
        <v>3367</v>
      </c>
      <c r="F346" s="30">
        <v>0</v>
      </c>
      <c r="G346" s="22">
        <v>37.71191126</v>
      </c>
      <c r="H346" s="22">
        <v>-77.43953723</v>
      </c>
      <c r="I346" s="31">
        <v>752</v>
      </c>
      <c r="J346" s="25">
        <f t="shared" si="36"/>
        <v>711.65</v>
      </c>
      <c r="K346" s="24">
        <f t="shared" si="37"/>
        <v>2934.0521446929415</v>
      </c>
      <c r="L346" s="24">
        <f t="shared" si="38"/>
        <v>3000.1521446929414</v>
      </c>
      <c r="M346" s="24">
        <f t="shared" si="39"/>
        <v>2975.6521446929414</v>
      </c>
      <c r="N346" s="28">
        <f t="shared" si="40"/>
        <v>2987.9021446929414</v>
      </c>
      <c r="O346" s="25">
        <v>13.6</v>
      </c>
      <c r="P346" s="25">
        <v>37.1</v>
      </c>
      <c r="Q346" s="25">
        <v>45.5</v>
      </c>
      <c r="S346" s="20">
        <v>5.545E-06</v>
      </c>
      <c r="T346" s="20">
        <v>3.974E-06</v>
      </c>
      <c r="U346" s="20">
        <v>2.369E-06</v>
      </c>
      <c r="V346" s="56">
        <v>691.1</v>
      </c>
      <c r="W346" s="56">
        <v>313.4</v>
      </c>
      <c r="X346" s="56">
        <v>305.9</v>
      </c>
      <c r="Y346" s="56">
        <v>4.9</v>
      </c>
      <c r="Z346" s="32">
        <v>4.923</v>
      </c>
      <c r="AA346" s="54">
        <v>101.316</v>
      </c>
      <c r="AB346" s="54">
        <f t="shared" si="42"/>
        <v>68.7942</v>
      </c>
      <c r="AC346" s="32">
        <v>0.112</v>
      </c>
      <c r="AD346" s="57">
        <v>-0.036</v>
      </c>
      <c r="AE346" s="57">
        <f t="shared" si="43"/>
        <v>-0.0332</v>
      </c>
      <c r="AF346" s="29">
        <v>10</v>
      </c>
      <c r="AG346" s="28">
        <v>2987.9021446929414</v>
      </c>
    </row>
    <row r="347" spans="1:33" ht="12.75">
      <c r="A347" s="19">
        <f t="shared" si="41"/>
        <v>37112</v>
      </c>
      <c r="B347" s="26">
        <v>221</v>
      </c>
      <c r="C347" s="22">
        <v>0.593402803</v>
      </c>
      <c r="D347" s="27">
        <v>0.593402803</v>
      </c>
      <c r="E347" s="23">
        <v>3377</v>
      </c>
      <c r="F347" s="30">
        <v>0</v>
      </c>
      <c r="G347" s="22">
        <v>37.71865457</v>
      </c>
      <c r="H347" s="22">
        <v>-77.43942219</v>
      </c>
      <c r="I347" s="31">
        <v>752.3</v>
      </c>
      <c r="J347" s="25">
        <f t="shared" si="36"/>
        <v>711.9499999999999</v>
      </c>
      <c r="K347" s="24">
        <f t="shared" si="37"/>
        <v>2930.552305625118</v>
      </c>
      <c r="L347" s="24">
        <f t="shared" si="38"/>
        <v>2996.652305625118</v>
      </c>
      <c r="M347" s="24">
        <f t="shared" si="39"/>
        <v>2972.152305625118</v>
      </c>
      <c r="N347" s="28">
        <f t="shared" si="40"/>
        <v>2984.402305625118</v>
      </c>
      <c r="O347" s="25">
        <v>13.5</v>
      </c>
      <c r="P347" s="25">
        <v>39.8</v>
      </c>
      <c r="Q347" s="25">
        <v>47.3</v>
      </c>
      <c r="R347" s="20">
        <v>2.48E-05</v>
      </c>
      <c r="Z347" s="32">
        <v>4.8</v>
      </c>
      <c r="AA347" s="54">
        <v>54.068</v>
      </c>
      <c r="AB347" s="54">
        <f t="shared" si="42"/>
        <v>66.33983333333333</v>
      </c>
      <c r="AC347" s="32">
        <v>0.131</v>
      </c>
      <c r="AD347" s="57">
        <v>-0.038</v>
      </c>
      <c r="AE347" s="57">
        <f t="shared" si="43"/>
        <v>-0.034</v>
      </c>
      <c r="AF347" s="29">
        <v>10</v>
      </c>
      <c r="AG347" s="28">
        <v>2984.402305625118</v>
      </c>
    </row>
    <row r="348" spans="1:33" ht="12.75">
      <c r="A348" s="19">
        <f t="shared" si="41"/>
        <v>37112</v>
      </c>
      <c r="B348" s="26">
        <v>221</v>
      </c>
      <c r="C348" s="22">
        <v>0.593518496</v>
      </c>
      <c r="D348" s="27">
        <v>0.593518496</v>
      </c>
      <c r="E348" s="23">
        <v>3387</v>
      </c>
      <c r="F348" s="30">
        <v>0</v>
      </c>
      <c r="G348" s="22">
        <v>37.72472749</v>
      </c>
      <c r="H348" s="22">
        <v>-77.43520531</v>
      </c>
      <c r="I348" s="31">
        <v>753.6</v>
      </c>
      <c r="J348" s="25">
        <f t="shared" si="36"/>
        <v>713.25</v>
      </c>
      <c r="K348" s="24">
        <f t="shared" si="37"/>
        <v>2915.4033584211693</v>
      </c>
      <c r="L348" s="24">
        <f t="shared" si="38"/>
        <v>2981.503358421169</v>
      </c>
      <c r="M348" s="24">
        <f t="shared" si="39"/>
        <v>2957.003358421169</v>
      </c>
      <c r="N348" s="28">
        <f t="shared" si="40"/>
        <v>2969.253358421169</v>
      </c>
      <c r="O348" s="25">
        <v>13.5</v>
      </c>
      <c r="P348" s="25">
        <v>42.3</v>
      </c>
      <c r="Q348" s="25">
        <v>42.9</v>
      </c>
      <c r="Z348" s="32">
        <v>4.883</v>
      </c>
      <c r="AA348" s="54">
        <v>104.501</v>
      </c>
      <c r="AB348" s="54">
        <f t="shared" si="42"/>
        <v>76.09916666666665</v>
      </c>
      <c r="AC348" s="32">
        <v>0.114</v>
      </c>
      <c r="AD348" s="57">
        <v>-0.039</v>
      </c>
      <c r="AE348" s="57">
        <f t="shared" si="43"/>
        <v>-0.035500000000000004</v>
      </c>
      <c r="AF348" s="29">
        <v>10</v>
      </c>
      <c r="AG348" s="28">
        <v>2969.253358421169</v>
      </c>
    </row>
    <row r="349" spans="1:33" ht="12.75">
      <c r="A349" s="19">
        <f t="shared" si="41"/>
        <v>37112</v>
      </c>
      <c r="B349" s="26">
        <v>221</v>
      </c>
      <c r="C349" s="22">
        <v>0.593634248</v>
      </c>
      <c r="D349" s="27">
        <v>0.593634248</v>
      </c>
      <c r="E349" s="23">
        <v>3397</v>
      </c>
      <c r="F349" s="30">
        <v>0</v>
      </c>
      <c r="G349" s="22">
        <v>37.72868787</v>
      </c>
      <c r="H349" s="22">
        <v>-77.42723695</v>
      </c>
      <c r="I349" s="31">
        <v>755.3</v>
      </c>
      <c r="J349" s="25">
        <f t="shared" si="36"/>
        <v>714.9499999999999</v>
      </c>
      <c r="K349" s="24">
        <f t="shared" si="37"/>
        <v>2895.634804998074</v>
      </c>
      <c r="L349" s="24">
        <f t="shared" si="38"/>
        <v>2961.7348049980737</v>
      </c>
      <c r="M349" s="24">
        <f t="shared" si="39"/>
        <v>2937.2348049980737</v>
      </c>
      <c r="N349" s="28">
        <f t="shared" si="40"/>
        <v>2949.4848049980737</v>
      </c>
      <c r="O349" s="25">
        <v>13.7</v>
      </c>
      <c r="P349" s="25">
        <v>43.6</v>
      </c>
      <c r="Q349" s="25">
        <v>46</v>
      </c>
      <c r="S349" s="20">
        <v>5.197E-06</v>
      </c>
      <c r="T349" s="20">
        <v>3.964E-06</v>
      </c>
      <c r="U349" s="20">
        <v>2.855E-06</v>
      </c>
      <c r="V349" s="56">
        <v>694.6</v>
      </c>
      <c r="W349" s="56">
        <v>313.4</v>
      </c>
      <c r="X349" s="56">
        <v>305.8</v>
      </c>
      <c r="Y349" s="56">
        <v>4.9</v>
      </c>
      <c r="Z349" s="32">
        <v>4.884</v>
      </c>
      <c r="AA349" s="54">
        <v>106.094</v>
      </c>
      <c r="AB349" s="54">
        <f t="shared" si="42"/>
        <v>85.832</v>
      </c>
      <c r="AC349" s="32">
        <v>0.122</v>
      </c>
      <c r="AD349" s="57">
        <v>-0.04</v>
      </c>
      <c r="AE349" s="57">
        <f t="shared" si="43"/>
        <v>-0.036833333333333336</v>
      </c>
      <c r="AF349" s="29">
        <v>10</v>
      </c>
      <c r="AG349" s="28">
        <v>2949.4848049980737</v>
      </c>
    </row>
    <row r="350" spans="1:33" ht="12.75">
      <c r="A350" s="19">
        <f t="shared" si="41"/>
        <v>37112</v>
      </c>
      <c r="B350" s="26">
        <v>221</v>
      </c>
      <c r="C350" s="22">
        <v>0.59375</v>
      </c>
      <c r="D350" s="27">
        <v>0.59375</v>
      </c>
      <c r="E350" s="23">
        <v>3407</v>
      </c>
      <c r="F350" s="30">
        <v>0</v>
      </c>
      <c r="G350" s="22">
        <v>37.72886394</v>
      </c>
      <c r="H350" s="22">
        <v>-77.41755577</v>
      </c>
      <c r="I350" s="31">
        <v>754</v>
      </c>
      <c r="J350" s="25">
        <f t="shared" si="36"/>
        <v>713.65</v>
      </c>
      <c r="K350" s="24">
        <f t="shared" si="37"/>
        <v>2910.747698408825</v>
      </c>
      <c r="L350" s="24">
        <f t="shared" si="38"/>
        <v>2976.8476984088247</v>
      </c>
      <c r="M350" s="24">
        <f t="shared" si="39"/>
        <v>2952.3476984088247</v>
      </c>
      <c r="N350" s="28">
        <f t="shared" si="40"/>
        <v>2964.5976984088247</v>
      </c>
      <c r="O350" s="25">
        <v>13.5</v>
      </c>
      <c r="P350" s="25">
        <v>43.8</v>
      </c>
      <c r="Q350" s="25">
        <v>43.5</v>
      </c>
      <c r="Z350" s="32">
        <v>4.781</v>
      </c>
      <c r="AA350" s="54">
        <v>58.846</v>
      </c>
      <c r="AB350" s="54">
        <f t="shared" si="42"/>
        <v>87.42466666666665</v>
      </c>
      <c r="AC350" s="32">
        <v>0.122</v>
      </c>
      <c r="AD350" s="57">
        <v>-0.042</v>
      </c>
      <c r="AE350" s="57">
        <f t="shared" si="43"/>
        <v>-0.03833333333333334</v>
      </c>
      <c r="AF350" s="29">
        <v>10</v>
      </c>
      <c r="AG350" s="28">
        <v>2964.5976984088247</v>
      </c>
    </row>
    <row r="351" spans="1:33" ht="12.75">
      <c r="A351" s="19">
        <f t="shared" si="41"/>
        <v>37112</v>
      </c>
      <c r="B351" s="26">
        <v>221</v>
      </c>
      <c r="C351" s="22">
        <v>0.593865752</v>
      </c>
      <c r="D351" s="27">
        <v>0.593865752</v>
      </c>
      <c r="E351" s="23">
        <v>3417</v>
      </c>
      <c r="F351" s="30">
        <v>0</v>
      </c>
      <c r="G351" s="22">
        <v>37.72558434</v>
      </c>
      <c r="H351" s="22">
        <v>-77.40832788</v>
      </c>
      <c r="I351" s="31">
        <v>755.5</v>
      </c>
      <c r="J351" s="25">
        <f t="shared" si="36"/>
        <v>715.15</v>
      </c>
      <c r="K351" s="24">
        <f t="shared" si="37"/>
        <v>2893.3121838034326</v>
      </c>
      <c r="L351" s="24">
        <f t="shared" si="38"/>
        <v>2959.4121838034325</v>
      </c>
      <c r="M351" s="24">
        <f t="shared" si="39"/>
        <v>2934.9121838034325</v>
      </c>
      <c r="N351" s="28">
        <f t="shared" si="40"/>
        <v>2947.1621838034325</v>
      </c>
      <c r="O351" s="25">
        <v>13.7</v>
      </c>
      <c r="P351" s="25">
        <v>43.7</v>
      </c>
      <c r="Q351" s="25">
        <v>46.4</v>
      </c>
      <c r="Z351" s="32">
        <v>4.819</v>
      </c>
      <c r="AA351" s="54">
        <v>60.438</v>
      </c>
      <c r="AB351" s="54">
        <f t="shared" si="42"/>
        <v>80.87716666666667</v>
      </c>
      <c r="AC351" s="32">
        <v>0.122</v>
      </c>
      <c r="AD351" s="57">
        <v>-0.043</v>
      </c>
      <c r="AE351" s="57">
        <f t="shared" si="43"/>
        <v>-0.03966666666666666</v>
      </c>
      <c r="AF351" s="29">
        <v>10</v>
      </c>
      <c r="AG351" s="28">
        <v>2947.1621838034325</v>
      </c>
    </row>
    <row r="352" spans="1:33" ht="12.75">
      <c r="A352" s="19">
        <f t="shared" si="41"/>
        <v>37112</v>
      </c>
      <c r="B352" s="26">
        <v>221</v>
      </c>
      <c r="C352" s="22">
        <v>0.593981504</v>
      </c>
      <c r="D352" s="27">
        <v>0.593981504</v>
      </c>
      <c r="E352" s="23">
        <v>3427</v>
      </c>
      <c r="F352" s="30">
        <v>0</v>
      </c>
      <c r="G352" s="22">
        <v>37.72043351</v>
      </c>
      <c r="H352" s="22">
        <v>-77.40165212</v>
      </c>
      <c r="I352" s="31">
        <v>755.9</v>
      </c>
      <c r="J352" s="25">
        <f t="shared" si="36"/>
        <v>715.55</v>
      </c>
      <c r="K352" s="24">
        <f t="shared" si="37"/>
        <v>2888.668889422577</v>
      </c>
      <c r="L352" s="24">
        <f t="shared" si="38"/>
        <v>2954.768889422577</v>
      </c>
      <c r="M352" s="24">
        <f t="shared" si="39"/>
        <v>2930.268889422577</v>
      </c>
      <c r="N352" s="28">
        <f t="shared" si="40"/>
        <v>2942.518889422577</v>
      </c>
      <c r="O352" s="25">
        <v>13.7</v>
      </c>
      <c r="P352" s="25">
        <v>43.5</v>
      </c>
      <c r="Q352" s="25">
        <v>43.4</v>
      </c>
      <c r="S352" s="20">
        <v>5.85E-06</v>
      </c>
      <c r="T352" s="20">
        <v>4.356E-06</v>
      </c>
      <c r="U352" s="20">
        <v>2.262E-06</v>
      </c>
      <c r="V352" s="56">
        <v>696</v>
      </c>
      <c r="W352" s="56">
        <v>313.4</v>
      </c>
      <c r="X352" s="56">
        <v>305.8</v>
      </c>
      <c r="Y352" s="56">
        <v>5.4</v>
      </c>
      <c r="Z352" s="32">
        <v>4.739</v>
      </c>
      <c r="AA352" s="54">
        <v>13.031</v>
      </c>
      <c r="AB352" s="54">
        <f t="shared" si="42"/>
        <v>66.163</v>
      </c>
      <c r="AC352" s="32">
        <v>0.111</v>
      </c>
      <c r="AD352" s="57">
        <v>-0.045</v>
      </c>
      <c r="AE352" s="57">
        <f t="shared" si="43"/>
        <v>-0.041166666666666664</v>
      </c>
      <c r="AF352" s="29">
        <v>10</v>
      </c>
      <c r="AG352" s="28">
        <v>2942.518889422577</v>
      </c>
    </row>
    <row r="353" spans="1:33" ht="12.75">
      <c r="A353" s="19">
        <f t="shared" si="41"/>
        <v>37112</v>
      </c>
      <c r="B353" s="26">
        <v>221</v>
      </c>
      <c r="C353" s="22">
        <v>0.594097197</v>
      </c>
      <c r="D353" s="27">
        <v>0.594097197</v>
      </c>
      <c r="E353" s="23">
        <v>3437</v>
      </c>
      <c r="F353" s="30">
        <v>0</v>
      </c>
      <c r="G353" s="22">
        <v>37.71361578</v>
      </c>
      <c r="H353" s="22">
        <v>-77.39739008</v>
      </c>
      <c r="I353" s="31">
        <v>757.4</v>
      </c>
      <c r="J353" s="25">
        <f t="shared" si="36"/>
        <v>717.05</v>
      </c>
      <c r="K353" s="24">
        <f t="shared" si="37"/>
        <v>2871.279622900383</v>
      </c>
      <c r="L353" s="24">
        <f t="shared" si="38"/>
        <v>2937.379622900383</v>
      </c>
      <c r="M353" s="24">
        <f t="shared" si="39"/>
        <v>2912.879622900383</v>
      </c>
      <c r="N353" s="28">
        <f t="shared" si="40"/>
        <v>2925.129622900383</v>
      </c>
      <c r="O353" s="25">
        <v>13.8</v>
      </c>
      <c r="P353" s="25">
        <v>44</v>
      </c>
      <c r="Q353" s="25">
        <v>46.4</v>
      </c>
      <c r="R353" s="20">
        <v>2.09E-05</v>
      </c>
      <c r="Z353" s="32">
        <v>4.872</v>
      </c>
      <c r="AA353" s="54">
        <v>112.464</v>
      </c>
      <c r="AB353" s="54">
        <f t="shared" si="42"/>
        <v>75.89566666666666</v>
      </c>
      <c r="AC353" s="32">
        <v>0.111</v>
      </c>
      <c r="AD353" s="57">
        <v>-0.046</v>
      </c>
      <c r="AE353" s="57">
        <f t="shared" si="43"/>
        <v>-0.04249999999999999</v>
      </c>
      <c r="AF353" s="29">
        <v>10</v>
      </c>
      <c r="AG353" s="28">
        <v>2925.129622900383</v>
      </c>
    </row>
    <row r="354" spans="1:33" ht="12.75">
      <c r="A354" s="19">
        <f t="shared" si="41"/>
        <v>37112</v>
      </c>
      <c r="B354" s="26">
        <v>221</v>
      </c>
      <c r="C354" s="22">
        <v>0.594212949</v>
      </c>
      <c r="D354" s="27">
        <v>0.594212949</v>
      </c>
      <c r="E354" s="23">
        <v>3447</v>
      </c>
      <c r="F354" s="30">
        <v>0</v>
      </c>
      <c r="G354" s="22">
        <v>37.70635553</v>
      </c>
      <c r="H354" s="22">
        <v>-77.39561118</v>
      </c>
      <c r="I354" s="31">
        <v>758.5</v>
      </c>
      <c r="J354" s="25">
        <f t="shared" si="36"/>
        <v>718.15</v>
      </c>
      <c r="K354" s="24">
        <f t="shared" si="37"/>
        <v>2858.550597959169</v>
      </c>
      <c r="L354" s="24">
        <f t="shared" si="38"/>
        <v>2924.650597959169</v>
      </c>
      <c r="M354" s="24">
        <f t="shared" si="39"/>
        <v>2900.150597959169</v>
      </c>
      <c r="N354" s="28">
        <f t="shared" si="40"/>
        <v>2912.400597959169</v>
      </c>
      <c r="O354" s="25">
        <v>13.9</v>
      </c>
      <c r="P354" s="25">
        <v>43.8</v>
      </c>
      <c r="Q354" s="25">
        <v>43.9</v>
      </c>
      <c r="Z354" s="32">
        <v>4.802</v>
      </c>
      <c r="AA354" s="54">
        <v>65.216</v>
      </c>
      <c r="AB354" s="54">
        <f t="shared" si="42"/>
        <v>69.34816666666667</v>
      </c>
      <c r="AC354" s="32">
        <v>0.114</v>
      </c>
      <c r="AD354" s="57">
        <v>-0.047</v>
      </c>
      <c r="AE354" s="57">
        <f t="shared" si="43"/>
        <v>-0.04383333333333333</v>
      </c>
      <c r="AF354" s="29">
        <v>10</v>
      </c>
      <c r="AG354" s="28">
        <v>2912.400597959169</v>
      </c>
    </row>
    <row r="355" spans="1:33" ht="12.75">
      <c r="A355" s="19">
        <f t="shared" si="41"/>
        <v>37112</v>
      </c>
      <c r="B355" s="26">
        <v>221</v>
      </c>
      <c r="C355" s="22">
        <v>0.594328701</v>
      </c>
      <c r="D355" s="27">
        <v>0.594328701</v>
      </c>
      <c r="E355" s="23">
        <v>3457</v>
      </c>
      <c r="F355" s="30">
        <v>0</v>
      </c>
      <c r="G355" s="22">
        <v>37.69915924</v>
      </c>
      <c r="H355" s="22">
        <v>-77.39679598</v>
      </c>
      <c r="I355" s="31">
        <v>759.8</v>
      </c>
      <c r="J355" s="25">
        <f t="shared" si="36"/>
        <v>719.4499999999999</v>
      </c>
      <c r="K355" s="24">
        <f t="shared" si="37"/>
        <v>2843.5323178727635</v>
      </c>
      <c r="L355" s="24">
        <f t="shared" si="38"/>
        <v>2909.6323178727635</v>
      </c>
      <c r="M355" s="24">
        <f t="shared" si="39"/>
        <v>2885.1323178727635</v>
      </c>
      <c r="N355" s="28">
        <f t="shared" si="40"/>
        <v>2897.3823178727635</v>
      </c>
      <c r="O355" s="25">
        <v>14</v>
      </c>
      <c r="P355" s="25">
        <v>44.5</v>
      </c>
      <c r="Q355" s="25">
        <v>47.6</v>
      </c>
      <c r="S355" s="20">
        <v>6.155E-06</v>
      </c>
      <c r="T355" s="20">
        <v>4.735E-06</v>
      </c>
      <c r="U355" s="20">
        <v>2.841E-06</v>
      </c>
      <c r="V355" s="56">
        <v>699</v>
      </c>
      <c r="W355" s="56">
        <v>313.4</v>
      </c>
      <c r="X355" s="56">
        <v>305.7</v>
      </c>
      <c r="Y355" s="56">
        <v>6</v>
      </c>
      <c r="Z355" s="32">
        <v>4.811</v>
      </c>
      <c r="AA355" s="54">
        <v>66.809</v>
      </c>
      <c r="AB355" s="54">
        <f t="shared" si="42"/>
        <v>62.800666666666665</v>
      </c>
      <c r="AC355" s="32">
        <v>0.114</v>
      </c>
      <c r="AD355" s="57">
        <v>-0.049</v>
      </c>
      <c r="AE355" s="57">
        <f t="shared" si="43"/>
        <v>-0.04533333333333333</v>
      </c>
      <c r="AF355" s="29">
        <v>10</v>
      </c>
      <c r="AG355" s="28">
        <v>2897.3823178727635</v>
      </c>
    </row>
    <row r="356" spans="1:33" ht="12.75">
      <c r="A356" s="19">
        <f t="shared" si="41"/>
        <v>37112</v>
      </c>
      <c r="B356" s="26">
        <v>221</v>
      </c>
      <c r="C356" s="22">
        <v>0.594444454</v>
      </c>
      <c r="D356" s="27">
        <v>0.594444454</v>
      </c>
      <c r="E356" s="23">
        <v>3467</v>
      </c>
      <c r="F356" s="30">
        <v>0</v>
      </c>
      <c r="G356" s="22">
        <v>37.69274294</v>
      </c>
      <c r="H356" s="22">
        <v>-77.40079642</v>
      </c>
      <c r="I356" s="31">
        <v>760.5</v>
      </c>
      <c r="J356" s="25">
        <f t="shared" si="36"/>
        <v>720.15</v>
      </c>
      <c r="K356" s="24">
        <f t="shared" si="37"/>
        <v>2835.456787977633</v>
      </c>
      <c r="L356" s="24">
        <f t="shared" si="38"/>
        <v>2901.556787977633</v>
      </c>
      <c r="M356" s="24">
        <f t="shared" si="39"/>
        <v>2877.056787977633</v>
      </c>
      <c r="N356" s="28">
        <f t="shared" si="40"/>
        <v>2889.306787977633</v>
      </c>
      <c r="O356" s="25">
        <v>14</v>
      </c>
      <c r="P356" s="25">
        <v>45.2</v>
      </c>
      <c r="Q356" s="25">
        <v>42.5</v>
      </c>
      <c r="Z356" s="32">
        <v>4.874</v>
      </c>
      <c r="AA356" s="54">
        <v>117.242</v>
      </c>
      <c r="AB356" s="54">
        <f t="shared" si="42"/>
        <v>72.53333333333333</v>
      </c>
      <c r="AC356" s="32">
        <v>0.124</v>
      </c>
      <c r="AD356" s="57">
        <v>-0.05</v>
      </c>
      <c r="AE356" s="57">
        <f t="shared" si="43"/>
        <v>-0.04666666666666666</v>
      </c>
      <c r="AF356" s="29">
        <v>10</v>
      </c>
      <c r="AG356" s="28">
        <v>2889.306787977633</v>
      </c>
    </row>
    <row r="357" spans="1:33" ht="12.75">
      <c r="A357" s="19">
        <f t="shared" si="41"/>
        <v>37112</v>
      </c>
      <c r="B357" s="26">
        <v>221</v>
      </c>
      <c r="C357" s="22">
        <v>0.594560206</v>
      </c>
      <c r="D357" s="27">
        <v>0.594560206</v>
      </c>
      <c r="E357" s="23">
        <v>3477</v>
      </c>
      <c r="F357" s="30">
        <v>0</v>
      </c>
      <c r="G357" s="22">
        <v>37.68781235</v>
      </c>
      <c r="H357" s="22">
        <v>-77.4073049</v>
      </c>
      <c r="I357" s="31">
        <v>762</v>
      </c>
      <c r="J357" s="25">
        <f t="shared" si="36"/>
        <v>721.65</v>
      </c>
      <c r="K357" s="24">
        <f t="shared" si="37"/>
        <v>2818.17848092819</v>
      </c>
      <c r="L357" s="24">
        <f t="shared" si="38"/>
        <v>2884.2784809281898</v>
      </c>
      <c r="M357" s="24">
        <f t="shared" si="39"/>
        <v>2859.7784809281898</v>
      </c>
      <c r="N357" s="28">
        <f t="shared" si="40"/>
        <v>2872.0284809281898</v>
      </c>
      <c r="O357" s="25">
        <v>14</v>
      </c>
      <c r="P357" s="25">
        <v>46.4</v>
      </c>
      <c r="Q357" s="25">
        <v>45.4</v>
      </c>
      <c r="Z357" s="32">
        <v>4.741</v>
      </c>
      <c r="AA357" s="54">
        <v>20.835</v>
      </c>
      <c r="AB357" s="54">
        <f t="shared" si="42"/>
        <v>65.93283333333333</v>
      </c>
      <c r="AC357" s="32">
        <v>0.121</v>
      </c>
      <c r="AD357" s="57">
        <v>-0.051</v>
      </c>
      <c r="AE357" s="57">
        <f t="shared" si="43"/>
        <v>-0.047999999999999994</v>
      </c>
      <c r="AF357" s="29">
        <v>10</v>
      </c>
      <c r="AG357" s="28">
        <v>2872.0284809281898</v>
      </c>
    </row>
    <row r="358" spans="1:33" ht="12.75">
      <c r="A358" s="19">
        <f t="shared" si="41"/>
        <v>37112</v>
      </c>
      <c r="B358" s="26">
        <v>221</v>
      </c>
      <c r="C358" s="22">
        <v>0.594675899</v>
      </c>
      <c r="D358" s="27">
        <v>0.594675899</v>
      </c>
      <c r="E358" s="23">
        <v>3487</v>
      </c>
      <c r="F358" s="30">
        <v>0</v>
      </c>
      <c r="G358" s="22">
        <v>37.685079</v>
      </c>
      <c r="H358" s="22">
        <v>-77.41550765</v>
      </c>
      <c r="I358" s="31">
        <v>763.5</v>
      </c>
      <c r="J358" s="25">
        <f t="shared" si="36"/>
        <v>723.15</v>
      </c>
      <c r="K358" s="24">
        <f t="shared" si="37"/>
        <v>2800.9360507879633</v>
      </c>
      <c r="L358" s="24">
        <f t="shared" si="38"/>
        <v>2867.036050787963</v>
      </c>
      <c r="M358" s="24">
        <f t="shared" si="39"/>
        <v>2842.536050787963</v>
      </c>
      <c r="N358" s="28">
        <f t="shared" si="40"/>
        <v>2854.786050787963</v>
      </c>
      <c r="O358" s="25">
        <v>14.1</v>
      </c>
      <c r="P358" s="25">
        <v>46.2</v>
      </c>
      <c r="Q358" s="25">
        <v>42</v>
      </c>
      <c r="Z358" s="32">
        <v>4.81</v>
      </c>
      <c r="AA358" s="54">
        <v>71.587</v>
      </c>
      <c r="AB358" s="54">
        <f t="shared" si="42"/>
        <v>75.69216666666667</v>
      </c>
      <c r="AC358" s="32">
        <v>0.121</v>
      </c>
      <c r="AD358" s="57">
        <v>-0.053</v>
      </c>
      <c r="AE358" s="57">
        <f t="shared" si="43"/>
        <v>-0.04933333333333333</v>
      </c>
      <c r="AF358" s="29">
        <v>10</v>
      </c>
      <c r="AG358" s="28">
        <v>2854.786050787963</v>
      </c>
    </row>
    <row r="359" spans="1:33" ht="12.75">
      <c r="A359" s="19">
        <f t="shared" si="41"/>
        <v>37112</v>
      </c>
      <c r="B359" s="26">
        <v>221</v>
      </c>
      <c r="C359" s="22">
        <v>0.594791651</v>
      </c>
      <c r="D359" s="27">
        <v>0.594791651</v>
      </c>
      <c r="E359" s="23">
        <v>3497</v>
      </c>
      <c r="F359" s="30">
        <v>0</v>
      </c>
      <c r="G359" s="22">
        <v>37.68448764</v>
      </c>
      <c r="H359" s="22">
        <v>-77.4243204</v>
      </c>
      <c r="I359" s="31">
        <v>764.3</v>
      </c>
      <c r="J359" s="25">
        <f t="shared" si="36"/>
        <v>723.9499999999999</v>
      </c>
      <c r="K359" s="24">
        <f t="shared" si="37"/>
        <v>2791.7547063413285</v>
      </c>
      <c r="L359" s="24">
        <f t="shared" si="38"/>
        <v>2857.8547063413284</v>
      </c>
      <c r="M359" s="24">
        <f t="shared" si="39"/>
        <v>2833.3547063413284</v>
      </c>
      <c r="N359" s="28">
        <f t="shared" si="40"/>
        <v>2845.6047063413284</v>
      </c>
      <c r="O359" s="25">
        <v>14.2</v>
      </c>
      <c r="P359" s="25">
        <v>45.8</v>
      </c>
      <c r="Q359" s="25">
        <v>45</v>
      </c>
      <c r="R359" s="20">
        <v>1.12E-05</v>
      </c>
      <c r="S359" s="20">
        <v>7.51E-06</v>
      </c>
      <c r="T359" s="20">
        <v>5.51E-06</v>
      </c>
      <c r="U359" s="20">
        <v>4.287E-06</v>
      </c>
      <c r="V359" s="56">
        <v>702.7</v>
      </c>
      <c r="W359" s="56">
        <v>313.4</v>
      </c>
      <c r="X359" s="56">
        <v>305.7</v>
      </c>
      <c r="Y359" s="56">
        <v>6.2</v>
      </c>
      <c r="Z359" s="32">
        <v>4.711</v>
      </c>
      <c r="AA359" s="54">
        <v>24.18</v>
      </c>
      <c r="AB359" s="54">
        <f t="shared" si="42"/>
        <v>60.97816666666666</v>
      </c>
      <c r="AC359" s="32">
        <v>0.142</v>
      </c>
      <c r="AD359" s="57">
        <v>-0.054</v>
      </c>
      <c r="AE359" s="57">
        <f t="shared" si="43"/>
        <v>-0.050666666666666665</v>
      </c>
      <c r="AF359" s="29">
        <v>10</v>
      </c>
      <c r="AG359" s="28">
        <v>2845.6047063413284</v>
      </c>
    </row>
    <row r="360" spans="1:33" ht="12.75">
      <c r="A360" s="19">
        <f t="shared" si="41"/>
        <v>37112</v>
      </c>
      <c r="B360" s="26">
        <v>221</v>
      </c>
      <c r="C360" s="22">
        <v>0.594907403</v>
      </c>
      <c r="D360" s="27">
        <v>0.594907403</v>
      </c>
      <c r="E360" s="23">
        <v>3507</v>
      </c>
      <c r="F360" s="30">
        <v>0</v>
      </c>
      <c r="G360" s="22">
        <v>37.686286</v>
      </c>
      <c r="H360" s="22">
        <v>-77.43268114</v>
      </c>
      <c r="I360" s="31">
        <v>766.7</v>
      </c>
      <c r="J360" s="25">
        <f t="shared" si="36"/>
        <v>726.35</v>
      </c>
      <c r="K360" s="24">
        <f t="shared" si="37"/>
        <v>2764.2714249721257</v>
      </c>
      <c r="L360" s="24">
        <f t="shared" si="38"/>
        <v>2830.3714249721256</v>
      </c>
      <c r="M360" s="24">
        <f t="shared" si="39"/>
        <v>2805.8714249721256</v>
      </c>
      <c r="N360" s="28">
        <f t="shared" si="40"/>
        <v>2818.1214249721256</v>
      </c>
      <c r="O360" s="25">
        <v>14.5</v>
      </c>
      <c r="P360" s="25">
        <v>45.2</v>
      </c>
      <c r="Q360" s="25">
        <v>42.5</v>
      </c>
      <c r="Z360" s="32">
        <v>4.831</v>
      </c>
      <c r="AA360" s="54">
        <v>74.613</v>
      </c>
      <c r="AB360" s="54">
        <f t="shared" si="42"/>
        <v>62.544333333333334</v>
      </c>
      <c r="AC360" s="32">
        <v>0.122</v>
      </c>
      <c r="AD360" s="57">
        <v>-0.055</v>
      </c>
      <c r="AE360" s="57">
        <f t="shared" si="43"/>
        <v>-0.052</v>
      </c>
      <c r="AF360" s="29">
        <v>10</v>
      </c>
      <c r="AG360" s="28">
        <v>2818.1214249721256</v>
      </c>
    </row>
    <row r="361" spans="1:33" ht="12.75">
      <c r="A361" s="19">
        <f t="shared" si="41"/>
        <v>37112</v>
      </c>
      <c r="B361" s="26">
        <v>221</v>
      </c>
      <c r="C361" s="22">
        <v>0.595023155</v>
      </c>
      <c r="D361" s="27">
        <v>0.595023155</v>
      </c>
      <c r="E361" s="23">
        <v>3517</v>
      </c>
      <c r="F361" s="30">
        <v>0</v>
      </c>
      <c r="G361" s="22">
        <v>37.690069</v>
      </c>
      <c r="H361" s="22">
        <v>-77.44014463</v>
      </c>
      <c r="I361" s="31">
        <v>767.1</v>
      </c>
      <c r="J361" s="25">
        <f t="shared" si="36"/>
        <v>726.75</v>
      </c>
      <c r="K361" s="24">
        <f t="shared" si="37"/>
        <v>2759.699708458881</v>
      </c>
      <c r="L361" s="24">
        <f t="shared" si="38"/>
        <v>2825.799708458881</v>
      </c>
      <c r="M361" s="24">
        <f t="shared" si="39"/>
        <v>2801.299708458881</v>
      </c>
      <c r="N361" s="28">
        <f t="shared" si="40"/>
        <v>2813.549708458881</v>
      </c>
      <c r="O361" s="25">
        <v>14.4</v>
      </c>
      <c r="P361" s="25">
        <v>44.6</v>
      </c>
      <c r="Q361" s="25">
        <v>46</v>
      </c>
      <c r="Z361" s="32">
        <v>4.741</v>
      </c>
      <c r="AA361" s="54">
        <v>27.206</v>
      </c>
      <c r="AB361" s="54">
        <f t="shared" si="42"/>
        <v>55.94383333333334</v>
      </c>
      <c r="AC361" s="32">
        <v>0.112</v>
      </c>
      <c r="AD361" s="57">
        <v>-0.057</v>
      </c>
      <c r="AE361" s="57">
        <f t="shared" si="43"/>
        <v>-0.05333333333333334</v>
      </c>
      <c r="AF361" s="29">
        <v>10</v>
      </c>
      <c r="AG361" s="28">
        <v>2813.549708458881</v>
      </c>
    </row>
    <row r="362" spans="1:33" ht="12.75">
      <c r="A362" s="19">
        <f t="shared" si="41"/>
        <v>37112</v>
      </c>
      <c r="B362" s="26">
        <v>221</v>
      </c>
      <c r="C362" s="22">
        <v>0.595138907</v>
      </c>
      <c r="D362" s="27">
        <v>0.595138907</v>
      </c>
      <c r="E362" s="23">
        <v>3527</v>
      </c>
      <c r="F362" s="30">
        <v>0</v>
      </c>
      <c r="G362" s="22">
        <v>37.69537513</v>
      </c>
      <c r="H362" s="22">
        <v>-77.44580186</v>
      </c>
      <c r="I362" s="31">
        <v>771.2</v>
      </c>
      <c r="J362" s="25">
        <f t="shared" si="36"/>
        <v>730.85</v>
      </c>
      <c r="K362" s="24">
        <f t="shared" si="37"/>
        <v>2712.9841617824522</v>
      </c>
      <c r="L362" s="24">
        <f t="shared" si="38"/>
        <v>2779.084161782452</v>
      </c>
      <c r="M362" s="24">
        <f t="shared" si="39"/>
        <v>2754.584161782452</v>
      </c>
      <c r="N362" s="28">
        <f t="shared" si="40"/>
        <v>2766.834161782452</v>
      </c>
      <c r="O362" s="25">
        <v>14.7</v>
      </c>
      <c r="P362" s="25">
        <v>44.3</v>
      </c>
      <c r="Q362" s="25">
        <v>44.4</v>
      </c>
      <c r="S362" s="20">
        <v>6.687E-06</v>
      </c>
      <c r="T362" s="20">
        <v>5.26E-06</v>
      </c>
      <c r="U362" s="20">
        <v>2.966E-06</v>
      </c>
      <c r="V362" s="56">
        <v>706.9</v>
      </c>
      <c r="W362" s="56">
        <v>313.3</v>
      </c>
      <c r="X362" s="56">
        <v>305.6</v>
      </c>
      <c r="Y362" s="56">
        <v>6.5</v>
      </c>
      <c r="Z362" s="32">
        <v>4.711</v>
      </c>
      <c r="AA362" s="54">
        <v>28.958</v>
      </c>
      <c r="AB362" s="54">
        <f t="shared" si="42"/>
        <v>41.22983333333333</v>
      </c>
      <c r="AC362" s="32">
        <v>0.111</v>
      </c>
      <c r="AD362" s="57">
        <v>-0.058</v>
      </c>
      <c r="AE362" s="57">
        <f t="shared" si="43"/>
        <v>-0.05466666666666667</v>
      </c>
      <c r="AF362" s="29">
        <v>10</v>
      </c>
      <c r="AG362" s="28">
        <v>2766.834161782452</v>
      </c>
    </row>
    <row r="363" spans="1:33" ht="12.75">
      <c r="A363" s="19">
        <f t="shared" si="41"/>
        <v>37112</v>
      </c>
      <c r="B363" s="26">
        <v>221</v>
      </c>
      <c r="C363" s="22">
        <v>0.5952546</v>
      </c>
      <c r="D363" s="27">
        <v>0.5952546</v>
      </c>
      <c r="E363" s="23">
        <v>3537</v>
      </c>
      <c r="F363" s="30">
        <v>0</v>
      </c>
      <c r="G363" s="22">
        <v>37.70214018</v>
      </c>
      <c r="H363" s="22">
        <v>-77.44812432</v>
      </c>
      <c r="I363" s="31">
        <v>773.2</v>
      </c>
      <c r="J363" s="25">
        <f t="shared" si="36"/>
        <v>732.85</v>
      </c>
      <c r="K363" s="24">
        <f t="shared" si="37"/>
        <v>2690.2911057191363</v>
      </c>
      <c r="L363" s="24">
        <f t="shared" si="38"/>
        <v>2756.3911057191362</v>
      </c>
      <c r="M363" s="24">
        <f t="shared" si="39"/>
        <v>2731.8911057191362</v>
      </c>
      <c r="N363" s="28">
        <f t="shared" si="40"/>
        <v>2744.1411057191362</v>
      </c>
      <c r="O363" s="25">
        <v>14.7</v>
      </c>
      <c r="P363" s="25">
        <v>43.6</v>
      </c>
      <c r="Q363" s="25">
        <v>46.4</v>
      </c>
      <c r="Z363" s="32">
        <v>4.721</v>
      </c>
      <c r="AA363" s="54">
        <v>30.55</v>
      </c>
      <c r="AB363" s="54">
        <f t="shared" si="42"/>
        <v>42.849</v>
      </c>
      <c r="AC363" s="32">
        <v>0.102</v>
      </c>
      <c r="AD363" s="57">
        <v>-0.06</v>
      </c>
      <c r="AE363" s="57">
        <f t="shared" si="43"/>
        <v>-0.05616666666666667</v>
      </c>
      <c r="AF363" s="29">
        <v>10</v>
      </c>
      <c r="AG363" s="28">
        <v>2744.1411057191362</v>
      </c>
    </row>
    <row r="364" spans="1:33" ht="12.75">
      <c r="A364" s="19">
        <f t="shared" si="41"/>
        <v>37112</v>
      </c>
      <c r="B364" s="26">
        <v>221</v>
      </c>
      <c r="C364" s="22">
        <v>0.595370352</v>
      </c>
      <c r="D364" s="27">
        <v>0.595370352</v>
      </c>
      <c r="E364" s="23">
        <v>3547</v>
      </c>
      <c r="F364" s="30">
        <v>0</v>
      </c>
      <c r="G364" s="22">
        <v>37.70922927</v>
      </c>
      <c r="H364" s="22">
        <v>-77.44528691</v>
      </c>
      <c r="I364" s="31">
        <v>771.5</v>
      </c>
      <c r="J364" s="25">
        <f t="shared" si="36"/>
        <v>731.15</v>
      </c>
      <c r="K364" s="24">
        <f t="shared" si="37"/>
        <v>2709.576247354867</v>
      </c>
      <c r="L364" s="24">
        <f t="shared" si="38"/>
        <v>2775.676247354867</v>
      </c>
      <c r="M364" s="24">
        <f t="shared" si="39"/>
        <v>2751.176247354867</v>
      </c>
      <c r="N364" s="28">
        <f t="shared" si="40"/>
        <v>2763.426247354867</v>
      </c>
      <c r="O364" s="25">
        <v>14.4</v>
      </c>
      <c r="P364" s="25">
        <v>43.6</v>
      </c>
      <c r="Q364" s="25">
        <v>46.6</v>
      </c>
      <c r="Z364" s="32">
        <v>4.691</v>
      </c>
      <c r="AA364" s="54">
        <v>31.984</v>
      </c>
      <c r="AB364" s="54">
        <f t="shared" si="42"/>
        <v>36.2485</v>
      </c>
      <c r="AC364" s="32">
        <v>0.123</v>
      </c>
      <c r="AD364" s="57">
        <v>-0.061</v>
      </c>
      <c r="AE364" s="57">
        <f t="shared" si="43"/>
        <v>-0.0575</v>
      </c>
      <c r="AF364" s="29">
        <v>10</v>
      </c>
      <c r="AG364" s="28">
        <v>2763.426247354867</v>
      </c>
    </row>
    <row r="365" spans="1:33" ht="12.75">
      <c r="A365" s="19">
        <f t="shared" si="41"/>
        <v>37112</v>
      </c>
      <c r="B365" s="26">
        <v>221</v>
      </c>
      <c r="C365" s="22">
        <v>0.595486104</v>
      </c>
      <c r="D365" s="27">
        <v>0.595486104</v>
      </c>
      <c r="E365" s="23">
        <v>3557</v>
      </c>
      <c r="F365" s="30">
        <v>0</v>
      </c>
      <c r="G365" s="22">
        <v>37.71481455</v>
      </c>
      <c r="H365" s="22">
        <v>-77.43912629</v>
      </c>
      <c r="I365" s="31">
        <v>773.1</v>
      </c>
      <c r="J365" s="25">
        <f t="shared" si="36"/>
        <v>732.75</v>
      </c>
      <c r="K365" s="24">
        <f t="shared" si="37"/>
        <v>2691.424286857904</v>
      </c>
      <c r="L365" s="24">
        <f t="shared" si="38"/>
        <v>2757.524286857904</v>
      </c>
      <c r="M365" s="24">
        <f t="shared" si="39"/>
        <v>2733.024286857904</v>
      </c>
      <c r="N365" s="28">
        <f t="shared" si="40"/>
        <v>2745.274286857904</v>
      </c>
      <c r="O365" s="25">
        <v>14.5</v>
      </c>
      <c r="P365" s="25">
        <v>44.1</v>
      </c>
      <c r="Q365" s="25">
        <v>50.6</v>
      </c>
      <c r="R365" s="20">
        <v>-3.4E-07</v>
      </c>
      <c r="S365" s="20">
        <v>6.104E-06</v>
      </c>
      <c r="T365" s="20">
        <v>4.573E-06</v>
      </c>
      <c r="U365" s="20">
        <v>3.587E-06</v>
      </c>
      <c r="V365" s="56">
        <v>712.5</v>
      </c>
      <c r="W365" s="56">
        <v>313.3</v>
      </c>
      <c r="X365" s="56">
        <v>305.5</v>
      </c>
      <c r="Y365" s="56">
        <v>6.7</v>
      </c>
      <c r="Z365" s="32">
        <v>4.62</v>
      </c>
      <c r="AA365" s="54">
        <v>-15.424</v>
      </c>
      <c r="AB365" s="54">
        <f t="shared" si="42"/>
        <v>29.647833333333335</v>
      </c>
      <c r="AC365" s="32">
        <v>0.123</v>
      </c>
      <c r="AD365" s="57">
        <v>-0.062</v>
      </c>
      <c r="AE365" s="57">
        <f t="shared" si="43"/>
        <v>-0.05883333333333334</v>
      </c>
      <c r="AF365" s="29">
        <v>10</v>
      </c>
      <c r="AG365" s="28">
        <v>2745.274286857904</v>
      </c>
    </row>
    <row r="366" spans="1:33" ht="12.75">
      <c r="A366" s="19">
        <f t="shared" si="41"/>
        <v>37112</v>
      </c>
      <c r="B366" s="26">
        <v>221</v>
      </c>
      <c r="C366" s="22">
        <v>0.595601857</v>
      </c>
      <c r="D366" s="27">
        <v>0.595601857</v>
      </c>
      <c r="E366" s="23">
        <v>3567</v>
      </c>
      <c r="F366" s="30">
        <v>0</v>
      </c>
      <c r="G366" s="22">
        <v>37.71902244</v>
      </c>
      <c r="H366" s="22">
        <v>-77.43165642</v>
      </c>
      <c r="I366" s="31">
        <v>775.5</v>
      </c>
      <c r="J366" s="25">
        <f t="shared" si="36"/>
        <v>735.15</v>
      </c>
      <c r="K366" s="24">
        <f t="shared" si="37"/>
        <v>2664.270528357668</v>
      </c>
      <c r="L366" s="24">
        <f t="shared" si="38"/>
        <v>2730.370528357668</v>
      </c>
      <c r="M366" s="24">
        <f t="shared" si="39"/>
        <v>2705.870528357668</v>
      </c>
      <c r="N366" s="28">
        <f t="shared" si="40"/>
        <v>2718.120528357668</v>
      </c>
      <c r="O366" s="25">
        <v>14.7</v>
      </c>
      <c r="P366" s="25">
        <v>44.5</v>
      </c>
      <c r="Q366" s="25">
        <v>48.8</v>
      </c>
      <c r="Z366" s="32">
        <v>4.711</v>
      </c>
      <c r="AA366" s="54">
        <v>35.328</v>
      </c>
      <c r="AB366" s="54">
        <f t="shared" si="42"/>
        <v>23.100333333333335</v>
      </c>
      <c r="AC366" s="32">
        <v>0.121</v>
      </c>
      <c r="AD366" s="57">
        <v>-0.064</v>
      </c>
      <c r="AE366" s="57">
        <f t="shared" si="43"/>
        <v>-0.06033333333333333</v>
      </c>
      <c r="AF366" s="29">
        <v>10</v>
      </c>
      <c r="AG366" s="28">
        <v>2718.120528357668</v>
      </c>
    </row>
    <row r="367" spans="1:33" ht="12.75">
      <c r="A367" s="19">
        <f t="shared" si="41"/>
        <v>37112</v>
      </c>
      <c r="B367" s="26">
        <v>221</v>
      </c>
      <c r="C367" s="22">
        <v>0.595717609</v>
      </c>
      <c r="D367" s="27">
        <v>0.595717609</v>
      </c>
      <c r="E367" s="23">
        <v>3577</v>
      </c>
      <c r="F367" s="30">
        <v>0</v>
      </c>
      <c r="G367" s="22">
        <v>37.72168201</v>
      </c>
      <c r="H367" s="22">
        <v>-77.42308124</v>
      </c>
      <c r="I367" s="31">
        <v>774.7</v>
      </c>
      <c r="J367" s="25">
        <f t="shared" si="36"/>
        <v>734.35</v>
      </c>
      <c r="K367" s="24">
        <f t="shared" si="37"/>
        <v>2673.31191897201</v>
      </c>
      <c r="L367" s="24">
        <f t="shared" si="38"/>
        <v>2739.41191897201</v>
      </c>
      <c r="M367" s="24">
        <f t="shared" si="39"/>
        <v>2714.91191897201</v>
      </c>
      <c r="N367" s="28">
        <f t="shared" si="40"/>
        <v>2727.16191897201</v>
      </c>
      <c r="O367" s="25">
        <v>14.5</v>
      </c>
      <c r="P367" s="25">
        <v>45.9</v>
      </c>
      <c r="Q367" s="25">
        <v>50.9</v>
      </c>
      <c r="Z367" s="32">
        <v>4.66</v>
      </c>
      <c r="AA367" s="54">
        <v>36.921</v>
      </c>
      <c r="AB367" s="54">
        <f t="shared" si="42"/>
        <v>24.719499999999996</v>
      </c>
      <c r="AC367" s="32">
        <v>0.121</v>
      </c>
      <c r="AD367" s="57">
        <v>-0.065</v>
      </c>
      <c r="AE367" s="57">
        <f t="shared" si="43"/>
        <v>-0.06166666666666667</v>
      </c>
      <c r="AF367" s="29">
        <v>10</v>
      </c>
      <c r="AG367" s="28">
        <v>2727.16191897201</v>
      </c>
    </row>
    <row r="368" spans="1:33" ht="12.75">
      <c r="A368" s="19">
        <f t="shared" si="41"/>
        <v>37112</v>
      </c>
      <c r="B368" s="26">
        <v>221</v>
      </c>
      <c r="C368" s="22">
        <v>0.595833361</v>
      </c>
      <c r="D368" s="27">
        <v>0.595833361</v>
      </c>
      <c r="E368" s="23">
        <v>3587</v>
      </c>
      <c r="F368" s="30">
        <v>0</v>
      </c>
      <c r="G368" s="22">
        <v>37.72227107</v>
      </c>
      <c r="H368" s="22">
        <v>-77.4137603</v>
      </c>
      <c r="I368" s="31">
        <v>774.6</v>
      </c>
      <c r="J368" s="25">
        <f t="shared" si="36"/>
        <v>734.25</v>
      </c>
      <c r="K368" s="24">
        <f t="shared" si="37"/>
        <v>2674.4427852916115</v>
      </c>
      <c r="L368" s="24">
        <f t="shared" si="38"/>
        <v>2740.5427852916114</v>
      </c>
      <c r="M368" s="24">
        <f t="shared" si="39"/>
        <v>2716.0427852916114</v>
      </c>
      <c r="N368" s="28">
        <f t="shared" si="40"/>
        <v>2728.2927852916114</v>
      </c>
      <c r="O368" s="25">
        <v>14.1</v>
      </c>
      <c r="P368" s="25">
        <v>47.5</v>
      </c>
      <c r="Q368" s="25">
        <v>47.5</v>
      </c>
      <c r="S368" s="20">
        <v>9.204E-06</v>
      </c>
      <c r="T368" s="20">
        <v>6.517E-06</v>
      </c>
      <c r="U368" s="20">
        <v>3.793E-06</v>
      </c>
      <c r="V368" s="56">
        <v>715.3</v>
      </c>
      <c r="W368" s="56">
        <v>313.3</v>
      </c>
      <c r="X368" s="56">
        <v>305.5</v>
      </c>
      <c r="Y368" s="56">
        <v>6.5</v>
      </c>
      <c r="Z368" s="32">
        <v>4.73</v>
      </c>
      <c r="AA368" s="54">
        <v>38.354</v>
      </c>
      <c r="AB368" s="54">
        <f t="shared" si="42"/>
        <v>26.285500000000003</v>
      </c>
      <c r="AC368" s="32">
        <v>0.122</v>
      </c>
      <c r="AD368" s="57">
        <v>-0.067</v>
      </c>
      <c r="AE368" s="57">
        <f t="shared" si="43"/>
        <v>-0.06316666666666666</v>
      </c>
      <c r="AF368" s="29">
        <v>10</v>
      </c>
      <c r="AG368" s="28">
        <v>2728.2927852916114</v>
      </c>
    </row>
    <row r="369" spans="1:33" ht="12.75">
      <c r="A369" s="19">
        <f t="shared" si="41"/>
        <v>37112</v>
      </c>
      <c r="B369" s="26">
        <v>221</v>
      </c>
      <c r="C369" s="22">
        <v>0.595949054</v>
      </c>
      <c r="D369" s="27">
        <v>0.595949054</v>
      </c>
      <c r="E369" s="23">
        <v>3597</v>
      </c>
      <c r="F369" s="30">
        <v>0</v>
      </c>
      <c r="G369" s="22">
        <v>37.72114261</v>
      </c>
      <c r="H369" s="22">
        <v>-77.40453091</v>
      </c>
      <c r="I369" s="31">
        <v>774</v>
      </c>
      <c r="J369" s="25">
        <f t="shared" si="36"/>
        <v>733.65</v>
      </c>
      <c r="K369" s="24">
        <f t="shared" si="37"/>
        <v>2681.2312192457985</v>
      </c>
      <c r="L369" s="24">
        <f t="shared" si="38"/>
        <v>2747.3312192457984</v>
      </c>
      <c r="M369" s="24">
        <f t="shared" si="39"/>
        <v>2722.8312192457984</v>
      </c>
      <c r="N369" s="28">
        <f t="shared" si="40"/>
        <v>2735.0812192457984</v>
      </c>
      <c r="O369" s="25">
        <v>14</v>
      </c>
      <c r="P369" s="25">
        <v>48.1</v>
      </c>
      <c r="Q369" s="25">
        <v>54</v>
      </c>
      <c r="Z369" s="32">
        <v>4.801</v>
      </c>
      <c r="AA369" s="54">
        <v>88.947</v>
      </c>
      <c r="AB369" s="54">
        <f t="shared" si="42"/>
        <v>36.01833333333334</v>
      </c>
      <c r="AC369" s="32">
        <v>0.113</v>
      </c>
      <c r="AD369" s="57">
        <v>-0.068</v>
      </c>
      <c r="AE369" s="57">
        <f t="shared" si="43"/>
        <v>-0.0645</v>
      </c>
      <c r="AF369" s="29">
        <v>10</v>
      </c>
      <c r="AG369" s="28">
        <v>2735.0812192457984</v>
      </c>
    </row>
    <row r="370" spans="1:33" ht="12.75">
      <c r="A370" s="19">
        <f t="shared" si="41"/>
        <v>37112</v>
      </c>
      <c r="B370" s="26">
        <v>221</v>
      </c>
      <c r="C370" s="22">
        <v>0.596064806</v>
      </c>
      <c r="D370" s="27">
        <v>0.596064806</v>
      </c>
      <c r="E370" s="23">
        <v>3607</v>
      </c>
      <c r="F370" s="30">
        <v>0</v>
      </c>
      <c r="G370" s="22">
        <v>37.7194756</v>
      </c>
      <c r="H370" s="22">
        <v>-77.39568382</v>
      </c>
      <c r="I370" s="31">
        <v>775.4</v>
      </c>
      <c r="J370" s="25">
        <f t="shared" si="36"/>
        <v>735.05</v>
      </c>
      <c r="K370" s="24">
        <f t="shared" si="37"/>
        <v>2665.400163969804</v>
      </c>
      <c r="L370" s="24">
        <f t="shared" si="38"/>
        <v>2731.500163969804</v>
      </c>
      <c r="M370" s="24">
        <f t="shared" si="39"/>
        <v>2707.000163969804</v>
      </c>
      <c r="N370" s="28">
        <f t="shared" si="40"/>
        <v>2719.250163969804</v>
      </c>
      <c r="O370" s="25">
        <v>14.1</v>
      </c>
      <c r="P370" s="25">
        <v>48.6</v>
      </c>
      <c r="Q370" s="25">
        <v>51</v>
      </c>
      <c r="Z370" s="32">
        <v>4.831</v>
      </c>
      <c r="AA370" s="54">
        <v>90.699</v>
      </c>
      <c r="AB370" s="54">
        <f t="shared" si="42"/>
        <v>45.80416666666667</v>
      </c>
      <c r="AC370" s="32">
        <v>0.124</v>
      </c>
      <c r="AD370" s="57">
        <v>-0.07</v>
      </c>
      <c r="AE370" s="57">
        <f t="shared" si="43"/>
        <v>-0.066</v>
      </c>
      <c r="AF370" s="29">
        <v>10</v>
      </c>
      <c r="AG370" s="28">
        <v>2719.250163969804</v>
      </c>
    </row>
    <row r="371" spans="1:33" ht="12.75">
      <c r="A371" s="19">
        <f t="shared" si="41"/>
        <v>37112</v>
      </c>
      <c r="B371" s="26">
        <v>221</v>
      </c>
      <c r="C371" s="22">
        <v>0.596180558</v>
      </c>
      <c r="D371" s="27">
        <v>0.596180558</v>
      </c>
      <c r="E371" s="23">
        <v>3617</v>
      </c>
      <c r="F371" s="30">
        <v>0</v>
      </c>
      <c r="G371" s="22">
        <v>37.71805136</v>
      </c>
      <c r="H371" s="22">
        <v>-77.38693619</v>
      </c>
      <c r="I371" s="31">
        <v>777.4</v>
      </c>
      <c r="J371" s="25">
        <f t="shared" si="36"/>
        <v>737.05</v>
      </c>
      <c r="K371" s="24">
        <f t="shared" si="37"/>
        <v>2642.836597687191</v>
      </c>
      <c r="L371" s="24">
        <f t="shared" si="38"/>
        <v>2708.936597687191</v>
      </c>
      <c r="M371" s="24">
        <f t="shared" si="39"/>
        <v>2684.436597687191</v>
      </c>
      <c r="N371" s="28">
        <f t="shared" si="40"/>
        <v>2696.686597687191</v>
      </c>
      <c r="O371" s="25">
        <v>14.1</v>
      </c>
      <c r="P371" s="25">
        <v>52</v>
      </c>
      <c r="Q371" s="25">
        <v>53.9</v>
      </c>
      <c r="R371" s="20">
        <v>2.6E-05</v>
      </c>
      <c r="S371" s="20">
        <v>1.83E-05</v>
      </c>
      <c r="T371" s="20">
        <v>1.373E-05</v>
      </c>
      <c r="U371" s="20">
        <v>8.16E-06</v>
      </c>
      <c r="V371" s="56">
        <v>715.7</v>
      </c>
      <c r="W371" s="56">
        <v>313.2</v>
      </c>
      <c r="X371" s="56">
        <v>305.4</v>
      </c>
      <c r="Y371" s="56">
        <v>6.9</v>
      </c>
      <c r="Z371" s="32">
        <v>4.722</v>
      </c>
      <c r="AA371" s="54">
        <v>43.292</v>
      </c>
      <c r="AB371" s="54">
        <f t="shared" si="42"/>
        <v>55.590166666666676</v>
      </c>
      <c r="AC371" s="32">
        <v>0.122</v>
      </c>
      <c r="AD371" s="57">
        <v>-0.071</v>
      </c>
      <c r="AE371" s="57">
        <f t="shared" si="43"/>
        <v>-0.0675</v>
      </c>
      <c r="AF371" s="29">
        <v>10</v>
      </c>
      <c r="AG371" s="28">
        <v>2696.686597687191</v>
      </c>
    </row>
    <row r="372" spans="1:33" ht="12.75">
      <c r="A372" s="19">
        <f t="shared" si="41"/>
        <v>37112</v>
      </c>
      <c r="B372" s="26">
        <v>221</v>
      </c>
      <c r="C372" s="22">
        <v>0.59629631</v>
      </c>
      <c r="D372" s="27">
        <v>0.59629631</v>
      </c>
      <c r="E372" s="23">
        <v>3627</v>
      </c>
      <c r="F372" s="30">
        <v>0</v>
      </c>
      <c r="G372" s="22">
        <v>37.71529909</v>
      </c>
      <c r="H372" s="22">
        <v>-77.37874727</v>
      </c>
      <c r="I372" s="31">
        <v>777.8</v>
      </c>
      <c r="J372" s="25">
        <f t="shared" si="36"/>
        <v>737.4499999999999</v>
      </c>
      <c r="K372" s="24">
        <f t="shared" si="37"/>
        <v>2638.331232301935</v>
      </c>
      <c r="L372" s="24">
        <f t="shared" si="38"/>
        <v>2704.431232301935</v>
      </c>
      <c r="M372" s="24">
        <f t="shared" si="39"/>
        <v>2679.931232301935</v>
      </c>
      <c r="N372" s="28">
        <f t="shared" si="40"/>
        <v>2692.181232301935</v>
      </c>
      <c r="O372" s="25">
        <v>14.3</v>
      </c>
      <c r="P372" s="25">
        <v>52.2</v>
      </c>
      <c r="Q372" s="25">
        <v>52.5</v>
      </c>
      <c r="Z372" s="32">
        <v>4.632</v>
      </c>
      <c r="AA372" s="54">
        <v>-4.275</v>
      </c>
      <c r="AB372" s="54">
        <f t="shared" si="42"/>
        <v>48.989666666666665</v>
      </c>
      <c r="AC372" s="32">
        <v>0.112</v>
      </c>
      <c r="AD372" s="57">
        <v>-0.072</v>
      </c>
      <c r="AE372" s="57">
        <f t="shared" si="43"/>
        <v>-0.06883333333333334</v>
      </c>
      <c r="AF372" s="29">
        <v>10</v>
      </c>
      <c r="AG372" s="28">
        <v>2692.181232301935</v>
      </c>
    </row>
    <row r="373" spans="1:33" ht="12.75">
      <c r="A373" s="19">
        <f t="shared" si="41"/>
        <v>37112</v>
      </c>
      <c r="B373" s="26">
        <v>221</v>
      </c>
      <c r="C373" s="22">
        <v>0.596412063</v>
      </c>
      <c r="D373" s="27">
        <v>0.596412063</v>
      </c>
      <c r="E373" s="23">
        <v>3637</v>
      </c>
      <c r="F373" s="30">
        <v>0</v>
      </c>
      <c r="G373" s="22">
        <v>37.71022962</v>
      </c>
      <c r="H373" s="22">
        <v>-77.37200665</v>
      </c>
      <c r="I373" s="31">
        <v>779.6</v>
      </c>
      <c r="J373" s="25">
        <f t="shared" si="36"/>
        <v>739.25</v>
      </c>
      <c r="K373" s="24">
        <f t="shared" si="37"/>
        <v>2618.0872831282145</v>
      </c>
      <c r="L373" s="24">
        <f t="shared" si="38"/>
        <v>2684.1872831282144</v>
      </c>
      <c r="M373" s="24">
        <f t="shared" si="39"/>
        <v>2659.6872831282144</v>
      </c>
      <c r="N373" s="28">
        <f t="shared" si="40"/>
        <v>2671.9372831282144</v>
      </c>
      <c r="O373" s="25">
        <v>14.2</v>
      </c>
      <c r="P373" s="25">
        <v>53.8</v>
      </c>
      <c r="Q373" s="25">
        <v>56.4</v>
      </c>
      <c r="Z373" s="32">
        <v>4.609</v>
      </c>
      <c r="AA373" s="54">
        <v>-2.682</v>
      </c>
      <c r="AB373" s="54">
        <f t="shared" si="42"/>
        <v>42.389166666666675</v>
      </c>
      <c r="AC373" s="32">
        <v>0.122</v>
      </c>
      <c r="AD373" s="57">
        <v>-0.074</v>
      </c>
      <c r="AE373" s="57">
        <f t="shared" si="43"/>
        <v>-0.07033333333333334</v>
      </c>
      <c r="AF373" s="29">
        <v>10</v>
      </c>
      <c r="AG373" s="28">
        <v>2671.9372831282144</v>
      </c>
    </row>
    <row r="374" spans="1:33" ht="12.75">
      <c r="A374" s="19">
        <f t="shared" si="41"/>
        <v>37112</v>
      </c>
      <c r="B374" s="26">
        <v>221</v>
      </c>
      <c r="C374" s="22">
        <v>0.596527755</v>
      </c>
      <c r="D374" s="27">
        <v>0.596527755</v>
      </c>
      <c r="E374" s="23">
        <v>3647</v>
      </c>
      <c r="F374" s="30">
        <v>0</v>
      </c>
      <c r="G374" s="22">
        <v>37.70341105</v>
      </c>
      <c r="H374" s="22">
        <v>-77.36820639</v>
      </c>
      <c r="I374" s="31">
        <v>780.8</v>
      </c>
      <c r="J374" s="25">
        <f t="shared" si="36"/>
        <v>740.4499999999999</v>
      </c>
      <c r="K374" s="24">
        <f t="shared" si="37"/>
        <v>2604.618682964749</v>
      </c>
      <c r="L374" s="24">
        <f t="shared" si="38"/>
        <v>2670.718682964749</v>
      </c>
      <c r="M374" s="24">
        <f t="shared" si="39"/>
        <v>2646.218682964749</v>
      </c>
      <c r="N374" s="28">
        <f t="shared" si="40"/>
        <v>2658.468682964749</v>
      </c>
      <c r="O374" s="25">
        <v>14.3</v>
      </c>
      <c r="P374" s="25">
        <v>53.7</v>
      </c>
      <c r="Q374" s="25">
        <v>52.9</v>
      </c>
      <c r="S374" s="20">
        <v>3.504E-05</v>
      </c>
      <c r="T374" s="20">
        <v>2.517E-05</v>
      </c>
      <c r="U374" s="20">
        <v>1.462E-05</v>
      </c>
      <c r="V374" s="56">
        <v>719.4</v>
      </c>
      <c r="W374" s="56">
        <v>313.2</v>
      </c>
      <c r="X374" s="56">
        <v>305.4</v>
      </c>
      <c r="Y374" s="56">
        <v>7.3</v>
      </c>
      <c r="Z374" s="32">
        <v>4.681</v>
      </c>
      <c r="AA374" s="54">
        <v>48.07</v>
      </c>
      <c r="AB374" s="54">
        <f t="shared" si="42"/>
        <v>44.008500000000005</v>
      </c>
      <c r="AC374" s="32">
        <v>0.143</v>
      </c>
      <c r="AD374" s="57">
        <v>-0.075</v>
      </c>
      <c r="AE374" s="57">
        <f t="shared" si="43"/>
        <v>-0.07166666666666667</v>
      </c>
      <c r="AF374" s="29">
        <v>10</v>
      </c>
      <c r="AG374" s="28">
        <v>2658.468682964749</v>
      </c>
    </row>
    <row r="375" spans="1:33" ht="12.75">
      <c r="A375" s="19">
        <f t="shared" si="41"/>
        <v>37112</v>
      </c>
      <c r="B375" s="26">
        <v>221</v>
      </c>
      <c r="C375" s="22">
        <v>0.596643507</v>
      </c>
      <c r="D375" s="27">
        <v>0.596643507</v>
      </c>
      <c r="E375" s="23">
        <v>3657</v>
      </c>
      <c r="F375" s="30">
        <v>0</v>
      </c>
      <c r="G375" s="22">
        <v>37.69608865</v>
      </c>
      <c r="H375" s="22">
        <v>-77.3668048</v>
      </c>
      <c r="I375" s="31">
        <v>782</v>
      </c>
      <c r="J375" s="25">
        <f t="shared" si="36"/>
        <v>741.65</v>
      </c>
      <c r="K375" s="24">
        <f t="shared" si="37"/>
        <v>2591.171892837401</v>
      </c>
      <c r="L375" s="24">
        <f t="shared" si="38"/>
        <v>2657.271892837401</v>
      </c>
      <c r="M375" s="24">
        <f t="shared" si="39"/>
        <v>2632.771892837401</v>
      </c>
      <c r="N375" s="28">
        <f t="shared" si="40"/>
        <v>2645.021892837401</v>
      </c>
      <c r="O375" s="25">
        <v>14.3</v>
      </c>
      <c r="P375" s="25">
        <v>54.3</v>
      </c>
      <c r="Q375" s="25">
        <v>54.5</v>
      </c>
      <c r="Z375" s="32">
        <v>4.641</v>
      </c>
      <c r="AA375" s="54">
        <v>0.663</v>
      </c>
      <c r="AB375" s="54">
        <f t="shared" si="42"/>
        <v>29.2945</v>
      </c>
      <c r="AC375" s="32">
        <v>0.153</v>
      </c>
      <c r="AD375" s="57">
        <v>1.033</v>
      </c>
      <c r="AE375" s="57">
        <f t="shared" si="43"/>
        <v>0.1118333333333333</v>
      </c>
      <c r="AF375" s="29">
        <v>10</v>
      </c>
      <c r="AG375" s="28">
        <v>2645.021892837401</v>
      </c>
    </row>
    <row r="376" spans="1:33" ht="12.75">
      <c r="A376" s="19">
        <f t="shared" si="41"/>
        <v>37112</v>
      </c>
      <c r="B376" s="26">
        <v>221</v>
      </c>
      <c r="C376" s="22">
        <v>0.59675926</v>
      </c>
      <c r="D376" s="27">
        <v>0.59675926</v>
      </c>
      <c r="E376" s="23">
        <v>3667</v>
      </c>
      <c r="F376" s="30">
        <v>0</v>
      </c>
      <c r="G376" s="22">
        <v>37.68885666</v>
      </c>
      <c r="H376" s="22">
        <v>-77.36779631</v>
      </c>
      <c r="I376" s="31">
        <v>783.3</v>
      </c>
      <c r="J376" s="25">
        <f t="shared" si="36"/>
        <v>742.9499999999999</v>
      </c>
      <c r="K376" s="24">
        <f t="shared" si="37"/>
        <v>2576.6290671028637</v>
      </c>
      <c r="L376" s="24">
        <f t="shared" si="38"/>
        <v>2642.7290671028636</v>
      </c>
      <c r="M376" s="24">
        <f t="shared" si="39"/>
        <v>2618.2290671028636</v>
      </c>
      <c r="N376" s="28">
        <f t="shared" si="40"/>
        <v>2630.4790671028636</v>
      </c>
      <c r="O376" s="25">
        <v>14.3</v>
      </c>
      <c r="P376" s="25">
        <v>56.4</v>
      </c>
      <c r="Q376" s="25">
        <v>51.5</v>
      </c>
      <c r="Z376" s="32">
        <v>4.641</v>
      </c>
      <c r="AA376" s="54">
        <v>2.096</v>
      </c>
      <c r="AB376" s="54">
        <f t="shared" si="42"/>
        <v>14.527333333333333</v>
      </c>
      <c r="AC376" s="32">
        <v>0.143</v>
      </c>
      <c r="AD376" s="57">
        <v>-0.078</v>
      </c>
      <c r="AE376" s="57">
        <f t="shared" si="43"/>
        <v>0.11049999999999999</v>
      </c>
      <c r="AF376" s="29">
        <v>10</v>
      </c>
      <c r="AG376" s="28">
        <v>2630.4790671028636</v>
      </c>
    </row>
    <row r="377" spans="1:33" ht="12.75">
      <c r="A377" s="19">
        <f t="shared" si="41"/>
        <v>37112</v>
      </c>
      <c r="B377" s="26">
        <v>221</v>
      </c>
      <c r="C377" s="22">
        <v>0.596875012</v>
      </c>
      <c r="D377" s="27">
        <v>0.596875012</v>
      </c>
      <c r="E377" s="23">
        <v>3677</v>
      </c>
      <c r="F377" s="30">
        <v>0</v>
      </c>
      <c r="G377" s="22">
        <v>37.68214217</v>
      </c>
      <c r="H377" s="22">
        <v>-77.37120301</v>
      </c>
      <c r="I377" s="31">
        <v>785</v>
      </c>
      <c r="J377" s="25">
        <f t="shared" si="36"/>
        <v>744.65</v>
      </c>
      <c r="K377" s="24">
        <f t="shared" si="37"/>
        <v>2557.649874473618</v>
      </c>
      <c r="L377" s="24">
        <f t="shared" si="38"/>
        <v>2623.749874473618</v>
      </c>
      <c r="M377" s="24">
        <f t="shared" si="39"/>
        <v>2599.249874473618</v>
      </c>
      <c r="N377" s="28">
        <f t="shared" si="40"/>
        <v>2611.499874473618</v>
      </c>
      <c r="O377" s="25">
        <v>14.5</v>
      </c>
      <c r="P377" s="25">
        <v>55</v>
      </c>
      <c r="Q377" s="25">
        <v>54.9</v>
      </c>
      <c r="R377" s="20">
        <v>1.78E-05</v>
      </c>
      <c r="Z377" s="32">
        <v>4.751</v>
      </c>
      <c r="AA377" s="54">
        <v>101.848</v>
      </c>
      <c r="AB377" s="54">
        <f t="shared" si="42"/>
        <v>24.286666666666665</v>
      </c>
      <c r="AC377" s="32">
        <v>0.122</v>
      </c>
      <c r="AD377" s="57">
        <v>-0.079</v>
      </c>
      <c r="AE377" s="57">
        <f t="shared" si="43"/>
        <v>0.10916666666666668</v>
      </c>
      <c r="AF377" s="29">
        <v>10</v>
      </c>
      <c r="AG377" s="28">
        <v>2611.499874473618</v>
      </c>
    </row>
    <row r="378" spans="1:33" ht="12.75">
      <c r="A378" s="19">
        <f t="shared" si="41"/>
        <v>37112</v>
      </c>
      <c r="B378" s="26">
        <v>221</v>
      </c>
      <c r="C378" s="22">
        <v>0.596990764</v>
      </c>
      <c r="D378" s="27">
        <v>0.596990764</v>
      </c>
      <c r="E378" s="23">
        <v>3687</v>
      </c>
      <c r="F378" s="30">
        <v>0</v>
      </c>
      <c r="G378" s="22">
        <v>37.67631717</v>
      </c>
      <c r="H378" s="22">
        <v>-77.3764349</v>
      </c>
      <c r="I378" s="31">
        <v>787.3</v>
      </c>
      <c r="J378" s="25">
        <f t="shared" si="36"/>
        <v>746.9499999999999</v>
      </c>
      <c r="K378" s="24">
        <f t="shared" si="37"/>
        <v>2532.0409936842548</v>
      </c>
      <c r="L378" s="24">
        <f t="shared" si="38"/>
        <v>2598.1409936842547</v>
      </c>
      <c r="M378" s="24">
        <f t="shared" si="39"/>
        <v>2573.6409936842547</v>
      </c>
      <c r="N378" s="28">
        <f t="shared" si="40"/>
        <v>2585.8909936842547</v>
      </c>
      <c r="O378" s="25">
        <v>14.8</v>
      </c>
      <c r="P378" s="25">
        <v>54.2</v>
      </c>
      <c r="Q378" s="25">
        <v>51.9</v>
      </c>
      <c r="S378" s="20">
        <v>3.723E-05</v>
      </c>
      <c r="T378" s="20">
        <v>2.724E-05</v>
      </c>
      <c r="U378" s="20">
        <v>1.656E-05</v>
      </c>
      <c r="V378" s="56">
        <v>723.7</v>
      </c>
      <c r="W378" s="56">
        <v>313.1</v>
      </c>
      <c r="X378" s="56">
        <v>305.3</v>
      </c>
      <c r="Y378" s="56">
        <v>8.2</v>
      </c>
      <c r="Z378" s="32">
        <v>4.741</v>
      </c>
      <c r="AA378" s="54">
        <v>54.441</v>
      </c>
      <c r="AB378" s="54">
        <f t="shared" si="42"/>
        <v>34.07266666666667</v>
      </c>
      <c r="AC378" s="32">
        <v>0.131</v>
      </c>
      <c r="AD378" s="57">
        <v>-0.081</v>
      </c>
      <c r="AE378" s="57">
        <f t="shared" si="43"/>
        <v>0.10766666666666667</v>
      </c>
      <c r="AF378" s="29">
        <v>10</v>
      </c>
      <c r="AG378" s="28">
        <v>2585.8909936842547</v>
      </c>
    </row>
    <row r="379" spans="1:33" ht="12.75">
      <c r="A379" s="19">
        <f t="shared" si="41"/>
        <v>37112</v>
      </c>
      <c r="B379" s="26">
        <v>221</v>
      </c>
      <c r="C379" s="22">
        <v>0.597106457</v>
      </c>
      <c r="D379" s="27">
        <v>0.597106457</v>
      </c>
      <c r="E379" s="23">
        <v>3697</v>
      </c>
      <c r="F379" s="30">
        <v>0</v>
      </c>
      <c r="G379" s="22">
        <v>37.6720139</v>
      </c>
      <c r="H379" s="22">
        <v>-77.38348161</v>
      </c>
      <c r="I379" s="31">
        <v>787.9</v>
      </c>
      <c r="J379" s="25">
        <f t="shared" si="36"/>
        <v>747.55</v>
      </c>
      <c r="K379" s="24">
        <f t="shared" si="37"/>
        <v>2525.373384328769</v>
      </c>
      <c r="L379" s="24">
        <f t="shared" si="38"/>
        <v>2591.473384328769</v>
      </c>
      <c r="M379" s="24">
        <f t="shared" si="39"/>
        <v>2566.973384328769</v>
      </c>
      <c r="N379" s="28">
        <f t="shared" si="40"/>
        <v>2579.223384328769</v>
      </c>
      <c r="O379" s="25">
        <v>14.9</v>
      </c>
      <c r="P379" s="25">
        <v>53.8</v>
      </c>
      <c r="Q379" s="25">
        <v>54.6</v>
      </c>
      <c r="Z379" s="32">
        <v>4.652</v>
      </c>
      <c r="AA379" s="54">
        <v>55.874</v>
      </c>
      <c r="AB379" s="54">
        <f t="shared" si="42"/>
        <v>43.832</v>
      </c>
      <c r="AC379" s="32">
        <v>0.132</v>
      </c>
      <c r="AD379" s="57">
        <v>-0.082</v>
      </c>
      <c r="AE379" s="57">
        <f t="shared" si="43"/>
        <v>0.10633333333333335</v>
      </c>
      <c r="AF379" s="29">
        <v>10</v>
      </c>
      <c r="AG379" s="28">
        <v>2579.223384328769</v>
      </c>
    </row>
    <row r="380" spans="1:33" ht="12.75">
      <c r="A380" s="19">
        <f t="shared" si="41"/>
        <v>37112</v>
      </c>
      <c r="B380" s="26">
        <v>221</v>
      </c>
      <c r="C380" s="22">
        <v>0.597222209</v>
      </c>
      <c r="D380" s="27">
        <v>0.597222209</v>
      </c>
      <c r="E380" s="23">
        <v>3707</v>
      </c>
      <c r="F380" s="30">
        <v>0</v>
      </c>
      <c r="G380" s="22">
        <v>37.66946517</v>
      </c>
      <c r="H380" s="22">
        <v>-77.39181728</v>
      </c>
      <c r="I380" s="31">
        <v>789</v>
      </c>
      <c r="J380" s="25">
        <f t="shared" si="36"/>
        <v>748.65</v>
      </c>
      <c r="K380" s="24">
        <f t="shared" si="37"/>
        <v>2513.163321295826</v>
      </c>
      <c r="L380" s="24">
        <f t="shared" si="38"/>
        <v>2579.263321295826</v>
      </c>
      <c r="M380" s="24">
        <f t="shared" si="39"/>
        <v>2554.763321295826</v>
      </c>
      <c r="N380" s="28">
        <f t="shared" si="40"/>
        <v>2567.013321295826</v>
      </c>
      <c r="O380" s="25">
        <v>15</v>
      </c>
      <c r="P380" s="25">
        <v>53.4</v>
      </c>
      <c r="Q380" s="25">
        <v>50.5</v>
      </c>
      <c r="Z380" s="32">
        <v>4.681</v>
      </c>
      <c r="AA380" s="54">
        <v>57.467</v>
      </c>
      <c r="AB380" s="54">
        <f t="shared" si="42"/>
        <v>45.39816666666667</v>
      </c>
      <c r="AC380" s="32">
        <v>0.133</v>
      </c>
      <c r="AD380" s="57">
        <v>-0.083</v>
      </c>
      <c r="AE380" s="57">
        <f t="shared" si="43"/>
        <v>0.10500000000000002</v>
      </c>
      <c r="AF380" s="29">
        <v>10</v>
      </c>
      <c r="AG380" s="28">
        <v>2567.013321295826</v>
      </c>
    </row>
    <row r="381" spans="1:33" ht="12.75">
      <c r="A381" s="19">
        <f t="shared" si="41"/>
        <v>37112</v>
      </c>
      <c r="B381" s="26">
        <v>221</v>
      </c>
      <c r="C381" s="22">
        <v>0.597337961</v>
      </c>
      <c r="D381" s="27">
        <v>0.597337961</v>
      </c>
      <c r="E381" s="23">
        <v>3717</v>
      </c>
      <c r="F381" s="30">
        <v>0</v>
      </c>
      <c r="G381" s="22">
        <v>37.66929051</v>
      </c>
      <c r="H381" s="22">
        <v>-77.40071619</v>
      </c>
      <c r="I381" s="31">
        <v>791.2</v>
      </c>
      <c r="J381" s="25">
        <f t="shared" si="36"/>
        <v>750.85</v>
      </c>
      <c r="K381" s="24">
        <f t="shared" si="37"/>
        <v>2488.7969243281905</v>
      </c>
      <c r="L381" s="24">
        <f t="shared" si="38"/>
        <v>2554.8969243281904</v>
      </c>
      <c r="M381" s="24">
        <f t="shared" si="39"/>
        <v>2530.3969243281904</v>
      </c>
      <c r="N381" s="28">
        <f t="shared" si="40"/>
        <v>2542.6469243281904</v>
      </c>
      <c r="O381" s="25">
        <v>15.1</v>
      </c>
      <c r="P381" s="25">
        <v>56.2</v>
      </c>
      <c r="Q381" s="25">
        <v>54.4</v>
      </c>
      <c r="S381" s="20">
        <v>3.114E-05</v>
      </c>
      <c r="T381" s="20">
        <v>2.225E-05</v>
      </c>
      <c r="U381" s="20">
        <v>1.459E-05</v>
      </c>
      <c r="V381" s="56">
        <v>728.3</v>
      </c>
      <c r="W381" s="56">
        <v>313.1</v>
      </c>
      <c r="X381" s="56">
        <v>305.3</v>
      </c>
      <c r="Y381" s="56">
        <v>8.7</v>
      </c>
      <c r="Z381" s="32">
        <v>4.741</v>
      </c>
      <c r="AA381" s="54">
        <v>59.219</v>
      </c>
      <c r="AB381" s="54">
        <f t="shared" si="42"/>
        <v>55.1575</v>
      </c>
      <c r="AC381" s="32">
        <v>0.132</v>
      </c>
      <c r="AD381" s="57">
        <v>-0.085</v>
      </c>
      <c r="AE381" s="57">
        <f t="shared" si="43"/>
        <v>-0.08133333333333334</v>
      </c>
      <c r="AF381" s="29">
        <v>10</v>
      </c>
      <c r="AG381" s="28">
        <v>2542.6469243281904</v>
      </c>
    </row>
    <row r="382" spans="1:33" ht="12.75">
      <c r="A382" s="19">
        <f t="shared" si="41"/>
        <v>37112</v>
      </c>
      <c r="B382" s="26">
        <v>221</v>
      </c>
      <c r="C382" s="22">
        <v>0.597453713</v>
      </c>
      <c r="D382" s="27">
        <v>0.597453713</v>
      </c>
      <c r="E382" s="23">
        <v>3727</v>
      </c>
      <c r="F382" s="30">
        <v>0</v>
      </c>
      <c r="G382" s="22">
        <v>37.67163165</v>
      </c>
      <c r="H382" s="22">
        <v>-77.40924996</v>
      </c>
      <c r="I382" s="31">
        <v>791.6</v>
      </c>
      <c r="J382" s="25">
        <f t="shared" si="36"/>
        <v>751.25</v>
      </c>
      <c r="K382" s="24">
        <f t="shared" si="37"/>
        <v>2484.374341774016</v>
      </c>
      <c r="L382" s="24">
        <f t="shared" si="38"/>
        <v>2550.474341774016</v>
      </c>
      <c r="M382" s="24">
        <f t="shared" si="39"/>
        <v>2525.974341774016</v>
      </c>
      <c r="N382" s="28">
        <f t="shared" si="40"/>
        <v>2538.224341774016</v>
      </c>
      <c r="O382" s="25">
        <v>15.1</v>
      </c>
      <c r="P382" s="25">
        <v>57.9</v>
      </c>
      <c r="Q382" s="25">
        <v>52.1</v>
      </c>
      <c r="Z382" s="32">
        <v>4.682</v>
      </c>
      <c r="AA382" s="54">
        <v>60.811</v>
      </c>
      <c r="AB382" s="54">
        <f t="shared" si="42"/>
        <v>64.94333333333333</v>
      </c>
      <c r="AC382" s="32">
        <v>0.132</v>
      </c>
      <c r="AD382" s="57">
        <v>-0.086</v>
      </c>
      <c r="AE382" s="57">
        <f t="shared" si="43"/>
        <v>-0.08266666666666667</v>
      </c>
      <c r="AF382" s="29">
        <v>10</v>
      </c>
      <c r="AG382" s="28">
        <v>2538.224341774016</v>
      </c>
    </row>
    <row r="383" spans="1:33" ht="12.75">
      <c r="A383" s="19">
        <f t="shared" si="41"/>
        <v>37112</v>
      </c>
      <c r="B383" s="26">
        <v>221</v>
      </c>
      <c r="C383" s="22">
        <v>0.597569466</v>
      </c>
      <c r="D383" s="27">
        <v>0.597569466</v>
      </c>
      <c r="E383" s="23">
        <v>3737</v>
      </c>
      <c r="F383" s="30">
        <v>0</v>
      </c>
      <c r="G383" s="22">
        <v>37.67525944</v>
      </c>
      <c r="H383" s="22">
        <v>-77.4167096</v>
      </c>
      <c r="I383" s="31">
        <v>791.1</v>
      </c>
      <c r="J383" s="25">
        <f t="shared" si="36"/>
        <v>750.75</v>
      </c>
      <c r="K383" s="24">
        <f t="shared" si="37"/>
        <v>2489.902938098073</v>
      </c>
      <c r="L383" s="24">
        <f t="shared" si="38"/>
        <v>2556.0029380980727</v>
      </c>
      <c r="M383" s="24">
        <f t="shared" si="39"/>
        <v>2531.5029380980727</v>
      </c>
      <c r="N383" s="28">
        <f t="shared" si="40"/>
        <v>2543.7529380980727</v>
      </c>
      <c r="O383" s="25">
        <v>14.9</v>
      </c>
      <c r="P383" s="25">
        <v>58.5</v>
      </c>
      <c r="Q383" s="25">
        <v>53.4</v>
      </c>
      <c r="R383" s="20">
        <v>1.85E-05</v>
      </c>
      <c r="Z383" s="32">
        <v>4.719</v>
      </c>
      <c r="AA383" s="54">
        <v>62.245</v>
      </c>
      <c r="AB383" s="54">
        <f t="shared" si="42"/>
        <v>58.342833333333324</v>
      </c>
      <c r="AC383" s="32">
        <v>0.142</v>
      </c>
      <c r="AD383" s="57">
        <v>-0.087</v>
      </c>
      <c r="AE383" s="57">
        <f t="shared" si="43"/>
        <v>-0.084</v>
      </c>
      <c r="AF383" s="29">
        <v>10</v>
      </c>
      <c r="AG383" s="28">
        <v>2543.7529380980727</v>
      </c>
    </row>
    <row r="384" spans="1:33" ht="12.75">
      <c r="A384" s="19">
        <f t="shared" si="41"/>
        <v>37112</v>
      </c>
      <c r="B384" s="26">
        <v>221</v>
      </c>
      <c r="C384" s="22">
        <v>0.597685158</v>
      </c>
      <c r="D384" s="27">
        <v>0.597685158</v>
      </c>
      <c r="E384" s="23">
        <v>3747</v>
      </c>
      <c r="F384" s="30">
        <v>0</v>
      </c>
      <c r="G384" s="22">
        <v>37.67970975</v>
      </c>
      <c r="H384" s="22">
        <v>-77.42331385</v>
      </c>
      <c r="I384" s="31">
        <v>792.8</v>
      </c>
      <c r="J384" s="25">
        <f t="shared" si="36"/>
        <v>752.4499999999999</v>
      </c>
      <c r="K384" s="24">
        <f t="shared" si="37"/>
        <v>2471.120709052379</v>
      </c>
      <c r="L384" s="24">
        <f t="shared" si="38"/>
        <v>2537.220709052379</v>
      </c>
      <c r="M384" s="24">
        <f t="shared" si="39"/>
        <v>2512.720709052379</v>
      </c>
      <c r="N384" s="28">
        <f t="shared" si="40"/>
        <v>2524.970709052379</v>
      </c>
      <c r="O384" s="25">
        <v>15</v>
      </c>
      <c r="P384" s="25">
        <v>60.7</v>
      </c>
      <c r="Q384" s="25">
        <v>49.8</v>
      </c>
      <c r="S384" s="20">
        <v>3.077E-05</v>
      </c>
      <c r="T384" s="20">
        <v>2.214E-05</v>
      </c>
      <c r="U384" s="20">
        <v>1.32E-05</v>
      </c>
      <c r="V384" s="56">
        <v>731.6</v>
      </c>
      <c r="W384" s="56">
        <v>313.1</v>
      </c>
      <c r="X384" s="56">
        <v>305.2</v>
      </c>
      <c r="Y384" s="56">
        <v>8.9</v>
      </c>
      <c r="Z384" s="32">
        <v>4.631</v>
      </c>
      <c r="AA384" s="54">
        <v>14.837</v>
      </c>
      <c r="AB384" s="54">
        <f t="shared" si="42"/>
        <v>51.74216666666666</v>
      </c>
      <c r="AC384" s="32">
        <v>0.142</v>
      </c>
      <c r="AD384" s="57">
        <v>-0.089</v>
      </c>
      <c r="AE384" s="57">
        <f t="shared" si="43"/>
        <v>-0.08533333333333332</v>
      </c>
      <c r="AF384" s="29">
        <v>10</v>
      </c>
      <c r="AG384" s="28">
        <v>2524.970709052379</v>
      </c>
    </row>
    <row r="385" spans="1:33" ht="12.75">
      <c r="A385" s="19">
        <f t="shared" si="41"/>
        <v>37112</v>
      </c>
      <c r="B385" s="26">
        <v>221</v>
      </c>
      <c r="C385" s="22">
        <v>0.59780091</v>
      </c>
      <c r="D385" s="27">
        <v>0.59780091</v>
      </c>
      <c r="E385" s="23">
        <v>3757</v>
      </c>
      <c r="F385" s="30">
        <v>0</v>
      </c>
      <c r="G385" s="22">
        <v>37.6841305</v>
      </c>
      <c r="H385" s="22">
        <v>-77.42990116</v>
      </c>
      <c r="I385" s="31">
        <v>794.8</v>
      </c>
      <c r="J385" s="25">
        <f t="shared" si="36"/>
        <v>754.4499999999999</v>
      </c>
      <c r="K385" s="24">
        <f t="shared" si="37"/>
        <v>2449.0782211688984</v>
      </c>
      <c r="L385" s="24">
        <f t="shared" si="38"/>
        <v>2515.1782211688983</v>
      </c>
      <c r="M385" s="24">
        <f t="shared" si="39"/>
        <v>2490.6782211688983</v>
      </c>
      <c r="N385" s="28">
        <f t="shared" si="40"/>
        <v>2502.9282211688983</v>
      </c>
      <c r="O385" s="25">
        <v>15.1</v>
      </c>
      <c r="P385" s="25">
        <v>60.4</v>
      </c>
      <c r="Q385" s="25">
        <v>52.4</v>
      </c>
      <c r="Z385" s="32">
        <v>4.58</v>
      </c>
      <c r="AA385" s="54">
        <v>16.589</v>
      </c>
      <c r="AB385" s="54">
        <f t="shared" si="42"/>
        <v>45.19466666666667</v>
      </c>
      <c r="AC385" s="32">
        <v>0.123</v>
      </c>
      <c r="AD385" s="57">
        <v>-0.09</v>
      </c>
      <c r="AE385" s="57">
        <f t="shared" si="43"/>
        <v>-0.08666666666666666</v>
      </c>
      <c r="AF385" s="29">
        <v>10</v>
      </c>
      <c r="AG385" s="28">
        <v>2502.9282211688983</v>
      </c>
    </row>
    <row r="386" spans="1:33" ht="12.75">
      <c r="A386" s="19">
        <f t="shared" si="41"/>
        <v>37112</v>
      </c>
      <c r="B386" s="26">
        <v>221</v>
      </c>
      <c r="C386" s="22">
        <v>0.597916663</v>
      </c>
      <c r="D386" s="27">
        <v>0.597916663</v>
      </c>
      <c r="E386" s="23">
        <v>3767</v>
      </c>
      <c r="F386" s="30">
        <v>0</v>
      </c>
      <c r="G386" s="22">
        <v>37.68856605</v>
      </c>
      <c r="H386" s="22">
        <v>-77.43660615</v>
      </c>
      <c r="I386" s="31">
        <v>796.2</v>
      </c>
      <c r="J386" s="25">
        <f t="shared" si="36"/>
        <v>755.85</v>
      </c>
      <c r="K386" s="24">
        <f t="shared" si="37"/>
        <v>2433.6832198438296</v>
      </c>
      <c r="L386" s="24">
        <f t="shared" si="38"/>
        <v>2499.7832198438296</v>
      </c>
      <c r="M386" s="24">
        <f t="shared" si="39"/>
        <v>2475.2832198438296</v>
      </c>
      <c r="N386" s="28">
        <f t="shared" si="40"/>
        <v>2487.5332198438296</v>
      </c>
      <c r="O386" s="25">
        <v>15.2</v>
      </c>
      <c r="P386" s="25">
        <v>61.2</v>
      </c>
      <c r="Q386" s="25">
        <v>49.9</v>
      </c>
      <c r="Z386" s="32">
        <v>4.631</v>
      </c>
      <c r="AA386" s="54">
        <v>18.182</v>
      </c>
      <c r="AB386" s="54">
        <f t="shared" si="42"/>
        <v>38.647166666666664</v>
      </c>
      <c r="AC386" s="32">
        <v>0.132</v>
      </c>
      <c r="AD386" s="57">
        <v>-0.092</v>
      </c>
      <c r="AE386" s="57">
        <f t="shared" si="43"/>
        <v>-0.08816666666666666</v>
      </c>
      <c r="AF386" s="29">
        <v>10</v>
      </c>
      <c r="AG386" s="28">
        <v>2487.5332198438296</v>
      </c>
    </row>
    <row r="387" spans="1:33" ht="12.75">
      <c r="A387" s="19">
        <f t="shared" si="41"/>
        <v>37112</v>
      </c>
      <c r="B387" s="26">
        <v>221</v>
      </c>
      <c r="C387" s="22">
        <v>0.598032415</v>
      </c>
      <c r="D387" s="27">
        <v>0.598032415</v>
      </c>
      <c r="E387" s="23">
        <v>3777</v>
      </c>
      <c r="F387" s="30">
        <v>0</v>
      </c>
      <c r="G387" s="22">
        <v>37.6933345</v>
      </c>
      <c r="H387" s="22">
        <v>-77.4428859</v>
      </c>
      <c r="I387" s="31">
        <v>798.2</v>
      </c>
      <c r="J387" s="25">
        <f t="shared" si="36"/>
        <v>757.85</v>
      </c>
      <c r="K387" s="24">
        <f t="shared" si="37"/>
        <v>2411.7397536241187</v>
      </c>
      <c r="L387" s="24">
        <f t="shared" si="38"/>
        <v>2477.8397536241187</v>
      </c>
      <c r="M387" s="24">
        <f t="shared" si="39"/>
        <v>2453.3397536241187</v>
      </c>
      <c r="N387" s="28">
        <f t="shared" si="40"/>
        <v>2465.5897536241187</v>
      </c>
      <c r="O387" s="25">
        <v>15.3</v>
      </c>
      <c r="P387" s="25">
        <v>61.5</v>
      </c>
      <c r="Q387" s="25">
        <v>52.4</v>
      </c>
      <c r="S387" s="20">
        <v>3.333E-05</v>
      </c>
      <c r="T387" s="20">
        <v>2.351E-05</v>
      </c>
      <c r="U387" s="20">
        <v>1.5E-05</v>
      </c>
      <c r="V387" s="56">
        <v>735.4</v>
      </c>
      <c r="W387" s="56">
        <v>313</v>
      </c>
      <c r="X387" s="56">
        <v>305.1</v>
      </c>
      <c r="Y387" s="56">
        <v>9.6</v>
      </c>
      <c r="Z387" s="32">
        <v>4.631</v>
      </c>
      <c r="AA387" s="54">
        <v>19.615</v>
      </c>
      <c r="AB387" s="54">
        <f t="shared" si="42"/>
        <v>32.0465</v>
      </c>
      <c r="AC387" s="32">
        <v>0.131</v>
      </c>
      <c r="AD387" s="57">
        <v>-0.093</v>
      </c>
      <c r="AE387" s="57">
        <f t="shared" si="43"/>
        <v>-0.08949999999999998</v>
      </c>
      <c r="AF387" s="29">
        <v>10</v>
      </c>
      <c r="AG387" s="28">
        <v>2465.5897536241187</v>
      </c>
    </row>
    <row r="388" spans="1:33" ht="12.75">
      <c r="A388" s="19">
        <f t="shared" si="41"/>
        <v>37112</v>
      </c>
      <c r="B388" s="26">
        <v>221</v>
      </c>
      <c r="C388" s="22">
        <v>0.598148167</v>
      </c>
      <c r="D388" s="27">
        <v>0.598148167</v>
      </c>
      <c r="E388" s="23">
        <v>3787</v>
      </c>
      <c r="F388" s="30">
        <v>0</v>
      </c>
      <c r="G388" s="22">
        <v>37.6989841</v>
      </c>
      <c r="H388" s="22">
        <v>-77.44780391</v>
      </c>
      <c r="I388" s="31">
        <v>802.1</v>
      </c>
      <c r="J388" s="25">
        <f t="shared" si="36"/>
        <v>761.75</v>
      </c>
      <c r="K388" s="24">
        <f t="shared" si="37"/>
        <v>2369.1160612631547</v>
      </c>
      <c r="L388" s="24">
        <f t="shared" si="38"/>
        <v>2435.2160612631546</v>
      </c>
      <c r="M388" s="24">
        <f t="shared" si="39"/>
        <v>2410.7160612631546</v>
      </c>
      <c r="N388" s="28">
        <f t="shared" si="40"/>
        <v>2422.9660612631546</v>
      </c>
      <c r="O388" s="25">
        <v>15.7</v>
      </c>
      <c r="P388" s="25">
        <v>61.5</v>
      </c>
      <c r="Q388" s="25">
        <v>50</v>
      </c>
      <c r="Z388" s="32">
        <v>4.601</v>
      </c>
      <c r="AA388" s="54">
        <v>21.208</v>
      </c>
      <c r="AB388" s="54">
        <f t="shared" si="42"/>
        <v>25.445999999999998</v>
      </c>
      <c r="AC388" s="32">
        <v>0.132</v>
      </c>
      <c r="AD388" s="57">
        <v>-0.094</v>
      </c>
      <c r="AE388" s="57">
        <f t="shared" si="43"/>
        <v>-0.09083333333333332</v>
      </c>
      <c r="AF388" s="29">
        <v>10</v>
      </c>
      <c r="AG388" s="28">
        <v>2422.9660612631546</v>
      </c>
    </row>
    <row r="389" spans="1:33" ht="12.75">
      <c r="A389" s="19">
        <f t="shared" si="41"/>
        <v>37112</v>
      </c>
      <c r="B389" s="26">
        <v>221</v>
      </c>
      <c r="C389" s="22">
        <v>0.59826386</v>
      </c>
      <c r="D389" s="27">
        <v>0.59826386</v>
      </c>
      <c r="E389" s="23">
        <v>3797</v>
      </c>
      <c r="F389" s="30">
        <v>0</v>
      </c>
      <c r="G389" s="22">
        <v>37.70572277</v>
      </c>
      <c r="H389" s="22">
        <v>-77.45004828</v>
      </c>
      <c r="I389" s="31">
        <v>802.2</v>
      </c>
      <c r="J389" s="25">
        <f t="shared" si="36"/>
        <v>761.85</v>
      </c>
      <c r="K389" s="24">
        <f t="shared" si="37"/>
        <v>2368.026017763034</v>
      </c>
      <c r="L389" s="24">
        <f t="shared" si="38"/>
        <v>2434.126017763034</v>
      </c>
      <c r="M389" s="24">
        <f t="shared" si="39"/>
        <v>2409.626017763034</v>
      </c>
      <c r="N389" s="28">
        <f t="shared" si="40"/>
        <v>2421.876017763034</v>
      </c>
      <c r="O389" s="25">
        <v>15.7</v>
      </c>
      <c r="P389" s="25">
        <v>61.6</v>
      </c>
      <c r="Q389" s="25">
        <v>52.4</v>
      </c>
      <c r="R389" s="20">
        <v>1.73E-05</v>
      </c>
      <c r="Z389" s="32">
        <v>4.621</v>
      </c>
      <c r="AA389" s="54">
        <v>22.96</v>
      </c>
      <c r="AB389" s="54">
        <f t="shared" si="42"/>
        <v>18.8985</v>
      </c>
      <c r="AC389" s="32">
        <v>0.123</v>
      </c>
      <c r="AD389" s="57">
        <v>-0.096</v>
      </c>
      <c r="AE389" s="57">
        <f t="shared" si="43"/>
        <v>-0.09233333333333332</v>
      </c>
      <c r="AF389" s="29">
        <v>10</v>
      </c>
      <c r="AG389" s="28">
        <v>2421.876017763034</v>
      </c>
    </row>
    <row r="390" spans="1:33" ht="12.75">
      <c r="A390" s="19">
        <f t="shared" si="41"/>
        <v>37112</v>
      </c>
      <c r="B390" s="26">
        <v>221</v>
      </c>
      <c r="C390" s="22">
        <v>0.598379612</v>
      </c>
      <c r="D390" s="27">
        <v>0.598379612</v>
      </c>
      <c r="E390" s="23">
        <v>3807</v>
      </c>
      <c r="F390" s="30">
        <v>0</v>
      </c>
      <c r="G390" s="22">
        <v>37.71313767</v>
      </c>
      <c r="H390" s="22">
        <v>-77.44947032</v>
      </c>
      <c r="I390" s="31">
        <v>802.2</v>
      </c>
      <c r="J390" s="25">
        <f t="shared" si="36"/>
        <v>761.85</v>
      </c>
      <c r="K390" s="24">
        <f t="shared" si="37"/>
        <v>2368.026017763034</v>
      </c>
      <c r="L390" s="24">
        <f t="shared" si="38"/>
        <v>2434.126017763034</v>
      </c>
      <c r="M390" s="24">
        <f t="shared" si="39"/>
        <v>2409.626017763034</v>
      </c>
      <c r="N390" s="28">
        <f t="shared" si="40"/>
        <v>2421.876017763034</v>
      </c>
      <c r="O390" s="25">
        <v>15.4</v>
      </c>
      <c r="P390" s="25">
        <v>62.4</v>
      </c>
      <c r="Q390" s="25">
        <v>50.4</v>
      </c>
      <c r="S390" s="20">
        <v>3.865E-05</v>
      </c>
      <c r="T390" s="20">
        <v>2.853E-05</v>
      </c>
      <c r="U390" s="20">
        <v>1.746E-05</v>
      </c>
      <c r="V390" s="56">
        <v>741.4</v>
      </c>
      <c r="W390" s="56">
        <v>313</v>
      </c>
      <c r="X390" s="56">
        <v>305.1</v>
      </c>
      <c r="Y390" s="56">
        <v>10.5</v>
      </c>
      <c r="Z390" s="32">
        <v>4.571</v>
      </c>
      <c r="AA390" s="54">
        <v>24.553</v>
      </c>
      <c r="AB390" s="54">
        <f t="shared" si="42"/>
        <v>20.517833333333332</v>
      </c>
      <c r="AC390" s="32">
        <v>0.133</v>
      </c>
      <c r="AD390" s="57">
        <v>-0.097</v>
      </c>
      <c r="AE390" s="57">
        <f t="shared" si="43"/>
        <v>-0.09366666666666666</v>
      </c>
      <c r="AF390" s="29">
        <v>10</v>
      </c>
      <c r="AG390" s="28">
        <v>2421.876017763034</v>
      </c>
    </row>
    <row r="391" spans="1:33" ht="12.75">
      <c r="A391" s="19">
        <f t="shared" si="41"/>
        <v>37112</v>
      </c>
      <c r="B391" s="26">
        <v>221</v>
      </c>
      <c r="C391" s="22">
        <v>0.598495364</v>
      </c>
      <c r="D391" s="27">
        <v>0.598495364</v>
      </c>
      <c r="E391" s="23">
        <v>3817</v>
      </c>
      <c r="F391" s="30">
        <v>0</v>
      </c>
      <c r="G391" s="22">
        <v>37.72001684</v>
      </c>
      <c r="H391" s="22">
        <v>-77.44640474</v>
      </c>
      <c r="I391" s="31">
        <v>805.9</v>
      </c>
      <c r="J391" s="25">
        <f t="shared" si="36"/>
        <v>765.55</v>
      </c>
      <c r="K391" s="24">
        <f t="shared" si="37"/>
        <v>2327.7946701461124</v>
      </c>
      <c r="L391" s="24">
        <f t="shared" si="38"/>
        <v>2393.8946701461123</v>
      </c>
      <c r="M391" s="24">
        <f t="shared" si="39"/>
        <v>2369.3946701461123</v>
      </c>
      <c r="N391" s="28">
        <f t="shared" si="40"/>
        <v>2381.6446701461123</v>
      </c>
      <c r="O391" s="25">
        <v>15.8</v>
      </c>
      <c r="P391" s="25">
        <v>63.7</v>
      </c>
      <c r="Q391" s="25">
        <v>50.4</v>
      </c>
      <c r="Z391" s="32">
        <v>4.631</v>
      </c>
      <c r="AA391" s="54">
        <v>25.986</v>
      </c>
      <c r="AB391" s="54">
        <f t="shared" si="42"/>
        <v>22.084</v>
      </c>
      <c r="AC391" s="32">
        <v>0.141</v>
      </c>
      <c r="AD391" s="57">
        <v>-0.099</v>
      </c>
      <c r="AE391" s="57">
        <f t="shared" si="43"/>
        <v>-0.09516666666666666</v>
      </c>
      <c r="AF391" s="29">
        <v>10</v>
      </c>
      <c r="AG391" s="28">
        <v>2381.6446701461123</v>
      </c>
    </row>
    <row r="392" spans="1:33" ht="12.75">
      <c r="A392" s="19">
        <f t="shared" si="41"/>
        <v>37112</v>
      </c>
      <c r="B392" s="26">
        <v>221</v>
      </c>
      <c r="C392" s="22">
        <v>0.598611116</v>
      </c>
      <c r="D392" s="27">
        <v>0.598611116</v>
      </c>
      <c r="E392" s="23">
        <v>3827</v>
      </c>
      <c r="F392" s="30">
        <v>0</v>
      </c>
      <c r="G392" s="22">
        <v>37.72619453</v>
      </c>
      <c r="H392" s="22">
        <v>-77.44150547</v>
      </c>
      <c r="I392" s="31">
        <v>807.7</v>
      </c>
      <c r="J392" s="25">
        <f t="shared" si="36"/>
        <v>767.35</v>
      </c>
      <c r="K392" s="24">
        <f t="shared" si="37"/>
        <v>2308.2929161640477</v>
      </c>
      <c r="L392" s="24">
        <f t="shared" si="38"/>
        <v>2374.3929161640476</v>
      </c>
      <c r="M392" s="24">
        <f t="shared" si="39"/>
        <v>2349.8929161640476</v>
      </c>
      <c r="N392" s="28">
        <f t="shared" si="40"/>
        <v>2362.1429161640476</v>
      </c>
      <c r="O392" s="25">
        <v>15.9</v>
      </c>
      <c r="P392" s="25">
        <v>64.8</v>
      </c>
      <c r="Q392" s="25">
        <v>49.9</v>
      </c>
      <c r="Z392" s="32">
        <v>4.561</v>
      </c>
      <c r="AA392" s="54">
        <v>27.579</v>
      </c>
      <c r="AB392" s="54">
        <f t="shared" si="42"/>
        <v>23.650166666666667</v>
      </c>
      <c r="AC392" s="32">
        <v>0.153</v>
      </c>
      <c r="AD392" s="57">
        <v>1.01</v>
      </c>
      <c r="AE392" s="57">
        <f t="shared" si="43"/>
        <v>0.08850000000000001</v>
      </c>
      <c r="AF392" s="29">
        <v>10</v>
      </c>
      <c r="AG392" s="28">
        <v>2362.1429161640476</v>
      </c>
    </row>
    <row r="393" spans="1:33" ht="12.75">
      <c r="A393" s="19">
        <f t="shared" si="41"/>
        <v>37112</v>
      </c>
      <c r="B393" s="26">
        <v>221</v>
      </c>
      <c r="C393" s="22">
        <v>0.598726869</v>
      </c>
      <c r="D393" s="27">
        <v>0.598726869</v>
      </c>
      <c r="E393" s="23">
        <v>3837</v>
      </c>
      <c r="F393" s="30">
        <v>0</v>
      </c>
      <c r="G393" s="22">
        <v>37.73109269</v>
      </c>
      <c r="H393" s="22">
        <v>-77.43450658</v>
      </c>
      <c r="I393" s="31">
        <v>808.4</v>
      </c>
      <c r="J393" s="25">
        <f aca="true" t="shared" si="44" ref="J393:J456">I393-40.35</f>
        <v>768.05</v>
      </c>
      <c r="K393" s="24">
        <f aca="true" t="shared" si="45" ref="K393:K456">(8303.951372*(LN(1013.25/J393)))</f>
        <v>2300.72125228085</v>
      </c>
      <c r="L393" s="24">
        <f aca="true" t="shared" si="46" ref="L393:L456">K393+66.1</f>
        <v>2366.82125228085</v>
      </c>
      <c r="M393" s="24">
        <f aca="true" t="shared" si="47" ref="M393:M456">K393+41.6</f>
        <v>2342.32125228085</v>
      </c>
      <c r="N393" s="28">
        <f t="shared" si="40"/>
        <v>2354.57125228085</v>
      </c>
      <c r="O393" s="25">
        <v>15.9</v>
      </c>
      <c r="P393" s="25">
        <v>64.8</v>
      </c>
      <c r="Q393" s="25">
        <v>52.4</v>
      </c>
      <c r="S393" s="20">
        <v>3.183E-05</v>
      </c>
      <c r="T393" s="20">
        <v>2.249E-05</v>
      </c>
      <c r="U393" s="20">
        <v>1.306E-05</v>
      </c>
      <c r="V393" s="56">
        <v>746.6</v>
      </c>
      <c r="W393" s="56">
        <v>312.9</v>
      </c>
      <c r="X393" s="56">
        <v>305</v>
      </c>
      <c r="Y393" s="56">
        <v>11.1</v>
      </c>
      <c r="Z393" s="32">
        <v>4.671</v>
      </c>
      <c r="AA393" s="54">
        <v>78.331</v>
      </c>
      <c r="AB393" s="54">
        <f t="shared" si="42"/>
        <v>33.43616666666667</v>
      </c>
      <c r="AC393" s="32">
        <v>0.132</v>
      </c>
      <c r="AD393" s="57">
        <v>-0.102</v>
      </c>
      <c r="AE393" s="57">
        <f t="shared" si="43"/>
        <v>0.08700000000000001</v>
      </c>
      <c r="AF393" s="29">
        <v>10</v>
      </c>
      <c r="AG393" s="28">
        <v>2354.57125228085</v>
      </c>
    </row>
    <row r="394" spans="1:33" ht="12.75">
      <c r="A394" s="19">
        <f t="shared" si="41"/>
        <v>37112</v>
      </c>
      <c r="B394" s="26">
        <v>221</v>
      </c>
      <c r="C394" s="22">
        <v>0.598842621</v>
      </c>
      <c r="D394" s="27">
        <v>0.598842621</v>
      </c>
      <c r="E394" s="23">
        <v>3847</v>
      </c>
      <c r="F394" s="30">
        <v>0</v>
      </c>
      <c r="G394" s="22">
        <v>37.73419949</v>
      </c>
      <c r="H394" s="22">
        <v>-77.42589089</v>
      </c>
      <c r="I394" s="31">
        <v>811.1</v>
      </c>
      <c r="J394" s="25">
        <f t="shared" si="44"/>
        <v>770.75</v>
      </c>
      <c r="K394" s="24">
        <f t="shared" si="45"/>
        <v>2271.5807639613045</v>
      </c>
      <c r="L394" s="24">
        <f t="shared" si="46"/>
        <v>2337.6807639613044</v>
      </c>
      <c r="M394" s="24">
        <f t="shared" si="47"/>
        <v>2313.1807639613044</v>
      </c>
      <c r="N394" s="28">
        <f aca="true" t="shared" si="48" ref="N394:N457">AVERAGE(L394:M394)</f>
        <v>2325.4307639613044</v>
      </c>
      <c r="O394" s="25">
        <v>16.1</v>
      </c>
      <c r="P394" s="25">
        <v>63.3</v>
      </c>
      <c r="Q394" s="25">
        <v>50.5</v>
      </c>
      <c r="Z394" s="32">
        <v>4.722</v>
      </c>
      <c r="AA394" s="54">
        <v>79.923</v>
      </c>
      <c r="AB394" s="54">
        <f t="shared" si="42"/>
        <v>43.222</v>
      </c>
      <c r="AC394" s="32">
        <v>0.163</v>
      </c>
      <c r="AD394" s="57">
        <v>1.007</v>
      </c>
      <c r="AE394" s="57">
        <f t="shared" si="43"/>
        <v>0.27049999999999996</v>
      </c>
      <c r="AF394" s="29">
        <v>10</v>
      </c>
      <c r="AG394" s="28">
        <v>2325.4307639613044</v>
      </c>
    </row>
    <row r="395" spans="1:33" ht="12.75">
      <c r="A395" s="19">
        <f aca="true" t="shared" si="49" ref="A395:A458">A394</f>
        <v>37112</v>
      </c>
      <c r="B395" s="26">
        <v>221</v>
      </c>
      <c r="C395" s="22">
        <v>0.598958313</v>
      </c>
      <c r="D395" s="27">
        <v>0.598958313</v>
      </c>
      <c r="E395" s="23">
        <v>3857</v>
      </c>
      <c r="F395" s="30">
        <v>0</v>
      </c>
      <c r="G395" s="22">
        <v>37.73567115</v>
      </c>
      <c r="H395" s="22">
        <v>-77.41657613</v>
      </c>
      <c r="I395" s="31">
        <v>813.3</v>
      </c>
      <c r="J395" s="25">
        <f t="shared" si="44"/>
        <v>772.9499999999999</v>
      </c>
      <c r="K395" s="24">
        <f t="shared" si="45"/>
        <v>2247.9120389673376</v>
      </c>
      <c r="L395" s="24">
        <f t="shared" si="46"/>
        <v>2314.0120389673375</v>
      </c>
      <c r="M395" s="24">
        <f t="shared" si="47"/>
        <v>2289.5120389673375</v>
      </c>
      <c r="N395" s="28">
        <f t="shared" si="48"/>
        <v>2301.7620389673375</v>
      </c>
      <c r="O395" s="25">
        <v>16.4</v>
      </c>
      <c r="P395" s="25">
        <v>63.4</v>
      </c>
      <c r="Q395" s="25">
        <v>52</v>
      </c>
      <c r="R395" s="20">
        <v>1.14E-05</v>
      </c>
      <c r="Z395" s="32">
        <v>4.611</v>
      </c>
      <c r="AA395" s="54">
        <v>32.357</v>
      </c>
      <c r="AB395" s="54">
        <f t="shared" si="42"/>
        <v>44.788166666666676</v>
      </c>
      <c r="AC395" s="32">
        <v>0.132</v>
      </c>
      <c r="AD395" s="57">
        <v>-0.104</v>
      </c>
      <c r="AE395" s="57">
        <f t="shared" si="43"/>
        <v>0.2691666666666666</v>
      </c>
      <c r="AF395" s="29">
        <v>10</v>
      </c>
      <c r="AG395" s="28">
        <v>2301.7620389673375</v>
      </c>
    </row>
    <row r="396" spans="1:33" ht="12.75">
      <c r="A396" s="19">
        <f t="shared" si="49"/>
        <v>37112</v>
      </c>
      <c r="B396" s="26">
        <v>221</v>
      </c>
      <c r="C396" s="22">
        <v>0.599074066</v>
      </c>
      <c r="D396" s="27">
        <v>0.599074066</v>
      </c>
      <c r="E396" s="23">
        <v>3867</v>
      </c>
      <c r="F396" s="30">
        <v>0</v>
      </c>
      <c r="G396" s="22">
        <v>37.73511015</v>
      </c>
      <c r="H396" s="22">
        <v>-77.40695236</v>
      </c>
      <c r="I396" s="31">
        <v>815</v>
      </c>
      <c r="J396" s="25">
        <f t="shared" si="44"/>
        <v>774.65</v>
      </c>
      <c r="K396" s="24">
        <f t="shared" si="45"/>
        <v>2229.6686646970193</v>
      </c>
      <c r="L396" s="24">
        <f t="shared" si="46"/>
        <v>2295.768664697019</v>
      </c>
      <c r="M396" s="24">
        <f t="shared" si="47"/>
        <v>2271.268664697019</v>
      </c>
      <c r="N396" s="28">
        <f t="shared" si="48"/>
        <v>2283.518664697019</v>
      </c>
      <c r="O396" s="25">
        <v>16.5</v>
      </c>
      <c r="P396" s="25">
        <v>63.3</v>
      </c>
      <c r="Q396" s="25">
        <v>49.9</v>
      </c>
      <c r="Z396" s="32">
        <v>4.681</v>
      </c>
      <c r="AA396" s="54">
        <v>82.95</v>
      </c>
      <c r="AB396" s="54">
        <f t="shared" si="42"/>
        <v>54.52100000000001</v>
      </c>
      <c r="AC396" s="32">
        <v>0.142</v>
      </c>
      <c r="AD396" s="57">
        <v>-0.106</v>
      </c>
      <c r="AE396" s="57">
        <f t="shared" si="43"/>
        <v>0.2676666666666666</v>
      </c>
      <c r="AF396" s="29">
        <v>10</v>
      </c>
      <c r="AG396" s="28">
        <v>2283.518664697019</v>
      </c>
    </row>
    <row r="397" spans="1:33" ht="12.75">
      <c r="A397" s="19">
        <f t="shared" si="49"/>
        <v>37112</v>
      </c>
      <c r="B397" s="26">
        <v>221</v>
      </c>
      <c r="C397" s="22">
        <v>0.599189818</v>
      </c>
      <c r="D397" s="27">
        <v>0.599189818</v>
      </c>
      <c r="E397" s="23">
        <v>3877</v>
      </c>
      <c r="F397" s="30">
        <v>0</v>
      </c>
      <c r="G397" s="22">
        <v>37.73210568</v>
      </c>
      <c r="H397" s="22">
        <v>-77.39802994</v>
      </c>
      <c r="I397" s="31">
        <v>816.6</v>
      </c>
      <c r="J397" s="25">
        <f t="shared" si="44"/>
        <v>776.25</v>
      </c>
      <c r="K397" s="24">
        <f t="shared" si="45"/>
        <v>2212.5349656721464</v>
      </c>
      <c r="L397" s="24">
        <f t="shared" si="46"/>
        <v>2278.6349656721463</v>
      </c>
      <c r="M397" s="24">
        <f t="shared" si="47"/>
        <v>2254.1349656721463</v>
      </c>
      <c r="N397" s="28">
        <f t="shared" si="48"/>
        <v>2266.3849656721463</v>
      </c>
      <c r="O397" s="25">
        <v>16.6</v>
      </c>
      <c r="P397" s="25">
        <v>62.9</v>
      </c>
      <c r="Q397" s="25">
        <v>53.4</v>
      </c>
      <c r="S397" s="20">
        <v>4.62E-05</v>
      </c>
      <c r="T397" s="20">
        <v>3.342E-05</v>
      </c>
      <c r="U397" s="20">
        <v>1.999E-05</v>
      </c>
      <c r="V397" s="56">
        <v>752.5</v>
      </c>
      <c r="W397" s="56">
        <v>312.9</v>
      </c>
      <c r="X397" s="56">
        <v>305</v>
      </c>
      <c r="Y397" s="56">
        <v>11.8</v>
      </c>
      <c r="Z397" s="32">
        <v>4.681</v>
      </c>
      <c r="AA397" s="54">
        <v>84.702</v>
      </c>
      <c r="AB397" s="54">
        <f t="shared" si="42"/>
        <v>64.307</v>
      </c>
      <c r="AC397" s="32">
        <v>0.151</v>
      </c>
      <c r="AD397" s="57">
        <v>1.003</v>
      </c>
      <c r="AE397" s="57">
        <f t="shared" si="43"/>
        <v>0.4513333333333333</v>
      </c>
      <c r="AF397" s="29">
        <v>10</v>
      </c>
      <c r="AG397" s="28">
        <v>2266.3849656721463</v>
      </c>
    </row>
    <row r="398" spans="1:33" ht="12.75">
      <c r="A398" s="19">
        <f t="shared" si="49"/>
        <v>37112</v>
      </c>
      <c r="B398" s="26">
        <v>221</v>
      </c>
      <c r="C398" s="22">
        <v>0.59930557</v>
      </c>
      <c r="D398" s="27">
        <v>0.59930557</v>
      </c>
      <c r="E398" s="23">
        <v>3887</v>
      </c>
      <c r="F398" s="30">
        <v>0</v>
      </c>
      <c r="G398" s="22">
        <v>37.7273226</v>
      </c>
      <c r="H398" s="22">
        <v>-77.39054216</v>
      </c>
      <c r="I398" s="31">
        <v>817.4</v>
      </c>
      <c r="J398" s="25">
        <f t="shared" si="44"/>
        <v>777.05</v>
      </c>
      <c r="K398" s="24">
        <f t="shared" si="45"/>
        <v>2203.98135505606</v>
      </c>
      <c r="L398" s="24">
        <f t="shared" si="46"/>
        <v>2270.0813550560597</v>
      </c>
      <c r="M398" s="24">
        <f t="shared" si="47"/>
        <v>2245.5813550560597</v>
      </c>
      <c r="N398" s="28">
        <f t="shared" si="48"/>
        <v>2257.8313550560597</v>
      </c>
      <c r="O398" s="25">
        <v>16.7</v>
      </c>
      <c r="P398" s="25">
        <v>64.3</v>
      </c>
      <c r="Q398" s="25">
        <v>52.1</v>
      </c>
      <c r="Z398" s="32">
        <v>4.712</v>
      </c>
      <c r="AA398" s="54">
        <v>86.294</v>
      </c>
      <c r="AB398" s="54">
        <f t="shared" si="42"/>
        <v>74.09283333333333</v>
      </c>
      <c r="AC398" s="32">
        <v>0.154</v>
      </c>
      <c r="AD398" s="57">
        <v>1.002</v>
      </c>
      <c r="AE398" s="57">
        <f t="shared" si="43"/>
        <v>0.45</v>
      </c>
      <c r="AF398" s="29">
        <v>10</v>
      </c>
      <c r="AG398" s="28">
        <v>2257.8313550560597</v>
      </c>
    </row>
    <row r="399" spans="1:33" ht="12.75">
      <c r="A399" s="19">
        <f t="shared" si="49"/>
        <v>37112</v>
      </c>
      <c r="B399" s="26">
        <v>221</v>
      </c>
      <c r="C399" s="22">
        <v>0.599421322</v>
      </c>
      <c r="D399" s="27">
        <v>0.599421322</v>
      </c>
      <c r="E399" s="23">
        <v>3897</v>
      </c>
      <c r="F399" s="30">
        <v>0</v>
      </c>
      <c r="G399" s="22">
        <v>37.72107659</v>
      </c>
      <c r="H399" s="22">
        <v>-77.38537933</v>
      </c>
      <c r="I399" s="31">
        <v>820.2</v>
      </c>
      <c r="J399" s="25">
        <f t="shared" si="44"/>
        <v>779.85</v>
      </c>
      <c r="K399" s="24">
        <f t="shared" si="45"/>
        <v>2174.1129127547583</v>
      </c>
      <c r="L399" s="24">
        <f t="shared" si="46"/>
        <v>2240.2129127547582</v>
      </c>
      <c r="M399" s="24">
        <f t="shared" si="47"/>
        <v>2215.7129127547582</v>
      </c>
      <c r="N399" s="28">
        <f t="shared" si="48"/>
        <v>2227.9629127547582</v>
      </c>
      <c r="O399" s="25">
        <v>16.8</v>
      </c>
      <c r="P399" s="25">
        <v>64.4</v>
      </c>
      <c r="Q399" s="25">
        <v>54.9</v>
      </c>
      <c r="Z399" s="32">
        <v>4.582</v>
      </c>
      <c r="AA399" s="54">
        <v>38.728</v>
      </c>
      <c r="AB399" s="54">
        <f t="shared" si="42"/>
        <v>67.49233333333333</v>
      </c>
      <c r="AC399" s="32">
        <v>0.112</v>
      </c>
      <c r="AD399" s="57">
        <v>-0.11</v>
      </c>
      <c r="AE399" s="57">
        <f t="shared" si="43"/>
        <v>0.4486666666666666</v>
      </c>
      <c r="AF399" s="29">
        <v>10</v>
      </c>
      <c r="AG399" s="28">
        <v>2227.9629127547582</v>
      </c>
    </row>
    <row r="400" spans="1:33" ht="12.75">
      <c r="A400" s="19">
        <f t="shared" si="49"/>
        <v>37112</v>
      </c>
      <c r="B400" s="26">
        <v>221</v>
      </c>
      <c r="C400" s="22">
        <v>0.599537015</v>
      </c>
      <c r="D400" s="27">
        <v>0.599537015</v>
      </c>
      <c r="E400" s="23">
        <v>3907</v>
      </c>
      <c r="F400" s="30">
        <v>0</v>
      </c>
      <c r="G400" s="22">
        <v>37.71386034</v>
      </c>
      <c r="H400" s="22">
        <v>-77.38283176</v>
      </c>
      <c r="I400" s="31">
        <v>821.6</v>
      </c>
      <c r="J400" s="25">
        <f t="shared" si="44"/>
        <v>781.25</v>
      </c>
      <c r="K400" s="24">
        <f t="shared" si="45"/>
        <v>2159.2188828560475</v>
      </c>
      <c r="L400" s="24">
        <f t="shared" si="46"/>
        <v>2225.3188828560474</v>
      </c>
      <c r="M400" s="24">
        <f t="shared" si="47"/>
        <v>2200.8188828560474</v>
      </c>
      <c r="N400" s="28">
        <f t="shared" si="48"/>
        <v>2213.0688828560474</v>
      </c>
      <c r="O400" s="25">
        <v>16.7</v>
      </c>
      <c r="P400" s="25">
        <v>67.1</v>
      </c>
      <c r="Q400" s="25">
        <v>51.9</v>
      </c>
      <c r="S400" s="20">
        <v>7.039E-05</v>
      </c>
      <c r="T400" s="20">
        <v>5.391E-05</v>
      </c>
      <c r="U400" s="20">
        <v>3.416E-05</v>
      </c>
      <c r="V400" s="56">
        <v>757.7</v>
      </c>
      <c r="W400" s="56">
        <v>312.9</v>
      </c>
      <c r="X400" s="56">
        <v>305</v>
      </c>
      <c r="Y400" s="56">
        <v>12.2</v>
      </c>
      <c r="Z400" s="32">
        <v>4.551</v>
      </c>
      <c r="AA400" s="54">
        <v>40.32</v>
      </c>
      <c r="AB400" s="54">
        <f t="shared" si="42"/>
        <v>60.89183333333333</v>
      </c>
      <c r="AC400" s="32">
        <v>0.153</v>
      </c>
      <c r="AD400" s="57">
        <v>0.999</v>
      </c>
      <c r="AE400" s="57">
        <f t="shared" si="43"/>
        <v>0.4473333333333333</v>
      </c>
      <c r="AF400" s="29">
        <v>10</v>
      </c>
      <c r="AG400" s="28">
        <v>2213.0688828560474</v>
      </c>
    </row>
    <row r="401" spans="1:33" ht="12.75">
      <c r="A401" s="19">
        <f t="shared" si="49"/>
        <v>37112</v>
      </c>
      <c r="B401" s="26">
        <v>221</v>
      </c>
      <c r="C401" s="22">
        <v>0.599652767</v>
      </c>
      <c r="D401" s="27">
        <v>0.599652767</v>
      </c>
      <c r="E401" s="23">
        <v>3917</v>
      </c>
      <c r="F401" s="30">
        <v>0</v>
      </c>
      <c r="G401" s="22">
        <v>37.70645865</v>
      </c>
      <c r="H401" s="22">
        <v>-77.3828138</v>
      </c>
      <c r="I401" s="31">
        <v>823.3</v>
      </c>
      <c r="J401" s="25">
        <f t="shared" si="44"/>
        <v>782.9499999999999</v>
      </c>
      <c r="K401" s="24">
        <f t="shared" si="45"/>
        <v>2141.1691157028763</v>
      </c>
      <c r="L401" s="24">
        <f t="shared" si="46"/>
        <v>2207.269115702876</v>
      </c>
      <c r="M401" s="24">
        <f t="shared" si="47"/>
        <v>2182.769115702876</v>
      </c>
      <c r="N401" s="28">
        <f t="shared" si="48"/>
        <v>2195.019115702876</v>
      </c>
      <c r="O401" s="25">
        <v>16.8</v>
      </c>
      <c r="P401" s="25">
        <v>67.8</v>
      </c>
      <c r="Q401" s="25">
        <v>54.4</v>
      </c>
      <c r="R401" s="20">
        <v>1.32E-05</v>
      </c>
      <c r="Z401" s="32">
        <v>4.632</v>
      </c>
      <c r="AA401" s="54">
        <v>42.072</v>
      </c>
      <c r="AB401" s="54">
        <f t="shared" si="42"/>
        <v>62.510999999999996</v>
      </c>
      <c r="AC401" s="32">
        <v>0.141</v>
      </c>
      <c r="AD401" s="57">
        <v>-0.113</v>
      </c>
      <c r="AE401" s="57">
        <f t="shared" si="43"/>
        <v>0.4458333333333333</v>
      </c>
      <c r="AF401" s="29">
        <v>10</v>
      </c>
      <c r="AG401" s="28">
        <v>2195.019115702876</v>
      </c>
    </row>
    <row r="402" spans="1:33" ht="12.75">
      <c r="A402" s="19">
        <f t="shared" si="49"/>
        <v>37112</v>
      </c>
      <c r="B402" s="26">
        <v>221</v>
      </c>
      <c r="C402" s="22">
        <v>0.599768519</v>
      </c>
      <c r="D402" s="27">
        <v>0.599768519</v>
      </c>
      <c r="E402" s="23">
        <v>3927</v>
      </c>
      <c r="F402" s="30">
        <v>0</v>
      </c>
      <c r="G402" s="22">
        <v>37.69963663</v>
      </c>
      <c r="H402" s="22">
        <v>-77.38601163</v>
      </c>
      <c r="I402" s="31">
        <v>824.5</v>
      </c>
      <c r="J402" s="25">
        <f t="shared" si="44"/>
        <v>784.15</v>
      </c>
      <c r="K402" s="24">
        <f t="shared" si="45"/>
        <v>2128.451684021344</v>
      </c>
      <c r="L402" s="24">
        <f t="shared" si="46"/>
        <v>2194.551684021344</v>
      </c>
      <c r="M402" s="24">
        <f t="shared" si="47"/>
        <v>2170.051684021344</v>
      </c>
      <c r="N402" s="28">
        <f t="shared" si="48"/>
        <v>2182.301684021344</v>
      </c>
      <c r="O402" s="25">
        <v>16.9</v>
      </c>
      <c r="P402" s="25">
        <v>68.4</v>
      </c>
      <c r="Q402" s="25">
        <v>53.4</v>
      </c>
      <c r="Z402" s="32">
        <v>4.601</v>
      </c>
      <c r="AA402" s="54">
        <v>43.665</v>
      </c>
      <c r="AB402" s="54">
        <f t="shared" si="42"/>
        <v>55.9635</v>
      </c>
      <c r="AC402" s="32">
        <v>0.151</v>
      </c>
      <c r="AD402" s="57">
        <v>0.996</v>
      </c>
      <c r="AE402" s="57">
        <f t="shared" si="43"/>
        <v>0.6295</v>
      </c>
      <c r="AF402" s="29">
        <v>10</v>
      </c>
      <c r="AG402" s="28">
        <v>2182.301684021344</v>
      </c>
    </row>
    <row r="403" spans="1:33" ht="12.75">
      <c r="A403" s="19">
        <f t="shared" si="49"/>
        <v>37112</v>
      </c>
      <c r="B403" s="26">
        <v>221</v>
      </c>
      <c r="C403" s="22">
        <v>0.599884272</v>
      </c>
      <c r="D403" s="27">
        <v>0.599884272</v>
      </c>
      <c r="E403" s="23">
        <v>3937</v>
      </c>
      <c r="F403" s="30">
        <v>0</v>
      </c>
      <c r="G403" s="22">
        <v>37.69400187</v>
      </c>
      <c r="H403" s="22">
        <v>-77.39129042</v>
      </c>
      <c r="I403" s="31">
        <v>825.6</v>
      </c>
      <c r="J403" s="25">
        <f t="shared" si="44"/>
        <v>785.25</v>
      </c>
      <c r="K403" s="24">
        <f t="shared" si="45"/>
        <v>2116.811123291125</v>
      </c>
      <c r="L403" s="24">
        <f t="shared" si="46"/>
        <v>2182.911123291125</v>
      </c>
      <c r="M403" s="24">
        <f t="shared" si="47"/>
        <v>2158.411123291125</v>
      </c>
      <c r="N403" s="28">
        <f t="shared" si="48"/>
        <v>2170.661123291125</v>
      </c>
      <c r="O403" s="25">
        <v>17</v>
      </c>
      <c r="P403" s="25">
        <v>68.8</v>
      </c>
      <c r="Q403" s="25">
        <v>54.9</v>
      </c>
      <c r="S403" s="20">
        <v>9.205E-05</v>
      </c>
      <c r="T403" s="20">
        <v>7.103E-05</v>
      </c>
      <c r="U403" s="20">
        <v>4.571E-05</v>
      </c>
      <c r="V403" s="56">
        <v>762.6</v>
      </c>
      <c r="W403" s="56">
        <v>312.8</v>
      </c>
      <c r="X403" s="56">
        <v>304.9</v>
      </c>
      <c r="Y403" s="56">
        <v>12.7</v>
      </c>
      <c r="Z403" s="32">
        <v>4.621</v>
      </c>
      <c r="AA403" s="54">
        <v>45.098</v>
      </c>
      <c r="AB403" s="54">
        <f t="shared" si="42"/>
        <v>49.36283333333333</v>
      </c>
      <c r="AC403" s="32">
        <v>0.153</v>
      </c>
      <c r="AD403" s="57">
        <v>0.995</v>
      </c>
      <c r="AE403" s="57">
        <f t="shared" si="43"/>
        <v>0.6281666666666667</v>
      </c>
      <c r="AF403" s="29">
        <v>10</v>
      </c>
      <c r="AG403" s="28">
        <v>2170.661123291125</v>
      </c>
    </row>
    <row r="404" spans="1:33" ht="12.75">
      <c r="A404" s="19">
        <f t="shared" si="49"/>
        <v>37112</v>
      </c>
      <c r="B404" s="26">
        <v>221</v>
      </c>
      <c r="C404" s="22">
        <v>0.600000024</v>
      </c>
      <c r="D404" s="27">
        <v>0.600000024</v>
      </c>
      <c r="E404" s="23">
        <v>3947</v>
      </c>
      <c r="F404" s="30">
        <v>0</v>
      </c>
      <c r="G404" s="22">
        <v>37.68962568</v>
      </c>
      <c r="H404" s="22">
        <v>-77.39811859</v>
      </c>
      <c r="I404" s="31">
        <v>828.1</v>
      </c>
      <c r="J404" s="25">
        <f t="shared" si="44"/>
        <v>787.75</v>
      </c>
      <c r="K404" s="24">
        <f t="shared" si="45"/>
        <v>2090.415832878652</v>
      </c>
      <c r="L404" s="24">
        <f t="shared" si="46"/>
        <v>2156.515832878652</v>
      </c>
      <c r="M404" s="24">
        <f t="shared" si="47"/>
        <v>2132.015832878652</v>
      </c>
      <c r="N404" s="28">
        <f t="shared" si="48"/>
        <v>2144.265832878652</v>
      </c>
      <c r="O404" s="25">
        <v>17.2</v>
      </c>
      <c r="P404" s="25">
        <v>69</v>
      </c>
      <c r="Q404" s="25">
        <v>51</v>
      </c>
      <c r="Z404" s="32">
        <v>4.681</v>
      </c>
      <c r="AA404" s="54">
        <v>95.85</v>
      </c>
      <c r="AB404" s="54">
        <f t="shared" si="42"/>
        <v>50.955499999999994</v>
      </c>
      <c r="AC404" s="32">
        <v>0.142</v>
      </c>
      <c r="AD404" s="57">
        <v>-0.117</v>
      </c>
      <c r="AE404" s="57">
        <f t="shared" si="43"/>
        <v>0.44166666666666665</v>
      </c>
      <c r="AF404" s="29">
        <v>10</v>
      </c>
      <c r="AG404" s="28">
        <v>2144.265832878652</v>
      </c>
    </row>
    <row r="405" spans="1:33" ht="12.75">
      <c r="A405" s="19">
        <f t="shared" si="49"/>
        <v>37112</v>
      </c>
      <c r="B405" s="26">
        <v>221</v>
      </c>
      <c r="C405" s="22">
        <v>0.600115716</v>
      </c>
      <c r="D405" s="27">
        <v>0.600115716</v>
      </c>
      <c r="E405" s="23">
        <v>3957</v>
      </c>
      <c r="F405" s="30">
        <v>0</v>
      </c>
      <c r="G405" s="22">
        <v>37.68700541</v>
      </c>
      <c r="H405" s="22">
        <v>-77.40613568</v>
      </c>
      <c r="I405" s="31">
        <v>829.2</v>
      </c>
      <c r="J405" s="25">
        <f t="shared" si="44"/>
        <v>788.85</v>
      </c>
      <c r="K405" s="24">
        <f t="shared" si="45"/>
        <v>2078.828432153836</v>
      </c>
      <c r="L405" s="24">
        <f t="shared" si="46"/>
        <v>2144.9284321538357</v>
      </c>
      <c r="M405" s="24">
        <f t="shared" si="47"/>
        <v>2120.4284321538357</v>
      </c>
      <c r="N405" s="28">
        <f t="shared" si="48"/>
        <v>2132.6784321538357</v>
      </c>
      <c r="O405" s="25">
        <v>17.3</v>
      </c>
      <c r="P405" s="25">
        <v>69.4</v>
      </c>
      <c r="Q405" s="25">
        <v>52.9</v>
      </c>
      <c r="Z405" s="32">
        <v>4.561</v>
      </c>
      <c r="AA405" s="54">
        <v>48.443</v>
      </c>
      <c r="AB405" s="54">
        <f t="shared" si="42"/>
        <v>52.574666666666666</v>
      </c>
      <c r="AC405" s="32">
        <v>0.181</v>
      </c>
      <c r="AD405" s="57">
        <v>0.992</v>
      </c>
      <c r="AE405" s="57">
        <f t="shared" si="43"/>
        <v>0.6253333333333334</v>
      </c>
      <c r="AF405" s="29">
        <v>10</v>
      </c>
      <c r="AG405" s="28">
        <v>2132.6784321538357</v>
      </c>
    </row>
    <row r="406" spans="1:33" ht="12.75">
      <c r="A406" s="19">
        <f t="shared" si="49"/>
        <v>37112</v>
      </c>
      <c r="B406" s="26">
        <v>221</v>
      </c>
      <c r="C406" s="22">
        <v>0.600231469</v>
      </c>
      <c r="D406" s="27">
        <v>0.600231469</v>
      </c>
      <c r="E406" s="23">
        <v>3967</v>
      </c>
      <c r="F406" s="30">
        <v>0</v>
      </c>
      <c r="G406" s="22">
        <v>37.68620183</v>
      </c>
      <c r="H406" s="22">
        <v>-77.41463142</v>
      </c>
      <c r="I406" s="31">
        <v>830.7</v>
      </c>
      <c r="J406" s="25">
        <f t="shared" si="44"/>
        <v>790.35</v>
      </c>
      <c r="K406" s="24">
        <f t="shared" si="45"/>
        <v>2063.0534438002874</v>
      </c>
      <c r="L406" s="24">
        <f t="shared" si="46"/>
        <v>2129.1534438002873</v>
      </c>
      <c r="M406" s="24">
        <f t="shared" si="47"/>
        <v>2104.6534438002873</v>
      </c>
      <c r="N406" s="28">
        <f t="shared" si="48"/>
        <v>2116.9034438002873</v>
      </c>
      <c r="O406" s="25">
        <v>17.4</v>
      </c>
      <c r="P406" s="25">
        <v>68.9</v>
      </c>
      <c r="Q406" s="25">
        <v>51.4</v>
      </c>
      <c r="S406" s="20">
        <v>0.0001035</v>
      </c>
      <c r="T406" s="20">
        <v>8.067E-05</v>
      </c>
      <c r="U406" s="20">
        <v>5.101E-05</v>
      </c>
      <c r="V406" s="56">
        <v>767.6</v>
      </c>
      <c r="W406" s="56">
        <v>312.8</v>
      </c>
      <c r="X406" s="56">
        <v>304.9</v>
      </c>
      <c r="Y406" s="56">
        <v>13.4</v>
      </c>
      <c r="Z406" s="32">
        <v>4.591</v>
      </c>
      <c r="AA406" s="54">
        <v>49.876</v>
      </c>
      <c r="AB406" s="54">
        <f aca="true" t="shared" si="50" ref="AB406:AB469">AVERAGE(AA401:AA406)</f>
        <v>54.167333333333325</v>
      </c>
      <c r="AC406" s="32">
        <v>0.141</v>
      </c>
      <c r="AD406" s="57">
        <v>-0.119</v>
      </c>
      <c r="AE406" s="57">
        <f aca="true" t="shared" si="51" ref="AE406:AE469">AVERAGE(AD401:AD406)</f>
        <v>0.43900000000000006</v>
      </c>
      <c r="AF406" s="29">
        <v>10</v>
      </c>
      <c r="AG406" s="28">
        <v>2116.9034438002873</v>
      </c>
    </row>
    <row r="407" spans="1:33" ht="12.75">
      <c r="A407" s="19">
        <f t="shared" si="49"/>
        <v>37112</v>
      </c>
      <c r="B407" s="26">
        <v>221</v>
      </c>
      <c r="C407" s="22">
        <v>0.600347221</v>
      </c>
      <c r="D407" s="27">
        <v>0.600347221</v>
      </c>
      <c r="E407" s="23">
        <v>3977</v>
      </c>
      <c r="F407" s="30">
        <v>0</v>
      </c>
      <c r="G407" s="22">
        <v>37.68741648</v>
      </c>
      <c r="H407" s="22">
        <v>-77.42312968</v>
      </c>
      <c r="I407" s="31">
        <v>832.9</v>
      </c>
      <c r="J407" s="25">
        <f t="shared" si="44"/>
        <v>792.55</v>
      </c>
      <c r="K407" s="24">
        <f t="shared" si="45"/>
        <v>2039.9708677922142</v>
      </c>
      <c r="L407" s="24">
        <f t="shared" si="46"/>
        <v>2106.0708677922144</v>
      </c>
      <c r="M407" s="24">
        <f t="shared" si="47"/>
        <v>2081.5708677922144</v>
      </c>
      <c r="N407" s="28">
        <f t="shared" si="48"/>
        <v>2093.8208677922144</v>
      </c>
      <c r="O407" s="25">
        <v>17.6</v>
      </c>
      <c r="P407" s="25">
        <v>68.6</v>
      </c>
      <c r="Q407" s="25">
        <v>54.4</v>
      </c>
      <c r="R407" s="20">
        <v>8.84E-06</v>
      </c>
      <c r="Z407" s="32">
        <v>4.601</v>
      </c>
      <c r="AA407" s="54">
        <v>51.469</v>
      </c>
      <c r="AB407" s="54">
        <f t="shared" si="50"/>
        <v>55.73349999999999</v>
      </c>
      <c r="AC407" s="32">
        <v>0.132</v>
      </c>
      <c r="AD407" s="57">
        <v>-0.121</v>
      </c>
      <c r="AE407" s="57">
        <f t="shared" si="51"/>
        <v>0.43766666666666665</v>
      </c>
      <c r="AF407" s="29">
        <v>10</v>
      </c>
      <c r="AG407" s="28">
        <v>2093.8208677922144</v>
      </c>
    </row>
    <row r="408" spans="1:33" ht="12.75">
      <c r="A408" s="19">
        <f t="shared" si="49"/>
        <v>37112</v>
      </c>
      <c r="B408" s="26">
        <v>221</v>
      </c>
      <c r="C408" s="22">
        <v>0.600462973</v>
      </c>
      <c r="D408" s="27">
        <v>0.600462973</v>
      </c>
      <c r="E408" s="23">
        <v>3987</v>
      </c>
      <c r="F408" s="30">
        <v>0</v>
      </c>
      <c r="G408" s="22">
        <v>37.69019266</v>
      </c>
      <c r="H408" s="22">
        <v>-77.43098182</v>
      </c>
      <c r="I408" s="31">
        <v>834.7</v>
      </c>
      <c r="J408" s="25">
        <f t="shared" si="44"/>
        <v>794.35</v>
      </c>
      <c r="K408" s="24">
        <f t="shared" si="45"/>
        <v>2021.1327319550996</v>
      </c>
      <c r="L408" s="24">
        <f t="shared" si="46"/>
        <v>2087.2327319550996</v>
      </c>
      <c r="M408" s="24">
        <f t="shared" si="47"/>
        <v>2062.7327319550996</v>
      </c>
      <c r="N408" s="28">
        <f t="shared" si="48"/>
        <v>2074.9827319550996</v>
      </c>
      <c r="O408" s="25">
        <v>17.8</v>
      </c>
      <c r="P408" s="25">
        <v>68</v>
      </c>
      <c r="Q408" s="25">
        <v>53</v>
      </c>
      <c r="Z408" s="32">
        <v>4.661</v>
      </c>
      <c r="AA408" s="54">
        <v>102.221</v>
      </c>
      <c r="AB408" s="54">
        <f t="shared" si="50"/>
        <v>65.49283333333334</v>
      </c>
      <c r="AC408" s="32">
        <v>0.133</v>
      </c>
      <c r="AD408" s="57">
        <v>-0.122</v>
      </c>
      <c r="AE408" s="57">
        <f t="shared" si="51"/>
        <v>0.25133333333333335</v>
      </c>
      <c r="AF408" s="29">
        <v>10</v>
      </c>
      <c r="AG408" s="28">
        <v>2074.9827319550996</v>
      </c>
    </row>
    <row r="409" spans="1:33" ht="12.75">
      <c r="A409" s="19">
        <f t="shared" si="49"/>
        <v>37112</v>
      </c>
      <c r="B409" s="26">
        <v>221</v>
      </c>
      <c r="C409" s="22">
        <v>0.600578725</v>
      </c>
      <c r="D409" s="27">
        <v>0.600578725</v>
      </c>
      <c r="E409" s="23">
        <v>3997</v>
      </c>
      <c r="F409" s="30">
        <v>0</v>
      </c>
      <c r="G409" s="22">
        <v>37.69450625</v>
      </c>
      <c r="H409" s="22">
        <v>-77.43769171</v>
      </c>
      <c r="I409" s="31">
        <v>837.1</v>
      </c>
      <c r="J409" s="25">
        <f t="shared" si="44"/>
        <v>796.75</v>
      </c>
      <c r="K409" s="24">
        <f t="shared" si="45"/>
        <v>1996.0815115319735</v>
      </c>
      <c r="L409" s="24">
        <f t="shared" si="46"/>
        <v>2062.1815115319737</v>
      </c>
      <c r="M409" s="24">
        <f t="shared" si="47"/>
        <v>2037.6815115319735</v>
      </c>
      <c r="N409" s="28">
        <f t="shared" si="48"/>
        <v>2049.9315115319737</v>
      </c>
      <c r="O409" s="25">
        <v>18</v>
      </c>
      <c r="P409" s="25">
        <v>68.1</v>
      </c>
      <c r="Q409" s="25">
        <v>54</v>
      </c>
      <c r="S409" s="20">
        <v>0.0001116</v>
      </c>
      <c r="T409" s="20">
        <v>8.373E-05</v>
      </c>
      <c r="U409" s="20">
        <v>5.494E-05</v>
      </c>
      <c r="V409" s="56">
        <v>773.2</v>
      </c>
      <c r="W409" s="56">
        <v>312.8</v>
      </c>
      <c r="X409" s="56">
        <v>304.9</v>
      </c>
      <c r="Y409" s="56">
        <v>14.2</v>
      </c>
      <c r="Z409" s="32">
        <v>4.643</v>
      </c>
      <c r="AA409" s="54">
        <v>54.814</v>
      </c>
      <c r="AB409" s="54">
        <f t="shared" si="50"/>
        <v>67.11216666666668</v>
      </c>
      <c r="AC409" s="32">
        <v>0.153</v>
      </c>
      <c r="AD409" s="57">
        <v>0.986</v>
      </c>
      <c r="AE409" s="57">
        <f t="shared" si="51"/>
        <v>0.24983333333333335</v>
      </c>
      <c r="AF409" s="29">
        <v>10</v>
      </c>
      <c r="AG409" s="28">
        <v>2049.9315115319737</v>
      </c>
    </row>
    <row r="410" spans="1:33" ht="12.75">
      <c r="A410" s="19">
        <f t="shared" si="49"/>
        <v>37112</v>
      </c>
      <c r="B410" s="26">
        <v>221</v>
      </c>
      <c r="C410" s="22">
        <v>0.600694418</v>
      </c>
      <c r="D410" s="27">
        <v>0.600694418</v>
      </c>
      <c r="E410" s="23">
        <v>4007</v>
      </c>
      <c r="F410" s="30">
        <v>0</v>
      </c>
      <c r="G410" s="22">
        <v>37.70032364</v>
      </c>
      <c r="H410" s="22">
        <v>-77.44213748</v>
      </c>
      <c r="I410" s="31">
        <v>837.8</v>
      </c>
      <c r="J410" s="25">
        <f t="shared" si="44"/>
        <v>797.4499999999999</v>
      </c>
      <c r="K410" s="24">
        <f t="shared" si="45"/>
        <v>1988.7891186904624</v>
      </c>
      <c r="L410" s="24">
        <f t="shared" si="46"/>
        <v>2054.8891186904625</v>
      </c>
      <c r="M410" s="24">
        <f t="shared" si="47"/>
        <v>2030.3891186904623</v>
      </c>
      <c r="N410" s="28">
        <f t="shared" si="48"/>
        <v>2042.6391186904625</v>
      </c>
      <c r="O410" s="25">
        <v>17.9</v>
      </c>
      <c r="P410" s="25">
        <v>69.4</v>
      </c>
      <c r="Q410" s="25">
        <v>51.9</v>
      </c>
      <c r="Z410" s="32">
        <v>4.581</v>
      </c>
      <c r="AA410" s="54">
        <v>56.247</v>
      </c>
      <c r="AB410" s="54">
        <f t="shared" si="50"/>
        <v>60.51166666666666</v>
      </c>
      <c r="AC410" s="32">
        <v>0.141</v>
      </c>
      <c r="AD410" s="57">
        <v>-0.125</v>
      </c>
      <c r="AE410" s="57">
        <f t="shared" si="51"/>
        <v>0.24850000000000003</v>
      </c>
      <c r="AF410" s="29">
        <v>10</v>
      </c>
      <c r="AG410" s="28">
        <v>2042.6391186904625</v>
      </c>
    </row>
    <row r="411" spans="1:33" ht="12.75">
      <c r="A411" s="19">
        <f t="shared" si="49"/>
        <v>37112</v>
      </c>
      <c r="B411" s="26">
        <v>221</v>
      </c>
      <c r="C411" s="22">
        <v>0.60081017</v>
      </c>
      <c r="D411" s="27">
        <v>0.60081017</v>
      </c>
      <c r="E411" s="23">
        <v>4017</v>
      </c>
      <c r="F411" s="30">
        <v>0</v>
      </c>
      <c r="G411" s="22">
        <v>37.70732831</v>
      </c>
      <c r="H411" s="22">
        <v>-77.44370832</v>
      </c>
      <c r="I411" s="31">
        <v>837.3</v>
      </c>
      <c r="J411" s="25">
        <f t="shared" si="44"/>
        <v>796.9499999999999</v>
      </c>
      <c r="K411" s="24">
        <f t="shared" si="45"/>
        <v>1993.9973171627485</v>
      </c>
      <c r="L411" s="24">
        <f t="shared" si="46"/>
        <v>2060.0973171627484</v>
      </c>
      <c r="M411" s="24">
        <f t="shared" si="47"/>
        <v>2035.5973171627484</v>
      </c>
      <c r="N411" s="28">
        <f t="shared" si="48"/>
        <v>2047.8473171627484</v>
      </c>
      <c r="O411" s="25">
        <v>17.6</v>
      </c>
      <c r="P411" s="25">
        <v>70.5</v>
      </c>
      <c r="Q411" s="25">
        <v>54</v>
      </c>
      <c r="Z411" s="32">
        <v>4.581</v>
      </c>
      <c r="AA411" s="54">
        <v>57.84</v>
      </c>
      <c r="AB411" s="54">
        <f t="shared" si="50"/>
        <v>62.07783333333333</v>
      </c>
      <c r="AC411" s="32">
        <v>0.132</v>
      </c>
      <c r="AD411" s="57">
        <v>-0.126</v>
      </c>
      <c r="AE411" s="57">
        <f t="shared" si="51"/>
        <v>0.06216666666666667</v>
      </c>
      <c r="AF411" s="29">
        <v>10</v>
      </c>
      <c r="AG411" s="28">
        <v>2047.8473171627484</v>
      </c>
    </row>
    <row r="412" spans="1:33" ht="12.75">
      <c r="A412" s="19">
        <f t="shared" si="49"/>
        <v>37112</v>
      </c>
      <c r="B412" s="26">
        <v>221</v>
      </c>
      <c r="C412" s="22">
        <v>0.600925922</v>
      </c>
      <c r="D412" s="27">
        <v>0.600925922</v>
      </c>
      <c r="E412" s="23">
        <v>4027</v>
      </c>
      <c r="F412" s="30">
        <v>0</v>
      </c>
      <c r="G412" s="22">
        <v>37.71419672</v>
      </c>
      <c r="H412" s="22">
        <v>-77.44239566</v>
      </c>
      <c r="I412" s="31">
        <v>837.5</v>
      </c>
      <c r="J412" s="25">
        <f t="shared" si="44"/>
        <v>797.15</v>
      </c>
      <c r="K412" s="24">
        <f t="shared" si="45"/>
        <v>1991.9136457705965</v>
      </c>
      <c r="L412" s="24">
        <f t="shared" si="46"/>
        <v>2058.0136457705967</v>
      </c>
      <c r="M412" s="24">
        <f t="shared" si="47"/>
        <v>2033.5136457705964</v>
      </c>
      <c r="N412" s="28">
        <f t="shared" si="48"/>
        <v>2045.7636457705967</v>
      </c>
      <c r="O412" s="25">
        <v>17.5</v>
      </c>
      <c r="P412" s="25">
        <v>71.1</v>
      </c>
      <c r="Q412" s="25">
        <v>54</v>
      </c>
      <c r="S412" s="20">
        <v>0.0001104</v>
      </c>
      <c r="T412" s="20">
        <v>8.376E-05</v>
      </c>
      <c r="U412" s="20">
        <v>5.447E-05</v>
      </c>
      <c r="V412" s="56">
        <v>776.3</v>
      </c>
      <c r="W412" s="56">
        <v>312.7</v>
      </c>
      <c r="X412" s="56">
        <v>304.8</v>
      </c>
      <c r="Y412" s="56">
        <v>14.5</v>
      </c>
      <c r="Z412" s="32">
        <v>4.571</v>
      </c>
      <c r="AA412" s="54">
        <v>59.592</v>
      </c>
      <c r="AB412" s="54">
        <f t="shared" si="50"/>
        <v>63.69716666666667</v>
      </c>
      <c r="AC412" s="32">
        <v>0.151</v>
      </c>
      <c r="AD412" s="57">
        <v>0.982</v>
      </c>
      <c r="AE412" s="57">
        <f t="shared" si="51"/>
        <v>0.24566666666666667</v>
      </c>
      <c r="AF412" s="29">
        <v>10</v>
      </c>
      <c r="AG412" s="28">
        <v>2045.7636457705967</v>
      </c>
    </row>
    <row r="413" spans="1:33" ht="12.75">
      <c r="A413" s="19">
        <f t="shared" si="49"/>
        <v>37112</v>
      </c>
      <c r="B413" s="26">
        <v>221</v>
      </c>
      <c r="C413" s="22">
        <v>0.601041675</v>
      </c>
      <c r="D413" s="27">
        <v>0.601041675</v>
      </c>
      <c r="E413" s="23">
        <v>4037</v>
      </c>
      <c r="F413" s="30">
        <v>0</v>
      </c>
      <c r="G413" s="22">
        <v>37.72041338</v>
      </c>
      <c r="H413" s="22">
        <v>-77.43852295</v>
      </c>
      <c r="I413" s="31">
        <v>838.2</v>
      </c>
      <c r="J413" s="25">
        <f t="shared" si="44"/>
        <v>797.85</v>
      </c>
      <c r="K413" s="24">
        <f t="shared" si="45"/>
        <v>1984.624910556056</v>
      </c>
      <c r="L413" s="24">
        <f t="shared" si="46"/>
        <v>2050.724910556056</v>
      </c>
      <c r="M413" s="24">
        <f t="shared" si="47"/>
        <v>2026.2249105560559</v>
      </c>
      <c r="N413" s="28">
        <f t="shared" si="48"/>
        <v>2038.4749105560559</v>
      </c>
      <c r="O413" s="25">
        <v>17.6</v>
      </c>
      <c r="P413" s="25">
        <v>71.7</v>
      </c>
      <c r="Q413" s="25">
        <v>54.1</v>
      </c>
      <c r="R413" s="20">
        <v>8.79E-06</v>
      </c>
      <c r="Z413" s="32">
        <v>4.493</v>
      </c>
      <c r="AA413" s="54">
        <v>12.185</v>
      </c>
      <c r="AB413" s="54">
        <f t="shared" si="50"/>
        <v>57.149833333333326</v>
      </c>
      <c r="AC413" s="32">
        <v>0.153</v>
      </c>
      <c r="AD413" s="57">
        <v>0.981</v>
      </c>
      <c r="AE413" s="57">
        <f t="shared" si="51"/>
        <v>0.42933333333333334</v>
      </c>
      <c r="AF413" s="29">
        <v>10</v>
      </c>
      <c r="AG413" s="28">
        <v>2038.4749105560559</v>
      </c>
    </row>
    <row r="414" spans="1:33" ht="12.75">
      <c r="A414" s="19">
        <f t="shared" si="49"/>
        <v>37112</v>
      </c>
      <c r="B414" s="26">
        <v>221</v>
      </c>
      <c r="C414" s="22">
        <v>0.601157427</v>
      </c>
      <c r="D414" s="27">
        <v>0.601157427</v>
      </c>
      <c r="E414" s="23">
        <v>4047</v>
      </c>
      <c r="F414" s="30">
        <v>0</v>
      </c>
      <c r="G414" s="22">
        <v>37.72584906</v>
      </c>
      <c r="H414" s="22">
        <v>-77.43328577</v>
      </c>
      <c r="I414" s="31">
        <v>840.6</v>
      </c>
      <c r="J414" s="25">
        <f t="shared" si="44"/>
        <v>800.25</v>
      </c>
      <c r="K414" s="24">
        <f t="shared" si="45"/>
        <v>1959.6834196912848</v>
      </c>
      <c r="L414" s="24">
        <f t="shared" si="46"/>
        <v>2025.7834196912847</v>
      </c>
      <c r="M414" s="24">
        <f t="shared" si="47"/>
        <v>2001.2834196912847</v>
      </c>
      <c r="N414" s="28">
        <f t="shared" si="48"/>
        <v>2013.5334196912847</v>
      </c>
      <c r="O414" s="25">
        <v>17.9</v>
      </c>
      <c r="P414" s="25">
        <v>70.6</v>
      </c>
      <c r="Q414" s="25">
        <v>52.4</v>
      </c>
      <c r="Z414" s="32">
        <v>4.671</v>
      </c>
      <c r="AA414" s="54">
        <v>111.618</v>
      </c>
      <c r="AB414" s="54">
        <f t="shared" si="50"/>
        <v>58.716</v>
      </c>
      <c r="AC414" s="32">
        <v>0.164</v>
      </c>
      <c r="AD414" s="57">
        <v>0.979</v>
      </c>
      <c r="AE414" s="57">
        <f t="shared" si="51"/>
        <v>0.6128333333333333</v>
      </c>
      <c r="AF414" s="29">
        <v>10</v>
      </c>
      <c r="AG414" s="28">
        <v>2013.5334196912847</v>
      </c>
    </row>
    <row r="415" spans="1:33" ht="12.75">
      <c r="A415" s="19">
        <f t="shared" si="49"/>
        <v>37112</v>
      </c>
      <c r="B415" s="26">
        <v>221</v>
      </c>
      <c r="C415" s="22">
        <v>0.601273119</v>
      </c>
      <c r="D415" s="27">
        <v>0.601273119</v>
      </c>
      <c r="E415" s="23">
        <v>4057</v>
      </c>
      <c r="F415" s="30">
        <v>0</v>
      </c>
      <c r="G415" s="22">
        <v>37.72985199</v>
      </c>
      <c r="H415" s="22">
        <v>-77.42600994</v>
      </c>
      <c r="I415" s="31">
        <v>842.7</v>
      </c>
      <c r="J415" s="25">
        <f t="shared" si="44"/>
        <v>802.35</v>
      </c>
      <c r="K415" s="24">
        <f t="shared" si="45"/>
        <v>1937.9208989597944</v>
      </c>
      <c r="L415" s="24">
        <f t="shared" si="46"/>
        <v>2004.0208989597943</v>
      </c>
      <c r="M415" s="24">
        <f t="shared" si="47"/>
        <v>1979.5208989597943</v>
      </c>
      <c r="N415" s="28">
        <f t="shared" si="48"/>
        <v>1991.7708989597943</v>
      </c>
      <c r="O415" s="25">
        <v>18.1</v>
      </c>
      <c r="P415" s="25">
        <v>69.6</v>
      </c>
      <c r="Q415" s="25">
        <v>54.9</v>
      </c>
      <c r="Z415" s="32">
        <v>4.531</v>
      </c>
      <c r="AA415" s="54">
        <v>15.211</v>
      </c>
      <c r="AB415" s="54">
        <f t="shared" si="50"/>
        <v>52.1155</v>
      </c>
      <c r="AC415" s="32">
        <v>0.122</v>
      </c>
      <c r="AD415" s="57">
        <v>-0.132</v>
      </c>
      <c r="AE415" s="57">
        <f t="shared" si="51"/>
        <v>0.42649999999999993</v>
      </c>
      <c r="AF415" s="29">
        <v>10</v>
      </c>
      <c r="AG415" s="28">
        <v>1991.7708989597943</v>
      </c>
    </row>
    <row r="416" spans="1:33" ht="12.75">
      <c r="A416" s="19">
        <f t="shared" si="49"/>
        <v>37112</v>
      </c>
      <c r="B416" s="26">
        <v>221</v>
      </c>
      <c r="C416" s="22">
        <v>0.601388872</v>
      </c>
      <c r="D416" s="27">
        <v>0.601388872</v>
      </c>
      <c r="E416" s="23">
        <v>4067</v>
      </c>
      <c r="F416" s="30">
        <v>0</v>
      </c>
      <c r="G416" s="22">
        <v>37.73170847</v>
      </c>
      <c r="H416" s="22">
        <v>-77.41717316</v>
      </c>
      <c r="I416" s="31">
        <v>843.7</v>
      </c>
      <c r="J416" s="25">
        <f t="shared" si="44"/>
        <v>803.35</v>
      </c>
      <c r="K416" s="24">
        <f t="shared" si="45"/>
        <v>1927.5778056726535</v>
      </c>
      <c r="L416" s="24">
        <f t="shared" si="46"/>
        <v>1993.6778056726534</v>
      </c>
      <c r="M416" s="24">
        <f t="shared" si="47"/>
        <v>1969.1778056726534</v>
      </c>
      <c r="N416" s="28">
        <f t="shared" si="48"/>
        <v>1981.4278056726534</v>
      </c>
      <c r="O416" s="25">
        <v>18.3</v>
      </c>
      <c r="P416" s="25">
        <v>68.4</v>
      </c>
      <c r="Q416" s="25">
        <v>53.4</v>
      </c>
      <c r="S416" s="20">
        <v>0.0001204</v>
      </c>
      <c r="T416" s="20">
        <v>9.326E-05</v>
      </c>
      <c r="U416" s="20">
        <v>6.09E-05</v>
      </c>
      <c r="V416" s="56">
        <v>779.4</v>
      </c>
      <c r="W416" s="56">
        <v>312.7</v>
      </c>
      <c r="X416" s="56">
        <v>304.8</v>
      </c>
      <c r="Y416" s="56">
        <v>15.1</v>
      </c>
      <c r="Z416" s="32">
        <v>4.551</v>
      </c>
      <c r="AA416" s="54">
        <v>65.963</v>
      </c>
      <c r="AB416" s="54">
        <f t="shared" si="50"/>
        <v>53.734833333333334</v>
      </c>
      <c r="AC416" s="32">
        <v>0.141</v>
      </c>
      <c r="AD416" s="57">
        <v>-0.134</v>
      </c>
      <c r="AE416" s="57">
        <f t="shared" si="51"/>
        <v>0.425</v>
      </c>
      <c r="AF416" s="29">
        <v>10</v>
      </c>
      <c r="AG416" s="28">
        <v>1981.4278056726534</v>
      </c>
    </row>
    <row r="417" spans="1:33" ht="12.75">
      <c r="A417" s="19">
        <f t="shared" si="49"/>
        <v>37112</v>
      </c>
      <c r="B417" s="26">
        <v>221</v>
      </c>
      <c r="C417" s="22">
        <v>0.601504624</v>
      </c>
      <c r="D417" s="27">
        <v>0.601504624</v>
      </c>
      <c r="E417" s="23">
        <v>4077</v>
      </c>
      <c r="F417" s="30">
        <v>0</v>
      </c>
      <c r="G417" s="22">
        <v>37.7312755</v>
      </c>
      <c r="H417" s="22">
        <v>-77.40795959</v>
      </c>
      <c r="I417" s="31">
        <v>846.1</v>
      </c>
      <c r="J417" s="25">
        <f t="shared" si="44"/>
        <v>805.75</v>
      </c>
      <c r="K417" s="24">
        <f t="shared" si="45"/>
        <v>1902.8068180754274</v>
      </c>
      <c r="L417" s="24">
        <f t="shared" si="46"/>
        <v>1968.9068180754273</v>
      </c>
      <c r="M417" s="24">
        <f t="shared" si="47"/>
        <v>1944.4068180754273</v>
      </c>
      <c r="N417" s="28">
        <f t="shared" si="48"/>
        <v>1956.6568180754273</v>
      </c>
      <c r="O417" s="25">
        <v>18.5</v>
      </c>
      <c r="P417" s="25">
        <v>67.4</v>
      </c>
      <c r="Q417" s="25">
        <v>54.5</v>
      </c>
      <c r="Z417" s="32">
        <v>4.503</v>
      </c>
      <c r="AA417" s="54">
        <v>18.555</v>
      </c>
      <c r="AB417" s="54">
        <f t="shared" si="50"/>
        <v>47.18733333333333</v>
      </c>
      <c r="AC417" s="32">
        <v>0.131</v>
      </c>
      <c r="AD417" s="57">
        <v>-0.135</v>
      </c>
      <c r="AE417" s="57">
        <f t="shared" si="51"/>
        <v>0.42350000000000004</v>
      </c>
      <c r="AF417" s="29">
        <v>10</v>
      </c>
      <c r="AG417" s="28">
        <v>1956.6568180754273</v>
      </c>
    </row>
    <row r="418" spans="1:33" ht="12.75">
      <c r="A418" s="19">
        <f t="shared" si="49"/>
        <v>37112</v>
      </c>
      <c r="B418" s="26">
        <v>221</v>
      </c>
      <c r="C418" s="22">
        <v>0.601620376</v>
      </c>
      <c r="D418" s="27">
        <v>0.601620376</v>
      </c>
      <c r="E418" s="23">
        <v>4087</v>
      </c>
      <c r="F418" s="30">
        <v>0</v>
      </c>
      <c r="G418" s="22">
        <v>37.72873716</v>
      </c>
      <c r="H418" s="22">
        <v>-77.39930221</v>
      </c>
      <c r="I418" s="31">
        <v>847.2</v>
      </c>
      <c r="J418" s="25">
        <f t="shared" si="44"/>
        <v>806.85</v>
      </c>
      <c r="K418" s="24">
        <f t="shared" si="45"/>
        <v>1891.4780968476778</v>
      </c>
      <c r="L418" s="24">
        <f t="shared" si="46"/>
        <v>1957.5780968476777</v>
      </c>
      <c r="M418" s="24">
        <f t="shared" si="47"/>
        <v>1933.0780968476777</v>
      </c>
      <c r="N418" s="28">
        <f t="shared" si="48"/>
        <v>1945.3280968476777</v>
      </c>
      <c r="O418" s="25">
        <v>18.6</v>
      </c>
      <c r="P418" s="25">
        <v>66.7</v>
      </c>
      <c r="Q418" s="25">
        <v>51.9</v>
      </c>
      <c r="Z418" s="32">
        <v>4.581</v>
      </c>
      <c r="AA418" s="54">
        <v>68.989</v>
      </c>
      <c r="AB418" s="54">
        <f t="shared" si="50"/>
        <v>48.7535</v>
      </c>
      <c r="AC418" s="32">
        <v>0.142</v>
      </c>
      <c r="AD418" s="57">
        <v>-0.136</v>
      </c>
      <c r="AE418" s="57">
        <f t="shared" si="51"/>
        <v>0.23716666666666666</v>
      </c>
      <c r="AF418" s="29">
        <v>10</v>
      </c>
      <c r="AG418" s="28">
        <v>1945.3280968476777</v>
      </c>
    </row>
    <row r="419" spans="1:33" ht="12.75">
      <c r="A419" s="19">
        <f t="shared" si="49"/>
        <v>37112</v>
      </c>
      <c r="B419" s="26">
        <v>221</v>
      </c>
      <c r="C419" s="22">
        <v>0.601736128</v>
      </c>
      <c r="D419" s="27">
        <v>0.601736128</v>
      </c>
      <c r="E419" s="23">
        <v>4097</v>
      </c>
      <c r="F419" s="30">
        <v>0</v>
      </c>
      <c r="G419" s="22">
        <v>37.72424816</v>
      </c>
      <c r="H419" s="22">
        <v>-77.39195024</v>
      </c>
      <c r="I419" s="31">
        <v>849</v>
      </c>
      <c r="J419" s="25">
        <f t="shared" si="44"/>
        <v>808.65</v>
      </c>
      <c r="K419" s="24">
        <f t="shared" si="45"/>
        <v>1872.9734621773027</v>
      </c>
      <c r="L419" s="24">
        <f t="shared" si="46"/>
        <v>1939.0734621773026</v>
      </c>
      <c r="M419" s="24">
        <f t="shared" si="47"/>
        <v>1914.5734621773026</v>
      </c>
      <c r="N419" s="28">
        <f t="shared" si="48"/>
        <v>1926.8234621773026</v>
      </c>
      <c r="O419" s="25">
        <v>18.8</v>
      </c>
      <c r="P419" s="25">
        <v>65.9</v>
      </c>
      <c r="Q419" s="25">
        <v>52.5</v>
      </c>
      <c r="R419" s="20">
        <v>2.37E-06</v>
      </c>
      <c r="S419" s="20">
        <v>0.0001</v>
      </c>
      <c r="T419" s="20">
        <v>7.657E-05</v>
      </c>
      <c r="U419" s="20">
        <v>4.926E-05</v>
      </c>
      <c r="V419" s="56">
        <v>784.5</v>
      </c>
      <c r="W419" s="56">
        <v>312.7</v>
      </c>
      <c r="X419" s="56">
        <v>304.8</v>
      </c>
      <c r="Y419" s="56">
        <v>15.4</v>
      </c>
      <c r="Z419" s="32">
        <v>4.552</v>
      </c>
      <c r="AA419" s="54">
        <v>70.581</v>
      </c>
      <c r="AB419" s="54">
        <f t="shared" si="50"/>
        <v>58.48616666666667</v>
      </c>
      <c r="AC419" s="32">
        <v>0.141</v>
      </c>
      <c r="AD419" s="57">
        <v>-0.138</v>
      </c>
      <c r="AE419" s="57">
        <f t="shared" si="51"/>
        <v>0.05066666666666666</v>
      </c>
      <c r="AF419" s="29">
        <v>10</v>
      </c>
      <c r="AG419" s="28">
        <v>1926.8234621773026</v>
      </c>
    </row>
    <row r="420" spans="1:33" ht="12.75">
      <c r="A420" s="19">
        <f t="shared" si="49"/>
        <v>37112</v>
      </c>
      <c r="B420" s="26">
        <v>221</v>
      </c>
      <c r="C420" s="22">
        <v>0.601851881</v>
      </c>
      <c r="D420" s="27">
        <v>0.601851881</v>
      </c>
      <c r="E420" s="23">
        <v>4107</v>
      </c>
      <c r="F420" s="30">
        <v>0</v>
      </c>
      <c r="G420" s="22">
        <v>37.71832033</v>
      </c>
      <c r="H420" s="22">
        <v>-77.38659524</v>
      </c>
      <c r="I420" s="31">
        <v>851.6</v>
      </c>
      <c r="J420" s="25">
        <f t="shared" si="44"/>
        <v>811.25</v>
      </c>
      <c r="K420" s="24">
        <f t="shared" si="45"/>
        <v>1846.3171351112867</v>
      </c>
      <c r="L420" s="24">
        <f t="shared" si="46"/>
        <v>1912.4171351112866</v>
      </c>
      <c r="M420" s="24">
        <f t="shared" si="47"/>
        <v>1887.9171351112866</v>
      </c>
      <c r="N420" s="28">
        <f t="shared" si="48"/>
        <v>1900.1671351112866</v>
      </c>
      <c r="O420" s="25">
        <v>19</v>
      </c>
      <c r="P420" s="25">
        <v>66.8</v>
      </c>
      <c r="Q420" s="25">
        <v>52.4</v>
      </c>
      <c r="Z420" s="32">
        <v>4.571</v>
      </c>
      <c r="AA420" s="54">
        <v>72.333</v>
      </c>
      <c r="AB420" s="54">
        <f t="shared" si="50"/>
        <v>51.938666666666656</v>
      </c>
      <c r="AC420" s="32">
        <v>0.141</v>
      </c>
      <c r="AD420" s="57">
        <v>-0.139</v>
      </c>
      <c r="AE420" s="57">
        <f t="shared" si="51"/>
        <v>-0.13566666666666669</v>
      </c>
      <c r="AF420" s="29">
        <v>10</v>
      </c>
      <c r="AG420" s="28">
        <v>1900.1671351112866</v>
      </c>
    </row>
    <row r="421" spans="1:33" ht="12.75">
      <c r="A421" s="19">
        <f t="shared" si="49"/>
        <v>37112</v>
      </c>
      <c r="B421" s="26">
        <v>221</v>
      </c>
      <c r="C421" s="22">
        <v>0.601967573</v>
      </c>
      <c r="D421" s="27">
        <v>0.601967573</v>
      </c>
      <c r="E421" s="23">
        <v>4117</v>
      </c>
      <c r="F421" s="30">
        <v>0</v>
      </c>
      <c r="G421" s="22">
        <v>37.71144301</v>
      </c>
      <c r="H421" s="22">
        <v>-77.38338723</v>
      </c>
      <c r="I421" s="31">
        <v>851</v>
      </c>
      <c r="J421" s="25">
        <f t="shared" si="44"/>
        <v>810.65</v>
      </c>
      <c r="K421" s="24">
        <f t="shared" si="45"/>
        <v>1852.461004709271</v>
      </c>
      <c r="L421" s="24">
        <f t="shared" si="46"/>
        <v>1918.561004709271</v>
      </c>
      <c r="M421" s="24">
        <f t="shared" si="47"/>
        <v>1894.061004709271</v>
      </c>
      <c r="N421" s="28">
        <f t="shared" si="48"/>
        <v>1906.311004709271</v>
      </c>
      <c r="O421" s="25">
        <v>18.9</v>
      </c>
      <c r="P421" s="25">
        <v>66.6</v>
      </c>
      <c r="Q421" s="25">
        <v>52.4</v>
      </c>
      <c r="Z421" s="32">
        <v>4.453</v>
      </c>
      <c r="AA421" s="54">
        <v>24.926</v>
      </c>
      <c r="AB421" s="54">
        <f t="shared" si="50"/>
        <v>53.55783333333334</v>
      </c>
      <c r="AC421" s="32">
        <v>0.131</v>
      </c>
      <c r="AD421" s="57">
        <v>-0.14</v>
      </c>
      <c r="AE421" s="57">
        <f t="shared" si="51"/>
        <v>-0.137</v>
      </c>
      <c r="AF421" s="29">
        <v>10</v>
      </c>
      <c r="AG421" s="28">
        <v>1906.311004709271</v>
      </c>
    </row>
    <row r="422" spans="1:33" ht="12.75">
      <c r="A422" s="19">
        <f t="shared" si="49"/>
        <v>37112</v>
      </c>
      <c r="B422" s="26">
        <v>221</v>
      </c>
      <c r="C422" s="22">
        <v>0.602083325</v>
      </c>
      <c r="D422" s="27">
        <v>0.602083325</v>
      </c>
      <c r="E422" s="23">
        <v>4127</v>
      </c>
      <c r="F422" s="30">
        <v>0</v>
      </c>
      <c r="G422" s="22">
        <v>37.70437251</v>
      </c>
      <c r="H422" s="22">
        <v>-77.3832867</v>
      </c>
      <c r="I422" s="31">
        <v>853.3</v>
      </c>
      <c r="J422" s="25">
        <f t="shared" si="44"/>
        <v>812.9499999999999</v>
      </c>
      <c r="K422" s="24">
        <f t="shared" si="45"/>
        <v>1828.9341496569914</v>
      </c>
      <c r="L422" s="24">
        <f t="shared" si="46"/>
        <v>1895.0341496569913</v>
      </c>
      <c r="M422" s="24">
        <f t="shared" si="47"/>
        <v>1870.5341496569913</v>
      </c>
      <c r="N422" s="28">
        <f t="shared" si="48"/>
        <v>1882.7841496569913</v>
      </c>
      <c r="O422" s="25">
        <v>19</v>
      </c>
      <c r="P422" s="25">
        <v>68.3</v>
      </c>
      <c r="Q422" s="25">
        <v>51.4</v>
      </c>
      <c r="S422" s="20">
        <v>6.258E-05</v>
      </c>
      <c r="T422" s="20">
        <v>4.542E-05</v>
      </c>
      <c r="U422" s="20">
        <v>2.889E-05</v>
      </c>
      <c r="V422" s="56">
        <v>789.6</v>
      </c>
      <c r="W422" s="56">
        <v>312.7</v>
      </c>
      <c r="X422" s="56">
        <v>304.8</v>
      </c>
      <c r="Y422" s="56">
        <v>15.4</v>
      </c>
      <c r="Z422" s="32">
        <v>4.452</v>
      </c>
      <c r="AA422" s="54">
        <v>26.359</v>
      </c>
      <c r="AB422" s="54">
        <f t="shared" si="50"/>
        <v>46.957166666666666</v>
      </c>
      <c r="AC422" s="32">
        <v>0.141</v>
      </c>
      <c r="AD422" s="57">
        <v>-0.142</v>
      </c>
      <c r="AE422" s="57">
        <f t="shared" si="51"/>
        <v>-0.13833333333333334</v>
      </c>
      <c r="AF422" s="29">
        <v>10</v>
      </c>
      <c r="AG422" s="28">
        <v>1882.7841496569913</v>
      </c>
    </row>
    <row r="423" spans="1:33" ht="12.75">
      <c r="A423" s="19">
        <f t="shared" si="49"/>
        <v>37112</v>
      </c>
      <c r="B423" s="26">
        <v>221</v>
      </c>
      <c r="C423" s="22">
        <v>0.602199078</v>
      </c>
      <c r="D423" s="27">
        <v>0.602199078</v>
      </c>
      <c r="E423" s="23">
        <v>4137</v>
      </c>
      <c r="F423" s="30">
        <v>0</v>
      </c>
      <c r="G423" s="22">
        <v>37.69783088</v>
      </c>
      <c r="H423" s="22">
        <v>-77.38575178</v>
      </c>
      <c r="I423" s="31">
        <v>856</v>
      </c>
      <c r="J423" s="25">
        <f t="shared" si="44"/>
        <v>815.65</v>
      </c>
      <c r="K423" s="24">
        <f t="shared" si="45"/>
        <v>1801.4004529289523</v>
      </c>
      <c r="L423" s="24">
        <f t="shared" si="46"/>
        <v>1867.5004529289522</v>
      </c>
      <c r="M423" s="24">
        <f t="shared" si="47"/>
        <v>1843.0004529289522</v>
      </c>
      <c r="N423" s="28">
        <f t="shared" si="48"/>
        <v>1855.2504529289522</v>
      </c>
      <c r="O423" s="25">
        <v>19.3</v>
      </c>
      <c r="P423" s="25">
        <v>66.6</v>
      </c>
      <c r="Q423" s="25">
        <v>54.4</v>
      </c>
      <c r="Z423" s="32">
        <v>4.414</v>
      </c>
      <c r="AA423" s="54">
        <v>-21.048</v>
      </c>
      <c r="AB423" s="54">
        <f t="shared" si="50"/>
        <v>40.35666666666666</v>
      </c>
      <c r="AC423" s="32">
        <v>0.151</v>
      </c>
      <c r="AD423" s="57">
        <v>0.967</v>
      </c>
      <c r="AE423" s="57">
        <f t="shared" si="51"/>
        <v>0.045333333333333316</v>
      </c>
      <c r="AF423" s="29">
        <v>10</v>
      </c>
      <c r="AG423" s="28">
        <v>1855.2504529289522</v>
      </c>
    </row>
    <row r="424" spans="1:33" ht="12.75">
      <c r="A424" s="19">
        <f t="shared" si="49"/>
        <v>37112</v>
      </c>
      <c r="B424" s="26">
        <v>221</v>
      </c>
      <c r="C424" s="22">
        <v>0.60231483</v>
      </c>
      <c r="D424" s="27">
        <v>0.60231483</v>
      </c>
      <c r="E424" s="23">
        <v>4147</v>
      </c>
      <c r="F424" s="30">
        <v>0</v>
      </c>
      <c r="G424" s="22">
        <v>37.6920328</v>
      </c>
      <c r="H424" s="22">
        <v>-77.3904391</v>
      </c>
      <c r="I424" s="31">
        <v>856.9</v>
      </c>
      <c r="J424" s="25">
        <f t="shared" si="44"/>
        <v>816.55</v>
      </c>
      <c r="K424" s="24">
        <f t="shared" si="45"/>
        <v>1792.242804365991</v>
      </c>
      <c r="L424" s="24">
        <f t="shared" si="46"/>
        <v>1858.342804365991</v>
      </c>
      <c r="M424" s="24">
        <f t="shared" si="47"/>
        <v>1833.842804365991</v>
      </c>
      <c r="N424" s="28">
        <f t="shared" si="48"/>
        <v>1846.092804365991</v>
      </c>
      <c r="O424" s="25">
        <v>19.4</v>
      </c>
      <c r="P424" s="25">
        <v>65.6</v>
      </c>
      <c r="Q424" s="25">
        <v>53.6</v>
      </c>
      <c r="Z424" s="32">
        <v>4.372</v>
      </c>
      <c r="AA424" s="54">
        <v>-19.296</v>
      </c>
      <c r="AB424" s="54">
        <f t="shared" si="50"/>
        <v>25.6425</v>
      </c>
      <c r="AC424" s="32">
        <v>0.131</v>
      </c>
      <c r="AD424" s="57">
        <v>-0.145</v>
      </c>
      <c r="AE424" s="57">
        <f t="shared" si="51"/>
        <v>0.043833333333333314</v>
      </c>
      <c r="AF424" s="29">
        <v>10</v>
      </c>
      <c r="AG424" s="28">
        <v>1846.092804365991</v>
      </c>
    </row>
    <row r="425" spans="1:33" ht="12.75">
      <c r="A425" s="19">
        <f t="shared" si="49"/>
        <v>37112</v>
      </c>
      <c r="B425" s="26">
        <v>221</v>
      </c>
      <c r="C425" s="22">
        <v>0.602430582</v>
      </c>
      <c r="D425" s="27">
        <v>0.602430582</v>
      </c>
      <c r="E425" s="23">
        <v>4157</v>
      </c>
      <c r="F425" s="30">
        <v>0</v>
      </c>
      <c r="G425" s="22">
        <v>37.68741917</v>
      </c>
      <c r="H425" s="22">
        <v>-77.39690921</v>
      </c>
      <c r="I425" s="31">
        <v>859.2</v>
      </c>
      <c r="J425" s="25">
        <f t="shared" si="44"/>
        <v>818.85</v>
      </c>
      <c r="K425" s="24">
        <f t="shared" si="45"/>
        <v>1768.8857042709162</v>
      </c>
      <c r="L425" s="24">
        <f t="shared" si="46"/>
        <v>1834.9857042709161</v>
      </c>
      <c r="M425" s="24">
        <f t="shared" si="47"/>
        <v>1810.4857042709161</v>
      </c>
      <c r="N425" s="28">
        <f t="shared" si="48"/>
        <v>1822.7357042709161</v>
      </c>
      <c r="O425" s="25">
        <v>19.6</v>
      </c>
      <c r="P425" s="25">
        <v>65.1</v>
      </c>
      <c r="Q425" s="25">
        <v>55</v>
      </c>
      <c r="R425" s="20">
        <v>6.06E-06</v>
      </c>
      <c r="S425" s="20">
        <v>6.877E-05</v>
      </c>
      <c r="T425" s="20">
        <v>5.054E-05</v>
      </c>
      <c r="U425" s="20">
        <v>3.049E-05</v>
      </c>
      <c r="V425" s="56">
        <v>794.7</v>
      </c>
      <c r="W425" s="56">
        <v>312.6</v>
      </c>
      <c r="X425" s="56">
        <v>304.8</v>
      </c>
      <c r="Y425" s="56">
        <v>15.6</v>
      </c>
      <c r="Z425" s="32">
        <v>4.453</v>
      </c>
      <c r="AA425" s="54">
        <v>31.297</v>
      </c>
      <c r="AB425" s="54">
        <f t="shared" si="50"/>
        <v>19.095166666666668</v>
      </c>
      <c r="AC425" s="32">
        <v>0.143</v>
      </c>
      <c r="AD425" s="57">
        <v>-0.146</v>
      </c>
      <c r="AE425" s="57">
        <f t="shared" si="51"/>
        <v>0.04249999999999998</v>
      </c>
      <c r="AF425" s="29">
        <v>10</v>
      </c>
      <c r="AG425" s="28">
        <v>1822.7357042709161</v>
      </c>
    </row>
    <row r="426" spans="1:33" ht="12.75">
      <c r="A426" s="19">
        <f t="shared" si="49"/>
        <v>37112</v>
      </c>
      <c r="B426" s="26">
        <v>221</v>
      </c>
      <c r="C426" s="22">
        <v>0.602546275</v>
      </c>
      <c r="D426" s="27">
        <v>0.602546275</v>
      </c>
      <c r="E426" s="23">
        <v>4167</v>
      </c>
      <c r="F426" s="30">
        <v>0</v>
      </c>
      <c r="G426" s="22">
        <v>37.68343409</v>
      </c>
      <c r="H426" s="22">
        <v>-77.40394942</v>
      </c>
      <c r="I426" s="31">
        <v>858.7</v>
      </c>
      <c r="J426" s="25">
        <f t="shared" si="44"/>
        <v>818.35</v>
      </c>
      <c r="K426" s="24">
        <f t="shared" si="45"/>
        <v>1773.9577489998244</v>
      </c>
      <c r="L426" s="24">
        <f t="shared" si="46"/>
        <v>1840.0577489998243</v>
      </c>
      <c r="M426" s="24">
        <f t="shared" si="47"/>
        <v>1815.5577489998243</v>
      </c>
      <c r="N426" s="28">
        <f t="shared" si="48"/>
        <v>1827.8077489998243</v>
      </c>
      <c r="O426" s="25">
        <v>19.6</v>
      </c>
      <c r="P426" s="25">
        <v>63.4</v>
      </c>
      <c r="Q426" s="25">
        <v>53.8</v>
      </c>
      <c r="Z426" s="32">
        <v>4.53</v>
      </c>
      <c r="AA426" s="54">
        <v>32.73</v>
      </c>
      <c r="AB426" s="54">
        <f t="shared" si="50"/>
        <v>12.494666666666665</v>
      </c>
      <c r="AC426" s="32">
        <v>0.141</v>
      </c>
      <c r="AD426" s="57">
        <v>-0.147</v>
      </c>
      <c r="AE426" s="57">
        <f t="shared" si="51"/>
        <v>0.04116666666666665</v>
      </c>
      <c r="AF426" s="29">
        <v>10</v>
      </c>
      <c r="AG426" s="28">
        <v>1827.8077489998243</v>
      </c>
    </row>
    <row r="427" spans="1:33" ht="12.75">
      <c r="A427" s="19">
        <f t="shared" si="49"/>
        <v>37112</v>
      </c>
      <c r="B427" s="26">
        <v>221</v>
      </c>
      <c r="C427" s="22">
        <v>0.602662027</v>
      </c>
      <c r="D427" s="27">
        <v>0.602662027</v>
      </c>
      <c r="E427" s="23">
        <v>4177</v>
      </c>
      <c r="F427" s="30">
        <v>0</v>
      </c>
      <c r="G427" s="22">
        <v>37.67950824</v>
      </c>
      <c r="H427" s="22">
        <v>-77.41106065</v>
      </c>
      <c r="I427" s="31">
        <v>860.1</v>
      </c>
      <c r="J427" s="25">
        <f t="shared" si="44"/>
        <v>819.75</v>
      </c>
      <c r="K427" s="24">
        <f t="shared" si="45"/>
        <v>1759.7638234136873</v>
      </c>
      <c r="L427" s="24">
        <f t="shared" si="46"/>
        <v>1825.8638234136872</v>
      </c>
      <c r="M427" s="24">
        <f t="shared" si="47"/>
        <v>1801.3638234136872</v>
      </c>
      <c r="N427" s="28">
        <f t="shared" si="48"/>
        <v>1813.6138234136872</v>
      </c>
      <c r="O427" s="25">
        <v>19.7</v>
      </c>
      <c r="P427" s="25">
        <v>62.4</v>
      </c>
      <c r="Q427" s="25">
        <v>54.5</v>
      </c>
      <c r="Z427" s="32">
        <v>4.562</v>
      </c>
      <c r="AA427" s="54">
        <v>83.323</v>
      </c>
      <c r="AB427" s="54">
        <f t="shared" si="50"/>
        <v>22.227500000000003</v>
      </c>
      <c r="AC427" s="32">
        <v>0.153</v>
      </c>
      <c r="AD427" s="57">
        <v>0.961</v>
      </c>
      <c r="AE427" s="57">
        <f t="shared" si="51"/>
        <v>0.22466666666666665</v>
      </c>
      <c r="AF427" s="29">
        <v>10</v>
      </c>
      <c r="AG427" s="28">
        <v>1813.6138234136872</v>
      </c>
    </row>
    <row r="428" spans="1:33" ht="12.75">
      <c r="A428" s="19">
        <f t="shared" si="49"/>
        <v>37112</v>
      </c>
      <c r="B428" s="26">
        <v>221</v>
      </c>
      <c r="C428" s="22">
        <v>0.602777779</v>
      </c>
      <c r="D428" s="27">
        <v>0.602777779</v>
      </c>
      <c r="E428" s="23">
        <v>4187</v>
      </c>
      <c r="F428" s="30">
        <v>0</v>
      </c>
      <c r="G428" s="22">
        <v>37.67643101</v>
      </c>
      <c r="H428" s="22">
        <v>-77.41844663</v>
      </c>
      <c r="I428" s="31">
        <v>862.9</v>
      </c>
      <c r="J428" s="25">
        <f t="shared" si="44"/>
        <v>822.55</v>
      </c>
      <c r="K428" s="24">
        <f t="shared" si="45"/>
        <v>1731.4485504791955</v>
      </c>
      <c r="L428" s="24">
        <f t="shared" si="46"/>
        <v>1797.5485504791955</v>
      </c>
      <c r="M428" s="24">
        <f t="shared" si="47"/>
        <v>1773.0485504791955</v>
      </c>
      <c r="N428" s="28">
        <f t="shared" si="48"/>
        <v>1785.2985504791955</v>
      </c>
      <c r="O428" s="25">
        <v>20</v>
      </c>
      <c r="P428" s="25">
        <v>62.2</v>
      </c>
      <c r="Q428" s="25">
        <v>54.6</v>
      </c>
      <c r="S428" s="20">
        <v>6.83E-05</v>
      </c>
      <c r="T428" s="20">
        <v>4.884E-05</v>
      </c>
      <c r="U428" s="20">
        <v>2.975E-05</v>
      </c>
      <c r="V428" s="56">
        <v>798.5</v>
      </c>
      <c r="W428" s="56">
        <v>312.6</v>
      </c>
      <c r="X428" s="56">
        <v>304.8</v>
      </c>
      <c r="Y428" s="56">
        <v>16</v>
      </c>
      <c r="Z428" s="32">
        <v>4.382</v>
      </c>
      <c r="AA428" s="54">
        <v>-12.925</v>
      </c>
      <c r="AB428" s="54">
        <f t="shared" si="50"/>
        <v>15.680166666666667</v>
      </c>
      <c r="AC428" s="32">
        <v>0.132</v>
      </c>
      <c r="AD428" s="57">
        <v>-0.15</v>
      </c>
      <c r="AE428" s="57">
        <f t="shared" si="51"/>
        <v>0.2233333333333333</v>
      </c>
      <c r="AF428" s="29">
        <v>10</v>
      </c>
      <c r="AG428" s="28">
        <v>1785.2985504791955</v>
      </c>
    </row>
    <row r="429" spans="1:33" ht="12.75">
      <c r="A429" s="19">
        <f t="shared" si="49"/>
        <v>37112</v>
      </c>
      <c r="B429" s="26">
        <v>221</v>
      </c>
      <c r="C429" s="22">
        <v>0.602893531</v>
      </c>
      <c r="D429" s="27">
        <v>0.602893531</v>
      </c>
      <c r="E429" s="23">
        <v>4197</v>
      </c>
      <c r="F429" s="30">
        <v>0</v>
      </c>
      <c r="G429" s="22">
        <v>37.67555664</v>
      </c>
      <c r="H429" s="22">
        <v>-77.42679652</v>
      </c>
      <c r="I429" s="31">
        <v>864.8</v>
      </c>
      <c r="J429" s="25">
        <f t="shared" si="44"/>
        <v>824.4499999999999</v>
      </c>
      <c r="K429" s="24">
        <f t="shared" si="45"/>
        <v>1712.2894556330225</v>
      </c>
      <c r="L429" s="24">
        <f t="shared" si="46"/>
        <v>1778.3894556330224</v>
      </c>
      <c r="M429" s="24">
        <f t="shared" si="47"/>
        <v>1753.8894556330224</v>
      </c>
      <c r="N429" s="28">
        <f t="shared" si="48"/>
        <v>1766.1394556330224</v>
      </c>
      <c r="O429" s="25">
        <v>20.3</v>
      </c>
      <c r="P429" s="25">
        <v>61.3</v>
      </c>
      <c r="Q429" s="25">
        <v>53.5</v>
      </c>
      <c r="Z429" s="32">
        <v>4.444</v>
      </c>
      <c r="AA429" s="54">
        <v>-11.333</v>
      </c>
      <c r="AB429" s="54">
        <f t="shared" si="50"/>
        <v>17.29933333333333</v>
      </c>
      <c r="AC429" s="32">
        <v>0.132</v>
      </c>
      <c r="AD429" s="57">
        <v>-0.152</v>
      </c>
      <c r="AE429" s="57">
        <f t="shared" si="51"/>
        <v>0.036833333333333336</v>
      </c>
      <c r="AF429" s="29">
        <v>10</v>
      </c>
      <c r="AG429" s="28">
        <v>1766.1394556330224</v>
      </c>
    </row>
    <row r="430" spans="1:33" ht="12.75">
      <c r="A430" s="19">
        <f t="shared" si="49"/>
        <v>37112</v>
      </c>
      <c r="B430" s="26">
        <v>221</v>
      </c>
      <c r="C430" s="22">
        <v>0.603009284</v>
      </c>
      <c r="D430" s="27">
        <v>0.603009284</v>
      </c>
      <c r="E430" s="23">
        <v>4207</v>
      </c>
      <c r="F430" s="30">
        <v>0</v>
      </c>
      <c r="G430" s="22">
        <v>37.67701642</v>
      </c>
      <c r="H430" s="22">
        <v>-77.43526614</v>
      </c>
      <c r="I430" s="31">
        <v>866.9</v>
      </c>
      <c r="J430" s="25">
        <f t="shared" si="44"/>
        <v>826.55</v>
      </c>
      <c r="K430" s="24">
        <f t="shared" si="45"/>
        <v>1691.164916219907</v>
      </c>
      <c r="L430" s="24">
        <f t="shared" si="46"/>
        <v>1757.2649162199068</v>
      </c>
      <c r="M430" s="24">
        <f t="shared" si="47"/>
        <v>1732.7649162199068</v>
      </c>
      <c r="N430" s="28">
        <f t="shared" si="48"/>
        <v>1745.0149162199068</v>
      </c>
      <c r="O430" s="25">
        <v>20.3</v>
      </c>
      <c r="P430" s="25">
        <v>62.9</v>
      </c>
      <c r="Q430" s="25">
        <v>52.6</v>
      </c>
      <c r="Z430" s="32">
        <v>4.314</v>
      </c>
      <c r="AA430" s="54">
        <v>-58.899</v>
      </c>
      <c r="AB430" s="54">
        <f t="shared" si="50"/>
        <v>10.698833333333331</v>
      </c>
      <c r="AC430" s="32">
        <v>0.132</v>
      </c>
      <c r="AD430" s="57">
        <v>-0.153</v>
      </c>
      <c r="AE430" s="57">
        <f t="shared" si="51"/>
        <v>0.03549999999999998</v>
      </c>
      <c r="AF430" s="29">
        <v>10</v>
      </c>
      <c r="AG430" s="28">
        <v>1745.0149162199068</v>
      </c>
    </row>
    <row r="431" spans="1:33" ht="12.75">
      <c r="A431" s="19">
        <f t="shared" si="49"/>
        <v>37112</v>
      </c>
      <c r="B431" s="26">
        <v>221</v>
      </c>
      <c r="C431" s="22">
        <v>0.603124976</v>
      </c>
      <c r="D431" s="27">
        <v>0.603124976</v>
      </c>
      <c r="E431" s="23">
        <v>4217</v>
      </c>
      <c r="F431" s="30">
        <v>0</v>
      </c>
      <c r="G431" s="22">
        <v>37.680257</v>
      </c>
      <c r="H431" s="22">
        <v>-77.44312067</v>
      </c>
      <c r="I431" s="31">
        <v>868.9</v>
      </c>
      <c r="J431" s="25">
        <f t="shared" si="44"/>
        <v>828.55</v>
      </c>
      <c r="K431" s="24">
        <f t="shared" si="45"/>
        <v>1671.0961459611767</v>
      </c>
      <c r="L431" s="24">
        <f t="shared" si="46"/>
        <v>1737.1961459611766</v>
      </c>
      <c r="M431" s="24">
        <f t="shared" si="47"/>
        <v>1712.6961459611766</v>
      </c>
      <c r="N431" s="28">
        <f t="shared" si="48"/>
        <v>1724.9461459611766</v>
      </c>
      <c r="O431" s="25">
        <v>20.5</v>
      </c>
      <c r="P431" s="25">
        <v>62</v>
      </c>
      <c r="Q431" s="25">
        <v>53.4</v>
      </c>
      <c r="R431" s="20">
        <v>4.02E-06</v>
      </c>
      <c r="S431" s="20">
        <v>5.807E-05</v>
      </c>
      <c r="T431" s="20">
        <v>4.183E-05</v>
      </c>
      <c r="U431" s="20">
        <v>2.578E-05</v>
      </c>
      <c r="V431" s="56">
        <v>804.8</v>
      </c>
      <c r="W431" s="56">
        <v>312.6</v>
      </c>
      <c r="X431" s="56">
        <v>304.7</v>
      </c>
      <c r="Y431" s="56">
        <v>15.8</v>
      </c>
      <c r="Z431" s="32">
        <v>4.423</v>
      </c>
      <c r="AA431" s="54">
        <v>-8.306</v>
      </c>
      <c r="AB431" s="54">
        <f t="shared" si="50"/>
        <v>4.098333333333334</v>
      </c>
      <c r="AC431" s="32">
        <v>0.141</v>
      </c>
      <c r="AD431" s="57">
        <v>-0.154</v>
      </c>
      <c r="AE431" s="57">
        <f t="shared" si="51"/>
        <v>0.034166666666666644</v>
      </c>
      <c r="AF431" s="29">
        <v>10</v>
      </c>
      <c r="AG431" s="28">
        <v>1724.9461459611766</v>
      </c>
    </row>
    <row r="432" spans="1:33" ht="12.75">
      <c r="A432" s="19">
        <f t="shared" si="49"/>
        <v>37112</v>
      </c>
      <c r="B432" s="26">
        <v>221</v>
      </c>
      <c r="C432" s="22">
        <v>0.603240728</v>
      </c>
      <c r="D432" s="27">
        <v>0.603240728</v>
      </c>
      <c r="E432" s="23">
        <v>4227</v>
      </c>
      <c r="F432" s="30">
        <v>0</v>
      </c>
      <c r="G432" s="22">
        <v>37.68541838</v>
      </c>
      <c r="H432" s="22">
        <v>-77.44928885</v>
      </c>
      <c r="I432" s="31">
        <v>870.2</v>
      </c>
      <c r="J432" s="25">
        <f t="shared" si="44"/>
        <v>829.85</v>
      </c>
      <c r="K432" s="24">
        <f t="shared" si="45"/>
        <v>1658.07740621837</v>
      </c>
      <c r="L432" s="24">
        <f t="shared" si="46"/>
        <v>1724.17740621837</v>
      </c>
      <c r="M432" s="24">
        <f t="shared" si="47"/>
        <v>1699.67740621837</v>
      </c>
      <c r="N432" s="28">
        <f t="shared" si="48"/>
        <v>1711.92740621837</v>
      </c>
      <c r="O432" s="25">
        <v>20.5</v>
      </c>
      <c r="P432" s="25">
        <v>61.2</v>
      </c>
      <c r="Q432" s="25">
        <v>53</v>
      </c>
      <c r="Z432" s="32">
        <v>4.464</v>
      </c>
      <c r="AA432" s="54">
        <v>42.445</v>
      </c>
      <c r="AB432" s="54">
        <f t="shared" si="50"/>
        <v>5.7175</v>
      </c>
      <c r="AC432" s="32">
        <v>0.133</v>
      </c>
      <c r="AD432" s="57">
        <v>-0.156</v>
      </c>
      <c r="AE432" s="57">
        <f t="shared" si="51"/>
        <v>0.03266666666666664</v>
      </c>
      <c r="AF432" s="29">
        <v>10</v>
      </c>
      <c r="AG432" s="28">
        <v>1711.92740621837</v>
      </c>
    </row>
    <row r="433" spans="1:33" ht="12.75">
      <c r="A433" s="19">
        <f t="shared" si="49"/>
        <v>37112</v>
      </c>
      <c r="B433" s="26">
        <v>221</v>
      </c>
      <c r="C433" s="22">
        <v>0.603356481</v>
      </c>
      <c r="D433" s="27">
        <v>0.603356481</v>
      </c>
      <c r="E433" s="23">
        <v>4237</v>
      </c>
      <c r="F433" s="30">
        <v>0</v>
      </c>
      <c r="G433" s="22">
        <v>37.6917927</v>
      </c>
      <c r="H433" s="22">
        <v>-77.4532825</v>
      </c>
      <c r="I433" s="31">
        <v>871.5</v>
      </c>
      <c r="J433" s="25">
        <f t="shared" si="44"/>
        <v>831.15</v>
      </c>
      <c r="K433" s="24">
        <f t="shared" si="45"/>
        <v>1645.079045004863</v>
      </c>
      <c r="L433" s="24">
        <f t="shared" si="46"/>
        <v>1711.179045004863</v>
      </c>
      <c r="M433" s="24">
        <f t="shared" si="47"/>
        <v>1686.679045004863</v>
      </c>
      <c r="N433" s="28">
        <f t="shared" si="48"/>
        <v>1698.929045004863</v>
      </c>
      <c r="O433" s="25">
        <v>20.7</v>
      </c>
      <c r="P433" s="25">
        <v>60.3</v>
      </c>
      <c r="Q433" s="25">
        <v>54.9</v>
      </c>
      <c r="Z433" s="32">
        <v>4.444</v>
      </c>
      <c r="AA433" s="54">
        <v>-5.121</v>
      </c>
      <c r="AB433" s="54">
        <f t="shared" si="50"/>
        <v>-9.023166666666668</v>
      </c>
      <c r="AC433" s="32">
        <v>0.112</v>
      </c>
      <c r="AD433" s="57">
        <v>-0.157</v>
      </c>
      <c r="AE433" s="57">
        <f t="shared" si="51"/>
        <v>-0.15366666666666667</v>
      </c>
      <c r="AF433" s="29">
        <v>10</v>
      </c>
      <c r="AG433" s="28">
        <v>1698.929045004863</v>
      </c>
    </row>
    <row r="434" spans="1:33" ht="12.75">
      <c r="A434" s="19">
        <f t="shared" si="49"/>
        <v>37112</v>
      </c>
      <c r="B434" s="26">
        <v>221</v>
      </c>
      <c r="C434" s="22">
        <v>0.603472233</v>
      </c>
      <c r="D434" s="27">
        <v>0.603472233</v>
      </c>
      <c r="E434" s="23">
        <v>4247</v>
      </c>
      <c r="F434" s="30">
        <v>0</v>
      </c>
      <c r="G434" s="22">
        <v>37.69878023</v>
      </c>
      <c r="H434" s="22">
        <v>-77.45540788</v>
      </c>
      <c r="I434" s="31">
        <v>872.8</v>
      </c>
      <c r="J434" s="25">
        <f t="shared" si="44"/>
        <v>832.4499999999999</v>
      </c>
      <c r="K434" s="24">
        <f t="shared" si="45"/>
        <v>1632.1009986224</v>
      </c>
      <c r="L434" s="24">
        <f t="shared" si="46"/>
        <v>1698.2009986224</v>
      </c>
      <c r="M434" s="24">
        <f t="shared" si="47"/>
        <v>1673.7009986224</v>
      </c>
      <c r="N434" s="28">
        <f t="shared" si="48"/>
        <v>1685.9509986224</v>
      </c>
      <c r="O434" s="25">
        <v>20.7</v>
      </c>
      <c r="P434" s="25">
        <v>59.8</v>
      </c>
      <c r="Q434" s="25">
        <v>52.6</v>
      </c>
      <c r="Z434" s="32">
        <v>4.333</v>
      </c>
      <c r="AA434" s="54">
        <v>-52.528</v>
      </c>
      <c r="AB434" s="54">
        <f t="shared" si="50"/>
        <v>-15.623666666666665</v>
      </c>
      <c r="AC434" s="32">
        <v>0.154</v>
      </c>
      <c r="AD434" s="57">
        <v>0.952</v>
      </c>
      <c r="AE434" s="57">
        <f t="shared" si="51"/>
        <v>0.02999999999999999</v>
      </c>
      <c r="AF434" s="29">
        <v>10</v>
      </c>
      <c r="AG434" s="28">
        <v>1685.9509986224</v>
      </c>
    </row>
    <row r="435" spans="1:33" ht="12.75">
      <c r="A435" s="19">
        <f t="shared" si="49"/>
        <v>37112</v>
      </c>
      <c r="B435" s="26">
        <v>221</v>
      </c>
      <c r="C435" s="22">
        <v>0.603587985</v>
      </c>
      <c r="D435" s="27">
        <v>0.603587985</v>
      </c>
      <c r="E435" s="23">
        <v>4257</v>
      </c>
      <c r="F435" s="30">
        <v>0</v>
      </c>
      <c r="G435" s="22">
        <v>37.7059475</v>
      </c>
      <c r="H435" s="22">
        <v>-77.45525703</v>
      </c>
      <c r="I435" s="31">
        <v>875.8</v>
      </c>
      <c r="J435" s="25">
        <f t="shared" si="44"/>
        <v>835.4499999999999</v>
      </c>
      <c r="K435" s="24">
        <f t="shared" si="45"/>
        <v>1602.228846837426</v>
      </c>
      <c r="L435" s="24">
        <f t="shared" si="46"/>
        <v>1668.328846837426</v>
      </c>
      <c r="M435" s="24">
        <f t="shared" si="47"/>
        <v>1643.828846837426</v>
      </c>
      <c r="N435" s="28">
        <f t="shared" si="48"/>
        <v>1656.078846837426</v>
      </c>
      <c r="O435" s="25">
        <v>21</v>
      </c>
      <c r="P435" s="25">
        <v>59.5</v>
      </c>
      <c r="Q435" s="25">
        <v>53.1</v>
      </c>
      <c r="S435" s="20">
        <v>5.967E-05</v>
      </c>
      <c r="T435" s="20">
        <v>4.267E-05</v>
      </c>
      <c r="U435" s="20">
        <v>2.606E-05</v>
      </c>
      <c r="V435" s="56">
        <v>809.5</v>
      </c>
      <c r="W435" s="56">
        <v>312.5</v>
      </c>
      <c r="X435" s="56">
        <v>304.7</v>
      </c>
      <c r="Y435" s="56">
        <v>15.6</v>
      </c>
      <c r="Z435" s="32">
        <v>4.434</v>
      </c>
      <c r="AA435" s="54">
        <v>-1.776</v>
      </c>
      <c r="AB435" s="54">
        <f t="shared" si="50"/>
        <v>-14.030833333333332</v>
      </c>
      <c r="AC435" s="32">
        <v>0.122</v>
      </c>
      <c r="AD435" s="57">
        <v>-0.16</v>
      </c>
      <c r="AE435" s="57">
        <f t="shared" si="51"/>
        <v>0.02866666666666666</v>
      </c>
      <c r="AF435" s="29">
        <v>10</v>
      </c>
      <c r="AG435" s="28">
        <v>1656.078846837426</v>
      </c>
    </row>
    <row r="436" spans="1:33" ht="12.75">
      <c r="A436" s="19">
        <f t="shared" si="49"/>
        <v>37112</v>
      </c>
      <c r="B436" s="26">
        <v>221</v>
      </c>
      <c r="C436" s="22">
        <v>0.603703678</v>
      </c>
      <c r="D436" s="27">
        <v>0.603703678</v>
      </c>
      <c r="E436" s="23">
        <v>4267</v>
      </c>
      <c r="F436" s="30">
        <v>0</v>
      </c>
      <c r="G436" s="22">
        <v>37.71293145</v>
      </c>
      <c r="H436" s="22">
        <v>-77.45253992</v>
      </c>
      <c r="I436" s="31">
        <v>876.1</v>
      </c>
      <c r="J436" s="25">
        <f t="shared" si="44"/>
        <v>835.75</v>
      </c>
      <c r="K436" s="24">
        <f t="shared" si="45"/>
        <v>1599.247533483716</v>
      </c>
      <c r="L436" s="24">
        <f t="shared" si="46"/>
        <v>1665.347533483716</v>
      </c>
      <c r="M436" s="24">
        <f t="shared" si="47"/>
        <v>1640.847533483716</v>
      </c>
      <c r="N436" s="28">
        <f t="shared" si="48"/>
        <v>1653.097533483716</v>
      </c>
      <c r="O436" s="25">
        <v>21</v>
      </c>
      <c r="P436" s="25">
        <v>59.1</v>
      </c>
      <c r="Q436" s="25">
        <v>52.4</v>
      </c>
      <c r="Z436" s="32">
        <v>4.394</v>
      </c>
      <c r="AA436" s="54">
        <v>-0.184</v>
      </c>
      <c r="AB436" s="54">
        <f t="shared" si="50"/>
        <v>-4.245</v>
      </c>
      <c r="AC436" s="32">
        <v>0.141</v>
      </c>
      <c r="AD436" s="57">
        <v>-0.161</v>
      </c>
      <c r="AE436" s="57">
        <f t="shared" si="51"/>
        <v>0.027333333333333324</v>
      </c>
      <c r="AF436" s="29">
        <v>10</v>
      </c>
      <c r="AG436" s="28">
        <v>1653.097533483716</v>
      </c>
    </row>
    <row r="437" spans="1:33" ht="12.75">
      <c r="A437" s="19">
        <f t="shared" si="49"/>
        <v>37112</v>
      </c>
      <c r="B437" s="26">
        <v>221</v>
      </c>
      <c r="C437" s="22">
        <v>0.60381943</v>
      </c>
      <c r="D437" s="27">
        <v>0.60381943</v>
      </c>
      <c r="E437" s="23">
        <v>4277</v>
      </c>
      <c r="F437" s="30">
        <v>0</v>
      </c>
      <c r="G437" s="22">
        <v>37.71912199</v>
      </c>
      <c r="H437" s="22">
        <v>-77.4474038</v>
      </c>
      <c r="I437" s="31">
        <v>878.4</v>
      </c>
      <c r="J437" s="25">
        <f t="shared" si="44"/>
        <v>838.05</v>
      </c>
      <c r="K437" s="24">
        <f t="shared" si="45"/>
        <v>1576.426288201611</v>
      </c>
      <c r="L437" s="24">
        <f t="shared" si="46"/>
        <v>1642.526288201611</v>
      </c>
      <c r="M437" s="24">
        <f t="shared" si="47"/>
        <v>1618.026288201611</v>
      </c>
      <c r="N437" s="28">
        <f t="shared" si="48"/>
        <v>1630.276288201611</v>
      </c>
      <c r="O437" s="25">
        <v>21.2</v>
      </c>
      <c r="P437" s="25">
        <v>59</v>
      </c>
      <c r="Q437" s="25">
        <v>55</v>
      </c>
      <c r="R437" s="20">
        <v>5.72E-06</v>
      </c>
      <c r="Z437" s="32">
        <v>4.434</v>
      </c>
      <c r="AA437" s="54">
        <v>1.25</v>
      </c>
      <c r="AB437" s="54">
        <f t="shared" si="50"/>
        <v>-2.6523333333333334</v>
      </c>
      <c r="AC437" s="32">
        <v>0.132</v>
      </c>
      <c r="AD437" s="57">
        <v>-0.163</v>
      </c>
      <c r="AE437" s="57">
        <f t="shared" si="51"/>
        <v>0.025833333333333323</v>
      </c>
      <c r="AF437" s="29">
        <v>10</v>
      </c>
      <c r="AG437" s="28">
        <v>1630.276288201611</v>
      </c>
    </row>
    <row r="438" spans="1:33" ht="12.75">
      <c r="A438" s="19">
        <f t="shared" si="49"/>
        <v>37112</v>
      </c>
      <c r="B438" s="26">
        <v>221</v>
      </c>
      <c r="C438" s="22">
        <v>0.603935182</v>
      </c>
      <c r="D438" s="27">
        <v>0.603935182</v>
      </c>
      <c r="E438" s="23">
        <v>4287</v>
      </c>
      <c r="F438" s="30">
        <v>0</v>
      </c>
      <c r="G438" s="22">
        <v>37.7240127</v>
      </c>
      <c r="H438" s="22">
        <v>-77.44026147</v>
      </c>
      <c r="I438" s="31">
        <v>881.7</v>
      </c>
      <c r="J438" s="25">
        <f t="shared" si="44"/>
        <v>841.35</v>
      </c>
      <c r="K438" s="24">
        <f t="shared" si="45"/>
        <v>1543.7919249802212</v>
      </c>
      <c r="L438" s="24">
        <f t="shared" si="46"/>
        <v>1609.8919249802211</v>
      </c>
      <c r="M438" s="24">
        <f t="shared" si="47"/>
        <v>1585.3919249802211</v>
      </c>
      <c r="N438" s="28">
        <f t="shared" si="48"/>
        <v>1597.6419249802211</v>
      </c>
      <c r="O438" s="25">
        <v>21.5</v>
      </c>
      <c r="P438" s="25">
        <v>58.1</v>
      </c>
      <c r="Q438" s="25">
        <v>54.5</v>
      </c>
      <c r="S438" s="20">
        <v>5.338E-05</v>
      </c>
      <c r="T438" s="20">
        <v>3.886E-05</v>
      </c>
      <c r="U438" s="20">
        <v>2.321E-05</v>
      </c>
      <c r="V438" s="56">
        <v>814.8</v>
      </c>
      <c r="W438" s="56">
        <v>312.5</v>
      </c>
      <c r="X438" s="56">
        <v>304.7</v>
      </c>
      <c r="Y438" s="56">
        <v>15.8</v>
      </c>
      <c r="Z438" s="32">
        <v>4.334</v>
      </c>
      <c r="AA438" s="54">
        <v>-46.158</v>
      </c>
      <c r="AB438" s="54">
        <f t="shared" si="50"/>
        <v>-17.4195</v>
      </c>
      <c r="AC438" s="32">
        <v>0.132</v>
      </c>
      <c r="AD438" s="57">
        <v>-0.164</v>
      </c>
      <c r="AE438" s="57">
        <f t="shared" si="51"/>
        <v>0.02449999999999997</v>
      </c>
      <c r="AF438" s="29">
        <v>10</v>
      </c>
      <c r="AG438" s="28">
        <v>1597.6419249802211</v>
      </c>
    </row>
    <row r="439" spans="1:33" ht="12.75">
      <c r="A439" s="19">
        <f t="shared" si="49"/>
        <v>37112</v>
      </c>
      <c r="B439" s="26">
        <v>221</v>
      </c>
      <c r="C439" s="22">
        <v>0.604050934</v>
      </c>
      <c r="D439" s="27">
        <v>0.604050934</v>
      </c>
      <c r="E439" s="23">
        <v>4297</v>
      </c>
      <c r="F439" s="30">
        <v>0</v>
      </c>
      <c r="G439" s="22">
        <v>37.72743781</v>
      </c>
      <c r="H439" s="22">
        <v>-77.43173316</v>
      </c>
      <c r="I439" s="31">
        <v>882.9</v>
      </c>
      <c r="J439" s="25">
        <f t="shared" si="44"/>
        <v>842.55</v>
      </c>
      <c r="K439" s="24">
        <f t="shared" si="45"/>
        <v>1531.95661013582</v>
      </c>
      <c r="L439" s="24">
        <f t="shared" si="46"/>
        <v>1598.05661013582</v>
      </c>
      <c r="M439" s="24">
        <f t="shared" si="47"/>
        <v>1573.55661013582</v>
      </c>
      <c r="N439" s="28">
        <f t="shared" si="48"/>
        <v>1585.80661013582</v>
      </c>
      <c r="O439" s="25">
        <v>21.6</v>
      </c>
      <c r="P439" s="25">
        <v>57.9</v>
      </c>
      <c r="Q439" s="25">
        <v>53.6</v>
      </c>
      <c r="Z439" s="32">
        <v>4.414</v>
      </c>
      <c r="AA439" s="54">
        <v>4.594</v>
      </c>
      <c r="AB439" s="54">
        <f t="shared" si="50"/>
        <v>-15.800333333333334</v>
      </c>
      <c r="AC439" s="32">
        <v>0.143</v>
      </c>
      <c r="AD439" s="57">
        <v>-0.166</v>
      </c>
      <c r="AE439" s="57">
        <f t="shared" si="51"/>
        <v>0.02299999999999997</v>
      </c>
      <c r="AF439" s="29">
        <v>10</v>
      </c>
      <c r="AG439" s="28">
        <v>1585.80661013582</v>
      </c>
    </row>
    <row r="440" spans="1:33" ht="12.75">
      <c r="A440" s="19">
        <f t="shared" si="49"/>
        <v>37112</v>
      </c>
      <c r="B440" s="26">
        <v>221</v>
      </c>
      <c r="C440" s="22">
        <v>0.604166687</v>
      </c>
      <c r="D440" s="27">
        <v>0.604166687</v>
      </c>
      <c r="E440" s="23">
        <v>4307</v>
      </c>
      <c r="F440" s="30">
        <v>0</v>
      </c>
      <c r="G440" s="22">
        <v>37.72851309</v>
      </c>
      <c r="H440" s="22">
        <v>-77.42218272</v>
      </c>
      <c r="I440" s="31">
        <v>886.1</v>
      </c>
      <c r="J440" s="25">
        <f t="shared" si="44"/>
        <v>845.75</v>
      </c>
      <c r="K440" s="24">
        <f t="shared" si="45"/>
        <v>1500.4779911563742</v>
      </c>
      <c r="L440" s="24">
        <f t="shared" si="46"/>
        <v>1566.577991156374</v>
      </c>
      <c r="M440" s="24">
        <f t="shared" si="47"/>
        <v>1542.077991156374</v>
      </c>
      <c r="N440" s="28">
        <f t="shared" si="48"/>
        <v>1554.327991156374</v>
      </c>
      <c r="O440" s="25">
        <v>21.8</v>
      </c>
      <c r="P440" s="25">
        <v>60.1</v>
      </c>
      <c r="Q440" s="25">
        <v>54.4</v>
      </c>
      <c r="Z440" s="32">
        <v>4.423</v>
      </c>
      <c r="AA440" s="54">
        <v>6.187</v>
      </c>
      <c r="AB440" s="54">
        <f t="shared" si="50"/>
        <v>-6.014500000000001</v>
      </c>
      <c r="AC440" s="32">
        <v>0.131</v>
      </c>
      <c r="AD440" s="57">
        <v>-0.167</v>
      </c>
      <c r="AE440" s="57">
        <f t="shared" si="51"/>
        <v>-0.1635</v>
      </c>
      <c r="AF440" s="29">
        <v>10</v>
      </c>
      <c r="AG440" s="28">
        <v>1554.327991156374</v>
      </c>
    </row>
    <row r="441" spans="1:33" ht="12.75">
      <c r="A441" s="19">
        <f t="shared" si="49"/>
        <v>37112</v>
      </c>
      <c r="B441" s="26">
        <v>221</v>
      </c>
      <c r="C441" s="22">
        <v>0.604282379</v>
      </c>
      <c r="D441" s="27">
        <v>0.604282379</v>
      </c>
      <c r="E441" s="23">
        <v>4317</v>
      </c>
      <c r="F441" s="30">
        <v>0</v>
      </c>
      <c r="G441" s="22">
        <v>37.72696455</v>
      </c>
      <c r="H441" s="22">
        <v>-77.41294773</v>
      </c>
      <c r="I441" s="31">
        <v>887</v>
      </c>
      <c r="J441" s="25">
        <f t="shared" si="44"/>
        <v>846.65</v>
      </c>
      <c r="K441" s="24">
        <f t="shared" si="45"/>
        <v>1491.646087422852</v>
      </c>
      <c r="L441" s="24">
        <f t="shared" si="46"/>
        <v>1557.7460874228518</v>
      </c>
      <c r="M441" s="24">
        <f t="shared" si="47"/>
        <v>1533.2460874228518</v>
      </c>
      <c r="N441" s="28">
        <f t="shared" si="48"/>
        <v>1545.4960874228518</v>
      </c>
      <c r="O441" s="25">
        <v>21.9</v>
      </c>
      <c r="P441" s="25">
        <v>58.1</v>
      </c>
      <c r="Q441" s="25">
        <v>54.9</v>
      </c>
      <c r="S441" s="20">
        <v>5.431E-05</v>
      </c>
      <c r="T441" s="20">
        <v>3.905E-05</v>
      </c>
      <c r="U441" s="20">
        <v>2.404E-05</v>
      </c>
      <c r="V441" s="56">
        <v>821.7</v>
      </c>
      <c r="W441" s="56">
        <v>312.5</v>
      </c>
      <c r="X441" s="56">
        <v>304.7</v>
      </c>
      <c r="Y441" s="56">
        <v>15.6</v>
      </c>
      <c r="Z441" s="32">
        <v>4.474</v>
      </c>
      <c r="AA441" s="54">
        <v>56.62</v>
      </c>
      <c r="AB441" s="54">
        <f t="shared" si="50"/>
        <v>3.7181666666666664</v>
      </c>
      <c r="AC441" s="32">
        <v>0.132</v>
      </c>
      <c r="AD441" s="57">
        <v>-0.168</v>
      </c>
      <c r="AE441" s="57">
        <f t="shared" si="51"/>
        <v>-0.16483333333333336</v>
      </c>
      <c r="AF441" s="29">
        <v>10</v>
      </c>
      <c r="AG441" s="28">
        <v>1545.4960874228518</v>
      </c>
    </row>
    <row r="442" spans="1:33" ht="12.75">
      <c r="A442" s="19">
        <f t="shared" si="49"/>
        <v>37112</v>
      </c>
      <c r="B442" s="26">
        <v>221</v>
      </c>
      <c r="C442" s="22">
        <v>0.604398131</v>
      </c>
      <c r="D442" s="27">
        <v>0.604398131</v>
      </c>
      <c r="E442" s="23">
        <v>4327</v>
      </c>
      <c r="F442" s="30">
        <v>0</v>
      </c>
      <c r="G442" s="22">
        <v>37.72352167</v>
      </c>
      <c r="H442" s="22">
        <v>-77.40460526</v>
      </c>
      <c r="I442" s="31">
        <v>890</v>
      </c>
      <c r="J442" s="25">
        <f t="shared" si="44"/>
        <v>849.65</v>
      </c>
      <c r="K442" s="24">
        <f t="shared" si="45"/>
        <v>1462.274065859401</v>
      </c>
      <c r="L442" s="24">
        <f t="shared" si="46"/>
        <v>1528.3740658594008</v>
      </c>
      <c r="M442" s="24">
        <f t="shared" si="47"/>
        <v>1503.8740658594008</v>
      </c>
      <c r="N442" s="28">
        <f t="shared" si="48"/>
        <v>1516.1240658594008</v>
      </c>
      <c r="O442" s="25">
        <v>22</v>
      </c>
      <c r="P442" s="25">
        <v>63.7</v>
      </c>
      <c r="Q442" s="25">
        <v>53.9</v>
      </c>
      <c r="Z442" s="32">
        <v>4.354</v>
      </c>
      <c r="AA442" s="54">
        <v>9.213</v>
      </c>
      <c r="AB442" s="54">
        <f t="shared" si="50"/>
        <v>5.284333333333333</v>
      </c>
      <c r="AC442" s="32">
        <v>0.152</v>
      </c>
      <c r="AD442" s="57">
        <v>0.94</v>
      </c>
      <c r="AE442" s="57">
        <f t="shared" si="51"/>
        <v>0.018666666666666647</v>
      </c>
      <c r="AF442" s="29">
        <v>10</v>
      </c>
      <c r="AG442" s="28">
        <v>1516.1240658594008</v>
      </c>
    </row>
    <row r="443" spans="1:33" ht="12.75">
      <c r="A443" s="19">
        <f t="shared" si="49"/>
        <v>37112</v>
      </c>
      <c r="B443" s="26">
        <v>221</v>
      </c>
      <c r="C443" s="22">
        <v>0.604513884</v>
      </c>
      <c r="D443" s="27">
        <v>0.604513884</v>
      </c>
      <c r="E443" s="23">
        <v>4337</v>
      </c>
      <c r="F443" s="30">
        <v>0</v>
      </c>
      <c r="G443" s="22">
        <v>37.71855851</v>
      </c>
      <c r="H443" s="22">
        <v>-77.39800517</v>
      </c>
      <c r="I443" s="31">
        <v>891</v>
      </c>
      <c r="J443" s="25">
        <f t="shared" si="44"/>
        <v>850.65</v>
      </c>
      <c r="K443" s="24">
        <f t="shared" si="45"/>
        <v>1452.5064338774669</v>
      </c>
      <c r="L443" s="24">
        <f t="shared" si="46"/>
        <v>1518.6064338774668</v>
      </c>
      <c r="M443" s="24">
        <f t="shared" si="47"/>
        <v>1494.1064338774668</v>
      </c>
      <c r="N443" s="28">
        <f t="shared" si="48"/>
        <v>1506.3564338774668</v>
      </c>
      <c r="O443" s="25">
        <v>22</v>
      </c>
      <c r="P443" s="25">
        <v>65.3</v>
      </c>
      <c r="Q443" s="25">
        <v>56.6</v>
      </c>
      <c r="R443" s="20">
        <v>1.5E-05</v>
      </c>
      <c r="Z443" s="32">
        <v>4.303</v>
      </c>
      <c r="AA443" s="54">
        <v>-38.035</v>
      </c>
      <c r="AB443" s="54">
        <f t="shared" si="50"/>
        <v>-1.2631666666666668</v>
      </c>
      <c r="AC443" s="32">
        <v>0.163</v>
      </c>
      <c r="AD443" s="57">
        <v>0.939</v>
      </c>
      <c r="AE443" s="57">
        <f t="shared" si="51"/>
        <v>0.20233333333333334</v>
      </c>
      <c r="AF443" s="29">
        <v>10</v>
      </c>
      <c r="AG443" s="28">
        <v>1506.3564338774668</v>
      </c>
    </row>
    <row r="444" spans="1:33" ht="12.75">
      <c r="A444" s="19">
        <f t="shared" si="49"/>
        <v>37112</v>
      </c>
      <c r="B444" s="26">
        <v>221</v>
      </c>
      <c r="C444" s="22">
        <v>0.604629636</v>
      </c>
      <c r="D444" s="27">
        <v>0.604629636</v>
      </c>
      <c r="E444" s="23">
        <v>4347</v>
      </c>
      <c r="F444" s="30">
        <v>0</v>
      </c>
      <c r="G444" s="22">
        <v>37.71225271</v>
      </c>
      <c r="H444" s="22">
        <v>-77.39416785</v>
      </c>
      <c r="I444" s="31">
        <v>892.8</v>
      </c>
      <c r="J444" s="25">
        <f t="shared" si="44"/>
        <v>852.4499999999999</v>
      </c>
      <c r="K444" s="24">
        <f t="shared" si="45"/>
        <v>1434.953597244199</v>
      </c>
      <c r="L444" s="24">
        <f t="shared" si="46"/>
        <v>1501.053597244199</v>
      </c>
      <c r="M444" s="24">
        <f t="shared" si="47"/>
        <v>1476.553597244199</v>
      </c>
      <c r="N444" s="28">
        <f t="shared" si="48"/>
        <v>1488.803597244199</v>
      </c>
      <c r="O444" s="25">
        <v>22</v>
      </c>
      <c r="P444" s="25">
        <v>65.8</v>
      </c>
      <c r="Q444" s="25">
        <v>59</v>
      </c>
      <c r="S444" s="20">
        <v>7.19E-05</v>
      </c>
      <c r="T444" s="20">
        <v>5.137E-05</v>
      </c>
      <c r="U444" s="20">
        <v>3.058E-05</v>
      </c>
      <c r="V444" s="56">
        <v>827.8</v>
      </c>
      <c r="W444" s="56">
        <v>312.5</v>
      </c>
      <c r="X444" s="56">
        <v>304.7</v>
      </c>
      <c r="Y444" s="56">
        <v>16</v>
      </c>
      <c r="Z444" s="32">
        <v>4.334</v>
      </c>
      <c r="AA444" s="54">
        <v>-36.442</v>
      </c>
      <c r="AB444" s="54">
        <f t="shared" si="50"/>
        <v>0.3561666666666656</v>
      </c>
      <c r="AC444" s="32">
        <v>0.142</v>
      </c>
      <c r="AD444" s="57">
        <v>-0.172</v>
      </c>
      <c r="AE444" s="57">
        <f t="shared" si="51"/>
        <v>0.20099999999999998</v>
      </c>
      <c r="AF444" s="29">
        <v>10</v>
      </c>
      <c r="AG444" s="28">
        <v>1488.803597244199</v>
      </c>
    </row>
    <row r="445" spans="1:33" ht="12.75">
      <c r="A445" s="19">
        <f t="shared" si="49"/>
        <v>37112</v>
      </c>
      <c r="B445" s="26">
        <v>221</v>
      </c>
      <c r="C445" s="22">
        <v>0.604745388</v>
      </c>
      <c r="D445" s="27">
        <v>0.604745388</v>
      </c>
      <c r="E445" s="23">
        <v>4357</v>
      </c>
      <c r="F445" s="30">
        <v>0</v>
      </c>
      <c r="G445" s="22">
        <v>37.70550749</v>
      </c>
      <c r="H445" s="22">
        <v>-77.3929196</v>
      </c>
      <c r="I445" s="31">
        <v>894.7</v>
      </c>
      <c r="J445" s="25">
        <f t="shared" si="44"/>
        <v>854.35</v>
      </c>
      <c r="K445" s="24">
        <f t="shared" si="45"/>
        <v>1416.4657672418834</v>
      </c>
      <c r="L445" s="24">
        <f t="shared" si="46"/>
        <v>1482.5657672418833</v>
      </c>
      <c r="M445" s="24">
        <f t="shared" si="47"/>
        <v>1458.0657672418833</v>
      </c>
      <c r="N445" s="28">
        <f t="shared" si="48"/>
        <v>1470.3157672418833</v>
      </c>
      <c r="O445" s="25">
        <v>22.1</v>
      </c>
      <c r="P445" s="25">
        <v>65.3</v>
      </c>
      <c r="Q445" s="25">
        <v>61.4</v>
      </c>
      <c r="Z445" s="32">
        <v>4.414</v>
      </c>
      <c r="AA445" s="54">
        <v>13.991</v>
      </c>
      <c r="AB445" s="54">
        <f t="shared" si="50"/>
        <v>1.9223333333333332</v>
      </c>
      <c r="AC445" s="32">
        <v>0.131</v>
      </c>
      <c r="AD445" s="57">
        <v>-0.174</v>
      </c>
      <c r="AE445" s="57">
        <f t="shared" si="51"/>
        <v>0.1996666666666667</v>
      </c>
      <c r="AF445" s="29">
        <v>10</v>
      </c>
      <c r="AG445" s="28">
        <v>1470.3157672418833</v>
      </c>
    </row>
    <row r="446" spans="1:33" ht="12.75">
      <c r="A446" s="19">
        <f t="shared" si="49"/>
        <v>37112</v>
      </c>
      <c r="B446" s="26">
        <v>221</v>
      </c>
      <c r="C446" s="22">
        <v>0.60486114</v>
      </c>
      <c r="D446" s="27">
        <v>0.60486114</v>
      </c>
      <c r="E446" s="23">
        <v>4367</v>
      </c>
      <c r="F446" s="30">
        <v>0</v>
      </c>
      <c r="G446" s="22">
        <v>37.69908323</v>
      </c>
      <c r="H446" s="22">
        <v>-77.39465463</v>
      </c>
      <c r="I446" s="31">
        <v>897.2</v>
      </c>
      <c r="J446" s="25">
        <f t="shared" si="44"/>
        <v>856.85</v>
      </c>
      <c r="K446" s="24">
        <f t="shared" si="45"/>
        <v>1392.202217452179</v>
      </c>
      <c r="L446" s="24">
        <f t="shared" si="46"/>
        <v>1458.3022174521789</v>
      </c>
      <c r="M446" s="24">
        <f t="shared" si="47"/>
        <v>1433.8022174521789</v>
      </c>
      <c r="N446" s="28">
        <f t="shared" si="48"/>
        <v>1446.0522174521789</v>
      </c>
      <c r="O446" s="25">
        <v>22.2</v>
      </c>
      <c r="P446" s="25">
        <v>66.1</v>
      </c>
      <c r="Q446" s="25">
        <v>58.4</v>
      </c>
      <c r="Z446" s="32">
        <v>4.372</v>
      </c>
      <c r="AA446" s="54">
        <v>15.584</v>
      </c>
      <c r="AB446" s="54">
        <f t="shared" si="50"/>
        <v>3.4885</v>
      </c>
      <c r="AC446" s="32">
        <v>0.142</v>
      </c>
      <c r="AD446" s="57">
        <v>-0.175</v>
      </c>
      <c r="AE446" s="57">
        <f t="shared" si="51"/>
        <v>0.19833333333333333</v>
      </c>
      <c r="AF446" s="29">
        <v>10</v>
      </c>
      <c r="AG446" s="28">
        <v>1446.0522174521789</v>
      </c>
    </row>
    <row r="447" spans="1:33" ht="12.75">
      <c r="A447" s="19">
        <f t="shared" si="49"/>
        <v>37112</v>
      </c>
      <c r="B447" s="26">
        <v>221</v>
      </c>
      <c r="C447" s="22">
        <v>0.604976833</v>
      </c>
      <c r="D447" s="27">
        <v>0.604976833</v>
      </c>
      <c r="E447" s="23">
        <v>4377</v>
      </c>
      <c r="F447" s="30">
        <v>0</v>
      </c>
      <c r="G447" s="22">
        <v>37.69401492</v>
      </c>
      <c r="H447" s="22">
        <v>-77.39975699</v>
      </c>
      <c r="I447" s="31">
        <v>899.6</v>
      </c>
      <c r="J447" s="25">
        <f t="shared" si="44"/>
        <v>859.25</v>
      </c>
      <c r="K447" s="24">
        <f t="shared" si="45"/>
        <v>1368.9757198286202</v>
      </c>
      <c r="L447" s="24">
        <f t="shared" si="46"/>
        <v>1435.07571982862</v>
      </c>
      <c r="M447" s="24">
        <f t="shared" si="47"/>
        <v>1410.57571982862</v>
      </c>
      <c r="N447" s="28">
        <f t="shared" si="48"/>
        <v>1422.82571982862</v>
      </c>
      <c r="O447" s="25">
        <v>22.4</v>
      </c>
      <c r="P447" s="25">
        <v>66</v>
      </c>
      <c r="Q447" s="25">
        <v>60.5</v>
      </c>
      <c r="S447" s="20">
        <v>0.0001241</v>
      </c>
      <c r="T447" s="20">
        <v>9.344E-05</v>
      </c>
      <c r="U447" s="20">
        <v>5.912E-05</v>
      </c>
      <c r="V447" s="56">
        <v>833.8</v>
      </c>
      <c r="W447" s="56">
        <v>312.5</v>
      </c>
      <c r="X447" s="56">
        <v>304.7</v>
      </c>
      <c r="Y447" s="56">
        <v>17.1</v>
      </c>
      <c r="Z447" s="32">
        <v>4.354</v>
      </c>
      <c r="AA447" s="54">
        <v>17.336</v>
      </c>
      <c r="AB447" s="54">
        <f t="shared" si="50"/>
        <v>-3.0588333333333324</v>
      </c>
      <c r="AC447" s="32">
        <v>0.152</v>
      </c>
      <c r="AD447" s="57">
        <v>0.933</v>
      </c>
      <c r="AE447" s="57">
        <f t="shared" si="51"/>
        <v>0.3818333333333334</v>
      </c>
      <c r="AF447" s="29">
        <v>10</v>
      </c>
      <c r="AG447" s="28">
        <v>1422.82571982862</v>
      </c>
    </row>
    <row r="448" spans="1:33" ht="12.75">
      <c r="A448" s="19">
        <f t="shared" si="49"/>
        <v>37112</v>
      </c>
      <c r="B448" s="26">
        <v>221</v>
      </c>
      <c r="C448" s="22">
        <v>0.605092585</v>
      </c>
      <c r="D448" s="27">
        <v>0.605092585</v>
      </c>
      <c r="E448" s="23">
        <v>4387</v>
      </c>
      <c r="F448" s="30">
        <v>0</v>
      </c>
      <c r="G448" s="22">
        <v>37.69124705</v>
      </c>
      <c r="H448" s="22">
        <v>-77.40742119</v>
      </c>
      <c r="I448" s="31">
        <v>900.2</v>
      </c>
      <c r="J448" s="25">
        <f t="shared" si="44"/>
        <v>859.85</v>
      </c>
      <c r="K448" s="24">
        <f t="shared" si="45"/>
        <v>1363.1792321018927</v>
      </c>
      <c r="L448" s="24">
        <f t="shared" si="46"/>
        <v>1429.2792321018926</v>
      </c>
      <c r="M448" s="24">
        <f t="shared" si="47"/>
        <v>1404.7792321018926</v>
      </c>
      <c r="N448" s="28">
        <f t="shared" si="48"/>
        <v>1417.0292321018926</v>
      </c>
      <c r="O448" s="25">
        <v>22.3</v>
      </c>
      <c r="P448" s="25">
        <v>67.1</v>
      </c>
      <c r="Q448" s="25">
        <v>58.5</v>
      </c>
      <c r="Z448" s="32">
        <v>4.303</v>
      </c>
      <c r="AA448" s="54">
        <v>-30.072</v>
      </c>
      <c r="AB448" s="54">
        <f t="shared" si="50"/>
        <v>-9.606333333333334</v>
      </c>
      <c r="AC448" s="32">
        <v>0.183</v>
      </c>
      <c r="AD448" s="57">
        <v>0.932</v>
      </c>
      <c r="AE448" s="57">
        <f t="shared" si="51"/>
        <v>0.3805</v>
      </c>
      <c r="AF448" s="29">
        <v>10</v>
      </c>
      <c r="AG448" s="28">
        <v>1417.0292321018926</v>
      </c>
    </row>
    <row r="449" spans="1:33" ht="12.75">
      <c r="A449" s="19">
        <f t="shared" si="49"/>
        <v>37112</v>
      </c>
      <c r="B449" s="26">
        <v>221</v>
      </c>
      <c r="C449" s="22">
        <v>0.605208337</v>
      </c>
      <c r="D449" s="27">
        <v>0.605208337</v>
      </c>
      <c r="E449" s="23">
        <v>4397</v>
      </c>
      <c r="F449" s="30">
        <v>0</v>
      </c>
      <c r="G449" s="22">
        <v>37.69013219</v>
      </c>
      <c r="H449" s="22">
        <v>-77.41580475</v>
      </c>
      <c r="I449" s="31">
        <v>901.8</v>
      </c>
      <c r="J449" s="25">
        <f t="shared" si="44"/>
        <v>861.4499999999999</v>
      </c>
      <c r="K449" s="24">
        <f t="shared" si="45"/>
        <v>1347.7416837119815</v>
      </c>
      <c r="L449" s="24">
        <f t="shared" si="46"/>
        <v>1413.8416837119814</v>
      </c>
      <c r="M449" s="24">
        <f t="shared" si="47"/>
        <v>1389.3416837119814</v>
      </c>
      <c r="N449" s="28">
        <f t="shared" si="48"/>
        <v>1401.5916837119814</v>
      </c>
      <c r="O449" s="25">
        <v>22.4</v>
      </c>
      <c r="P449" s="25">
        <v>68.3</v>
      </c>
      <c r="Q449" s="25">
        <v>59.4</v>
      </c>
      <c r="R449" s="20">
        <v>1.08E-05</v>
      </c>
      <c r="Z449" s="32">
        <v>4.364</v>
      </c>
      <c r="AA449" s="54">
        <v>20.362</v>
      </c>
      <c r="AB449" s="54">
        <f t="shared" si="50"/>
        <v>0.12649999999999947</v>
      </c>
      <c r="AC449" s="32">
        <v>0.141</v>
      </c>
      <c r="AD449" s="57">
        <v>-0.179</v>
      </c>
      <c r="AE449" s="57">
        <f t="shared" si="51"/>
        <v>0.1941666666666667</v>
      </c>
      <c r="AF449" s="29">
        <v>10</v>
      </c>
      <c r="AG449" s="28">
        <v>1401.5916837119814</v>
      </c>
    </row>
    <row r="450" spans="1:33" ht="12.75">
      <c r="A450" s="19">
        <f t="shared" si="49"/>
        <v>37112</v>
      </c>
      <c r="B450" s="26">
        <v>221</v>
      </c>
      <c r="C450" s="22">
        <v>0.60532409</v>
      </c>
      <c r="D450" s="27">
        <v>0.60532409</v>
      </c>
      <c r="E450" s="23">
        <v>4407</v>
      </c>
      <c r="F450" s="30">
        <v>0</v>
      </c>
      <c r="G450" s="22">
        <v>37.68993021</v>
      </c>
      <c r="H450" s="22">
        <v>-77.42409095</v>
      </c>
      <c r="I450" s="31">
        <v>901.4</v>
      </c>
      <c r="J450" s="25">
        <f t="shared" si="44"/>
        <v>861.05</v>
      </c>
      <c r="K450" s="24">
        <f t="shared" si="45"/>
        <v>1351.5983810803482</v>
      </c>
      <c r="L450" s="24">
        <f t="shared" si="46"/>
        <v>1417.698381080348</v>
      </c>
      <c r="M450" s="24">
        <f t="shared" si="47"/>
        <v>1393.198381080348</v>
      </c>
      <c r="N450" s="28">
        <f t="shared" si="48"/>
        <v>1405.448381080348</v>
      </c>
      <c r="O450" s="25">
        <v>22.2</v>
      </c>
      <c r="P450" s="25">
        <v>69.2</v>
      </c>
      <c r="Q450" s="25">
        <v>59.5</v>
      </c>
      <c r="S450" s="20">
        <v>0.0001352</v>
      </c>
      <c r="T450" s="20">
        <v>0.0001036</v>
      </c>
      <c r="U450" s="20">
        <v>6.551E-05</v>
      </c>
      <c r="V450" s="56">
        <v>838.2</v>
      </c>
      <c r="W450" s="56">
        <v>312.4</v>
      </c>
      <c r="X450" s="56">
        <v>304.8</v>
      </c>
      <c r="Y450" s="56">
        <v>18.3</v>
      </c>
      <c r="Z450" s="32">
        <v>4.354</v>
      </c>
      <c r="AA450" s="54">
        <v>21.955</v>
      </c>
      <c r="AB450" s="54">
        <f t="shared" si="50"/>
        <v>9.859333333333334</v>
      </c>
      <c r="AC450" s="32">
        <v>0.152</v>
      </c>
      <c r="AD450" s="57">
        <v>0.929</v>
      </c>
      <c r="AE450" s="57">
        <f t="shared" si="51"/>
        <v>0.37766666666666665</v>
      </c>
      <c r="AF450" s="29">
        <v>10</v>
      </c>
      <c r="AG450" s="28">
        <v>1405.448381080348</v>
      </c>
    </row>
    <row r="451" spans="1:33" ht="12.75">
      <c r="A451" s="19">
        <f t="shared" si="49"/>
        <v>37112</v>
      </c>
      <c r="B451" s="26">
        <v>221</v>
      </c>
      <c r="C451" s="22">
        <v>0.605439842</v>
      </c>
      <c r="D451" s="27">
        <v>0.605439842</v>
      </c>
      <c r="E451" s="23">
        <v>4417</v>
      </c>
      <c r="F451" s="30">
        <v>0</v>
      </c>
      <c r="G451" s="22">
        <v>37.69096962</v>
      </c>
      <c r="H451" s="22">
        <v>-77.43224069</v>
      </c>
      <c r="I451" s="31">
        <v>901.1</v>
      </c>
      <c r="J451" s="25">
        <f t="shared" si="44"/>
        <v>860.75</v>
      </c>
      <c r="K451" s="24">
        <f t="shared" si="45"/>
        <v>1354.4920800428406</v>
      </c>
      <c r="L451" s="24">
        <f t="shared" si="46"/>
        <v>1420.5920800428405</v>
      </c>
      <c r="M451" s="24">
        <f t="shared" si="47"/>
        <v>1396.0920800428405</v>
      </c>
      <c r="N451" s="28">
        <f t="shared" si="48"/>
        <v>1408.3420800428405</v>
      </c>
      <c r="O451" s="25">
        <v>22.2</v>
      </c>
      <c r="P451" s="25">
        <v>69</v>
      </c>
      <c r="Q451" s="25">
        <v>59.7</v>
      </c>
      <c r="Z451" s="32">
        <v>4.421</v>
      </c>
      <c r="AA451" s="54">
        <v>23.706</v>
      </c>
      <c r="AB451" s="54">
        <f t="shared" si="50"/>
        <v>11.478499999999999</v>
      </c>
      <c r="AC451" s="32">
        <v>0.151</v>
      </c>
      <c r="AD451" s="57">
        <v>0.928</v>
      </c>
      <c r="AE451" s="57">
        <f t="shared" si="51"/>
        <v>0.5613333333333334</v>
      </c>
      <c r="AF451" s="29">
        <v>10</v>
      </c>
      <c r="AG451" s="28">
        <v>1408.3420800428405</v>
      </c>
    </row>
    <row r="452" spans="1:33" ht="12.75">
      <c r="A452" s="19">
        <f t="shared" si="49"/>
        <v>37112</v>
      </c>
      <c r="B452" s="26">
        <v>221</v>
      </c>
      <c r="C452" s="22">
        <v>0.605555534</v>
      </c>
      <c r="D452" s="27">
        <v>0.605555534</v>
      </c>
      <c r="E452" s="23">
        <v>4427</v>
      </c>
      <c r="F452" s="30">
        <v>0</v>
      </c>
      <c r="G452" s="22">
        <v>37.69387946</v>
      </c>
      <c r="H452" s="22">
        <v>-77.43962613</v>
      </c>
      <c r="I452" s="31">
        <v>905.2</v>
      </c>
      <c r="J452" s="25">
        <f t="shared" si="44"/>
        <v>864.85</v>
      </c>
      <c r="K452" s="24">
        <f t="shared" si="45"/>
        <v>1315.0318752532191</v>
      </c>
      <c r="L452" s="24">
        <f t="shared" si="46"/>
        <v>1381.131875253219</v>
      </c>
      <c r="M452" s="24">
        <f t="shared" si="47"/>
        <v>1356.631875253219</v>
      </c>
      <c r="N452" s="28">
        <f t="shared" si="48"/>
        <v>1368.881875253219</v>
      </c>
      <c r="O452" s="25">
        <v>22.5</v>
      </c>
      <c r="P452" s="25">
        <v>67</v>
      </c>
      <c r="Q452" s="25">
        <v>57.6</v>
      </c>
      <c r="Z452" s="32">
        <v>4.325</v>
      </c>
      <c r="AA452" s="54">
        <v>-23.701</v>
      </c>
      <c r="AB452" s="54">
        <f t="shared" si="50"/>
        <v>4.930999999999998</v>
      </c>
      <c r="AC452" s="32">
        <v>0.173</v>
      </c>
      <c r="AD452" s="57">
        <v>0.926</v>
      </c>
      <c r="AE452" s="57">
        <f t="shared" si="51"/>
        <v>0.7448333333333333</v>
      </c>
      <c r="AF452" s="29">
        <v>10</v>
      </c>
      <c r="AG452" s="28">
        <v>1368.881875253219</v>
      </c>
    </row>
    <row r="453" spans="1:33" ht="12.75">
      <c r="A453" s="19">
        <f t="shared" si="49"/>
        <v>37112</v>
      </c>
      <c r="B453" s="26">
        <v>221</v>
      </c>
      <c r="C453" s="22">
        <v>0.605671287</v>
      </c>
      <c r="D453" s="27">
        <v>0.605671287</v>
      </c>
      <c r="E453" s="23">
        <v>4437</v>
      </c>
      <c r="F453" s="30">
        <v>0</v>
      </c>
      <c r="G453" s="22">
        <v>37.69866935</v>
      </c>
      <c r="H453" s="22">
        <v>-77.44527874</v>
      </c>
      <c r="I453" s="31">
        <v>907.2</v>
      </c>
      <c r="J453" s="25">
        <f t="shared" si="44"/>
        <v>866.85</v>
      </c>
      <c r="K453" s="24">
        <f t="shared" si="45"/>
        <v>1295.8508275795032</v>
      </c>
      <c r="L453" s="24">
        <f t="shared" si="46"/>
        <v>1361.950827579503</v>
      </c>
      <c r="M453" s="24">
        <f t="shared" si="47"/>
        <v>1337.450827579503</v>
      </c>
      <c r="N453" s="28">
        <f t="shared" si="48"/>
        <v>1349.700827579503</v>
      </c>
      <c r="O453" s="25">
        <v>22.8</v>
      </c>
      <c r="P453" s="25">
        <v>66.2</v>
      </c>
      <c r="Q453" s="25">
        <v>57.9</v>
      </c>
      <c r="Z453" s="32">
        <v>4.294</v>
      </c>
      <c r="AA453" s="54">
        <v>-22.267</v>
      </c>
      <c r="AB453" s="54">
        <f t="shared" si="50"/>
        <v>-1.669500000000001</v>
      </c>
      <c r="AC453" s="32">
        <v>0.141</v>
      </c>
      <c r="AD453" s="57">
        <v>-0.185</v>
      </c>
      <c r="AE453" s="57">
        <f t="shared" si="51"/>
        <v>0.5585000000000001</v>
      </c>
      <c r="AF453" s="29">
        <v>10</v>
      </c>
      <c r="AG453" s="28">
        <v>1349.700827579503</v>
      </c>
    </row>
    <row r="454" spans="1:33" ht="12.75">
      <c r="A454" s="19">
        <f t="shared" si="49"/>
        <v>37112</v>
      </c>
      <c r="B454" s="26">
        <v>221</v>
      </c>
      <c r="C454" s="22">
        <v>0.605787039</v>
      </c>
      <c r="D454" s="27">
        <v>0.605787039</v>
      </c>
      <c r="E454" s="23">
        <v>4447</v>
      </c>
      <c r="F454" s="30">
        <v>0</v>
      </c>
      <c r="G454" s="22">
        <v>37.70505676</v>
      </c>
      <c r="H454" s="22">
        <v>-77.44876097</v>
      </c>
      <c r="I454" s="31">
        <v>909.5</v>
      </c>
      <c r="J454" s="25">
        <f t="shared" si="44"/>
        <v>869.15</v>
      </c>
      <c r="K454" s="24">
        <f t="shared" si="45"/>
        <v>1273.847256922115</v>
      </c>
      <c r="L454" s="24">
        <f t="shared" si="46"/>
        <v>1339.947256922115</v>
      </c>
      <c r="M454" s="24">
        <f t="shared" si="47"/>
        <v>1315.447256922115</v>
      </c>
      <c r="N454" s="28">
        <f t="shared" si="48"/>
        <v>1327.697256922115</v>
      </c>
      <c r="O454" s="25">
        <v>23</v>
      </c>
      <c r="P454" s="25">
        <v>66.3</v>
      </c>
      <c r="Q454" s="25">
        <v>58.3</v>
      </c>
      <c r="S454" s="20">
        <v>0.0001582</v>
      </c>
      <c r="T454" s="20">
        <v>0.000121</v>
      </c>
      <c r="U454" s="20">
        <v>7.803E-05</v>
      </c>
      <c r="V454" s="56">
        <v>841.6</v>
      </c>
      <c r="W454" s="56">
        <v>312.4</v>
      </c>
      <c r="X454" s="56">
        <v>304.8</v>
      </c>
      <c r="Y454" s="56">
        <v>19.2</v>
      </c>
      <c r="Z454" s="32">
        <v>4.493</v>
      </c>
      <c r="AA454" s="54">
        <v>77.325</v>
      </c>
      <c r="AB454" s="54">
        <f t="shared" si="50"/>
        <v>16.23</v>
      </c>
      <c r="AC454" s="32">
        <v>0.151</v>
      </c>
      <c r="AD454" s="57">
        <v>0.924</v>
      </c>
      <c r="AE454" s="57">
        <f t="shared" si="51"/>
        <v>0.5571666666666667</v>
      </c>
      <c r="AF454" s="29">
        <v>10</v>
      </c>
      <c r="AG454" s="28">
        <v>1327.697256922115</v>
      </c>
    </row>
    <row r="455" spans="1:33" ht="12.75">
      <c r="A455" s="19">
        <f t="shared" si="49"/>
        <v>37112</v>
      </c>
      <c r="B455" s="26">
        <v>221</v>
      </c>
      <c r="C455" s="22">
        <v>0.605902791</v>
      </c>
      <c r="D455" s="27">
        <v>0.605902791</v>
      </c>
      <c r="E455" s="23">
        <v>4457</v>
      </c>
      <c r="F455" s="30">
        <v>0</v>
      </c>
      <c r="G455" s="22">
        <v>37.71213157</v>
      </c>
      <c r="H455" s="22">
        <v>-77.44996602</v>
      </c>
      <c r="I455" s="31">
        <v>910.9</v>
      </c>
      <c r="J455" s="25">
        <f t="shared" si="44"/>
        <v>870.55</v>
      </c>
      <c r="K455" s="24">
        <f t="shared" si="45"/>
        <v>1260.4822693606172</v>
      </c>
      <c r="L455" s="24">
        <f t="shared" si="46"/>
        <v>1326.5822693606171</v>
      </c>
      <c r="M455" s="24">
        <f t="shared" si="47"/>
        <v>1302.0822693606171</v>
      </c>
      <c r="N455" s="28">
        <f t="shared" si="48"/>
        <v>1314.3322693606171</v>
      </c>
      <c r="O455" s="25">
        <v>23.1</v>
      </c>
      <c r="P455" s="25">
        <v>66.3</v>
      </c>
      <c r="Q455" s="25">
        <v>61.7</v>
      </c>
      <c r="R455" s="20">
        <v>5.82E-06</v>
      </c>
      <c r="Z455" s="32">
        <v>4.372</v>
      </c>
      <c r="AA455" s="54">
        <v>30.077</v>
      </c>
      <c r="AB455" s="54">
        <f t="shared" si="50"/>
        <v>17.849166666666665</v>
      </c>
      <c r="AC455" s="32">
        <v>0.151</v>
      </c>
      <c r="AD455" s="57">
        <v>0.922</v>
      </c>
      <c r="AE455" s="57">
        <f t="shared" si="51"/>
        <v>0.7406666666666667</v>
      </c>
      <c r="AF455" s="29">
        <v>10</v>
      </c>
      <c r="AG455" s="28">
        <v>1314.3322693606171</v>
      </c>
    </row>
    <row r="456" spans="1:33" ht="12.75">
      <c r="A456" s="19">
        <f t="shared" si="49"/>
        <v>37112</v>
      </c>
      <c r="B456" s="26">
        <v>221</v>
      </c>
      <c r="C456" s="22">
        <v>0.606018543</v>
      </c>
      <c r="D456" s="27">
        <v>0.606018543</v>
      </c>
      <c r="E456" s="23">
        <v>4467</v>
      </c>
      <c r="F456" s="30">
        <v>0</v>
      </c>
      <c r="G456" s="22">
        <v>37.71930279</v>
      </c>
      <c r="H456" s="22">
        <v>-77.44879189</v>
      </c>
      <c r="I456" s="31">
        <v>913.3</v>
      </c>
      <c r="J456" s="25">
        <f t="shared" si="44"/>
        <v>872.9499999999999</v>
      </c>
      <c r="K456" s="24">
        <f t="shared" si="45"/>
        <v>1237.6207885682845</v>
      </c>
      <c r="L456" s="24">
        <f t="shared" si="46"/>
        <v>1303.7207885682844</v>
      </c>
      <c r="M456" s="24">
        <f t="shared" si="47"/>
        <v>1279.2207885682844</v>
      </c>
      <c r="N456" s="28">
        <f t="shared" si="48"/>
        <v>1291.4707885682844</v>
      </c>
      <c r="O456" s="25">
        <v>23.3</v>
      </c>
      <c r="P456" s="25">
        <v>66.2</v>
      </c>
      <c r="Q456" s="25">
        <v>60.2</v>
      </c>
      <c r="Z456" s="32">
        <v>4.324</v>
      </c>
      <c r="AA456" s="54">
        <v>-17.33</v>
      </c>
      <c r="AB456" s="54">
        <f t="shared" si="50"/>
        <v>11.301666666666668</v>
      </c>
      <c r="AC456" s="32">
        <v>0.151</v>
      </c>
      <c r="AD456" s="57">
        <v>0.921</v>
      </c>
      <c r="AE456" s="57">
        <f t="shared" si="51"/>
        <v>0.7393333333333333</v>
      </c>
      <c r="AF456" s="29">
        <v>10</v>
      </c>
      <c r="AG456" s="28">
        <v>1291.4707885682844</v>
      </c>
    </row>
    <row r="457" spans="1:33" ht="12.75">
      <c r="A457" s="19">
        <f t="shared" si="49"/>
        <v>37112</v>
      </c>
      <c r="B457" s="26">
        <v>221</v>
      </c>
      <c r="C457" s="22">
        <v>0.606134236</v>
      </c>
      <c r="D457" s="27">
        <v>0.606134236</v>
      </c>
      <c r="E457" s="23">
        <v>4477</v>
      </c>
      <c r="F457" s="30">
        <v>0</v>
      </c>
      <c r="G457" s="22">
        <v>37.72589008</v>
      </c>
      <c r="H457" s="22">
        <v>-77.44475792</v>
      </c>
      <c r="I457" s="31">
        <v>915.5</v>
      </c>
      <c r="J457" s="25">
        <f aca="true" t="shared" si="52" ref="J457:J520">I457-40.35</f>
        <v>875.15</v>
      </c>
      <c r="K457" s="24">
        <f aca="true" t="shared" si="53" ref="K457:K520">(8303.951372*(LN(1013.25/J457)))</f>
        <v>1216.7195784963908</v>
      </c>
      <c r="L457" s="24">
        <f aca="true" t="shared" si="54" ref="L457:L520">K457+66.1</f>
        <v>1282.8195784963907</v>
      </c>
      <c r="M457" s="24">
        <f aca="true" t="shared" si="55" ref="M457:M520">K457+41.6</f>
        <v>1258.3195784963907</v>
      </c>
      <c r="N457" s="28">
        <f t="shared" si="48"/>
        <v>1270.5695784963907</v>
      </c>
      <c r="O457" s="25">
        <v>23.5</v>
      </c>
      <c r="P457" s="25">
        <v>64.8</v>
      </c>
      <c r="Q457" s="25">
        <v>62</v>
      </c>
      <c r="S457" s="20">
        <v>0.0001518</v>
      </c>
      <c r="T457" s="20">
        <v>0.0001136</v>
      </c>
      <c r="U457" s="20">
        <v>7.22E-05</v>
      </c>
      <c r="V457" s="56">
        <v>848.5</v>
      </c>
      <c r="W457" s="56">
        <v>312.4</v>
      </c>
      <c r="X457" s="56">
        <v>304.8</v>
      </c>
      <c r="Y457" s="56">
        <v>19.8</v>
      </c>
      <c r="Z457" s="32">
        <v>4.404</v>
      </c>
      <c r="AA457" s="54">
        <v>33.103</v>
      </c>
      <c r="AB457" s="54">
        <f t="shared" si="50"/>
        <v>12.867833333333332</v>
      </c>
      <c r="AC457" s="32">
        <v>0.132</v>
      </c>
      <c r="AD457" s="57">
        <v>-0.19</v>
      </c>
      <c r="AE457" s="57">
        <f t="shared" si="51"/>
        <v>0.553</v>
      </c>
      <c r="AF457" s="29">
        <v>10</v>
      </c>
      <c r="AG457" s="28">
        <v>1270.5695784963907</v>
      </c>
    </row>
    <row r="458" spans="1:33" ht="12.75">
      <c r="A458" s="19">
        <f t="shared" si="49"/>
        <v>37112</v>
      </c>
      <c r="B458" s="26">
        <v>221</v>
      </c>
      <c r="C458" s="22">
        <v>0.606249988</v>
      </c>
      <c r="D458" s="27">
        <v>0.606249988</v>
      </c>
      <c r="E458" s="23">
        <v>4487</v>
      </c>
      <c r="F458" s="30">
        <v>0</v>
      </c>
      <c r="G458" s="22">
        <v>37.73121904</v>
      </c>
      <c r="H458" s="22">
        <v>-77.438062</v>
      </c>
      <c r="I458" s="31">
        <v>916.6</v>
      </c>
      <c r="J458" s="25">
        <f t="shared" si="52"/>
        <v>876.25</v>
      </c>
      <c r="K458" s="24">
        <f t="shared" si="53"/>
        <v>1206.288668698197</v>
      </c>
      <c r="L458" s="24">
        <f t="shared" si="54"/>
        <v>1272.3886686981969</v>
      </c>
      <c r="M458" s="24">
        <f t="shared" si="55"/>
        <v>1247.8886686981969</v>
      </c>
      <c r="N458" s="28">
        <f aca="true" t="shared" si="56" ref="N458:N521">AVERAGE(L458:M458)</f>
        <v>1260.1386686981969</v>
      </c>
      <c r="O458" s="25">
        <v>23.6</v>
      </c>
      <c r="P458" s="25">
        <v>64.2</v>
      </c>
      <c r="Q458" s="25">
        <v>64.5</v>
      </c>
      <c r="Z458" s="32">
        <v>4.314</v>
      </c>
      <c r="AA458" s="54">
        <v>-14.304</v>
      </c>
      <c r="AB458" s="54">
        <f t="shared" si="50"/>
        <v>14.434000000000003</v>
      </c>
      <c r="AC458" s="32">
        <v>0.153</v>
      </c>
      <c r="AD458" s="57">
        <v>0.918</v>
      </c>
      <c r="AE458" s="57">
        <f t="shared" si="51"/>
        <v>0.5516666666666666</v>
      </c>
      <c r="AF458" s="29">
        <v>10</v>
      </c>
      <c r="AG458" s="28">
        <v>1260.1386686981969</v>
      </c>
    </row>
    <row r="459" spans="1:33" ht="12.75">
      <c r="A459" s="19">
        <f aca="true" t="shared" si="57" ref="A459:A522">A458</f>
        <v>37112</v>
      </c>
      <c r="B459" s="26">
        <v>221</v>
      </c>
      <c r="C459" s="22">
        <v>0.60636574</v>
      </c>
      <c r="D459" s="27">
        <v>0.60636574</v>
      </c>
      <c r="E459" s="23">
        <v>4497</v>
      </c>
      <c r="F459" s="30">
        <v>0</v>
      </c>
      <c r="G459" s="22">
        <v>37.73480086</v>
      </c>
      <c r="H459" s="22">
        <v>-77.42970314</v>
      </c>
      <c r="I459" s="31">
        <v>919.2</v>
      </c>
      <c r="J459" s="25">
        <f t="shared" si="52"/>
        <v>878.85</v>
      </c>
      <c r="K459" s="24">
        <f t="shared" si="53"/>
        <v>1181.6857522139235</v>
      </c>
      <c r="L459" s="24">
        <f t="shared" si="54"/>
        <v>1247.7857522139234</v>
      </c>
      <c r="M459" s="24">
        <f t="shared" si="55"/>
        <v>1223.2857522139234</v>
      </c>
      <c r="N459" s="28">
        <f t="shared" si="56"/>
        <v>1235.5357522139234</v>
      </c>
      <c r="O459" s="25">
        <v>23.8</v>
      </c>
      <c r="P459" s="25">
        <v>63.2</v>
      </c>
      <c r="Q459" s="25">
        <v>66.9</v>
      </c>
      <c r="Z459" s="32">
        <v>4.374</v>
      </c>
      <c r="AA459" s="54">
        <v>36.448</v>
      </c>
      <c r="AB459" s="54">
        <f t="shared" si="50"/>
        <v>24.219833333333337</v>
      </c>
      <c r="AC459" s="32">
        <v>0.172</v>
      </c>
      <c r="AD459" s="57">
        <v>0.917</v>
      </c>
      <c r="AE459" s="57">
        <f t="shared" si="51"/>
        <v>0.7353333333333335</v>
      </c>
      <c r="AF459" s="29">
        <v>10</v>
      </c>
      <c r="AG459" s="28">
        <v>1235.5357522139234</v>
      </c>
    </row>
    <row r="460" spans="1:33" ht="12.75">
      <c r="A460" s="19">
        <f t="shared" si="57"/>
        <v>37112</v>
      </c>
      <c r="B460" s="26">
        <v>221</v>
      </c>
      <c r="C460" s="22">
        <v>0.606481493</v>
      </c>
      <c r="D460" s="27">
        <v>0.606481493</v>
      </c>
      <c r="E460" s="23">
        <v>4507</v>
      </c>
      <c r="F460" s="30">
        <v>0</v>
      </c>
      <c r="G460" s="22">
        <v>37.73582803</v>
      </c>
      <c r="H460" s="22">
        <v>-77.42056924</v>
      </c>
      <c r="I460" s="31">
        <v>921</v>
      </c>
      <c r="J460" s="25">
        <f t="shared" si="52"/>
        <v>880.65</v>
      </c>
      <c r="K460" s="24">
        <f t="shared" si="53"/>
        <v>1164.6955644515126</v>
      </c>
      <c r="L460" s="24">
        <f t="shared" si="54"/>
        <v>1230.7955644515125</v>
      </c>
      <c r="M460" s="24">
        <f t="shared" si="55"/>
        <v>1206.2955644515125</v>
      </c>
      <c r="N460" s="28">
        <f t="shared" si="56"/>
        <v>1218.5455644515125</v>
      </c>
      <c r="O460" s="25">
        <v>24</v>
      </c>
      <c r="P460" s="25">
        <v>61.9</v>
      </c>
      <c r="Q460" s="25">
        <v>64.8</v>
      </c>
      <c r="S460" s="20">
        <v>0.0001531</v>
      </c>
      <c r="T460" s="20">
        <v>0.0001129</v>
      </c>
      <c r="U460" s="20">
        <v>7.022E-05</v>
      </c>
      <c r="V460" s="56">
        <v>854.5</v>
      </c>
      <c r="W460" s="56">
        <v>312.4</v>
      </c>
      <c r="X460" s="56">
        <v>304.8</v>
      </c>
      <c r="Y460" s="56">
        <v>20</v>
      </c>
      <c r="Z460" s="32">
        <v>4.304</v>
      </c>
      <c r="AA460" s="54">
        <v>-11.119</v>
      </c>
      <c r="AB460" s="54">
        <f t="shared" si="50"/>
        <v>9.479166666666666</v>
      </c>
      <c r="AC460" s="32">
        <v>0.152</v>
      </c>
      <c r="AD460" s="57">
        <v>0.915</v>
      </c>
      <c r="AE460" s="57">
        <f t="shared" si="51"/>
        <v>0.7338333333333334</v>
      </c>
      <c r="AF460" s="29">
        <v>10</v>
      </c>
      <c r="AG460" s="28">
        <v>1218.5455644515125</v>
      </c>
    </row>
    <row r="461" spans="1:33" ht="12.75">
      <c r="A461" s="19">
        <f t="shared" si="57"/>
        <v>37112</v>
      </c>
      <c r="B461" s="26">
        <v>221</v>
      </c>
      <c r="C461" s="22">
        <v>0.606597245</v>
      </c>
      <c r="D461" s="27">
        <v>0.606597245</v>
      </c>
      <c r="E461" s="23">
        <v>4517</v>
      </c>
      <c r="F461" s="30">
        <v>0</v>
      </c>
      <c r="G461" s="22">
        <v>37.73310667</v>
      </c>
      <c r="H461" s="22">
        <v>-77.41213488</v>
      </c>
      <c r="I461" s="31">
        <v>924</v>
      </c>
      <c r="J461" s="25">
        <f t="shared" si="52"/>
        <v>883.65</v>
      </c>
      <c r="K461" s="24">
        <f t="shared" si="53"/>
        <v>1136.4556073858162</v>
      </c>
      <c r="L461" s="24">
        <f t="shared" si="54"/>
        <v>1202.555607385816</v>
      </c>
      <c r="M461" s="24">
        <f t="shared" si="55"/>
        <v>1178.055607385816</v>
      </c>
      <c r="N461" s="28">
        <f t="shared" si="56"/>
        <v>1190.305607385816</v>
      </c>
      <c r="O461" s="25">
        <v>24.3</v>
      </c>
      <c r="P461" s="25">
        <v>61.7</v>
      </c>
      <c r="Q461" s="25">
        <v>64.3</v>
      </c>
      <c r="R461" s="20">
        <v>5.89E-06</v>
      </c>
      <c r="Z461" s="32">
        <v>4.394</v>
      </c>
      <c r="AA461" s="54">
        <v>39.474</v>
      </c>
      <c r="AB461" s="54">
        <f t="shared" si="50"/>
        <v>11.045333333333332</v>
      </c>
      <c r="AC461" s="32">
        <v>0.152</v>
      </c>
      <c r="AD461" s="57">
        <v>0.914</v>
      </c>
      <c r="AE461" s="57">
        <f t="shared" si="51"/>
        <v>0.7324999999999999</v>
      </c>
      <c r="AF461" s="29">
        <v>10</v>
      </c>
      <c r="AG461" s="28">
        <v>1190.305607385816</v>
      </c>
    </row>
    <row r="462" spans="1:33" ht="12.75">
      <c r="A462" s="19">
        <f t="shared" si="57"/>
        <v>37112</v>
      </c>
      <c r="B462" s="26">
        <v>221</v>
      </c>
      <c r="C462" s="22">
        <v>0.606712937</v>
      </c>
      <c r="D462" s="27">
        <v>0.606712937</v>
      </c>
      <c r="E462" s="23">
        <v>4527</v>
      </c>
      <c r="F462" s="30">
        <v>0</v>
      </c>
      <c r="G462" s="22">
        <v>37.72788449</v>
      </c>
      <c r="H462" s="22">
        <v>-77.40664535</v>
      </c>
      <c r="I462" s="31">
        <v>924.9</v>
      </c>
      <c r="J462" s="25">
        <f t="shared" si="52"/>
        <v>884.55</v>
      </c>
      <c r="K462" s="24">
        <f t="shared" si="53"/>
        <v>1128.0023137762705</v>
      </c>
      <c r="L462" s="24">
        <f t="shared" si="54"/>
        <v>1194.1023137762704</v>
      </c>
      <c r="M462" s="24">
        <f t="shared" si="55"/>
        <v>1169.6023137762704</v>
      </c>
      <c r="N462" s="28">
        <f t="shared" si="56"/>
        <v>1181.8523137762704</v>
      </c>
      <c r="O462" s="25">
        <v>24.3</v>
      </c>
      <c r="P462" s="25">
        <v>61.2</v>
      </c>
      <c r="Q462" s="25">
        <v>63.9</v>
      </c>
      <c r="Z462" s="32">
        <v>4.404</v>
      </c>
      <c r="AA462" s="54">
        <v>41.226</v>
      </c>
      <c r="AB462" s="54">
        <f t="shared" si="50"/>
        <v>20.804666666666666</v>
      </c>
      <c r="AC462" s="32">
        <v>0.143</v>
      </c>
      <c r="AD462" s="57">
        <v>-0.198</v>
      </c>
      <c r="AE462" s="57">
        <f t="shared" si="51"/>
        <v>0.546</v>
      </c>
      <c r="AF462" s="29">
        <v>10</v>
      </c>
      <c r="AG462" s="28">
        <v>1181.8523137762704</v>
      </c>
    </row>
    <row r="463" spans="1:33" ht="12.75">
      <c r="A463" s="19">
        <f t="shared" si="57"/>
        <v>37112</v>
      </c>
      <c r="B463" s="26">
        <v>221</v>
      </c>
      <c r="C463" s="22">
        <v>0.60682869</v>
      </c>
      <c r="D463" s="27">
        <v>0.60682869</v>
      </c>
      <c r="E463" s="23">
        <v>4537</v>
      </c>
      <c r="F463" s="30">
        <v>0</v>
      </c>
      <c r="G463" s="22">
        <v>37.72122336</v>
      </c>
      <c r="H463" s="22">
        <v>-77.4053633</v>
      </c>
      <c r="I463" s="31">
        <v>926.8</v>
      </c>
      <c r="J463" s="25">
        <f t="shared" si="52"/>
        <v>886.4499999999999</v>
      </c>
      <c r="K463" s="24">
        <f t="shared" si="53"/>
        <v>1110.1846811844755</v>
      </c>
      <c r="L463" s="24">
        <f t="shared" si="54"/>
        <v>1176.2846811844754</v>
      </c>
      <c r="M463" s="24">
        <f t="shared" si="55"/>
        <v>1151.7846811844754</v>
      </c>
      <c r="N463" s="28">
        <f t="shared" si="56"/>
        <v>1164.0346811844754</v>
      </c>
      <c r="O463" s="25">
        <v>24.4</v>
      </c>
      <c r="P463" s="25">
        <v>60.1</v>
      </c>
      <c r="Q463" s="25">
        <v>64.9</v>
      </c>
      <c r="S463" s="20">
        <v>0.0001437</v>
      </c>
      <c r="T463" s="20">
        <v>0.0001051</v>
      </c>
      <c r="U463" s="20">
        <v>6.644E-05</v>
      </c>
      <c r="V463" s="56">
        <v>860.9</v>
      </c>
      <c r="W463" s="56">
        <v>312.4</v>
      </c>
      <c r="X463" s="56">
        <v>304.8</v>
      </c>
      <c r="Y463" s="56">
        <v>20.1</v>
      </c>
      <c r="Z463" s="32">
        <v>4.344</v>
      </c>
      <c r="AA463" s="54">
        <v>-6.181</v>
      </c>
      <c r="AB463" s="54">
        <f t="shared" si="50"/>
        <v>14.257333333333333</v>
      </c>
      <c r="AC463" s="32">
        <v>0.163</v>
      </c>
      <c r="AD463" s="57">
        <v>0.911</v>
      </c>
      <c r="AE463" s="57">
        <f t="shared" si="51"/>
        <v>0.7295000000000001</v>
      </c>
      <c r="AF463" s="29">
        <v>10</v>
      </c>
      <c r="AG463" s="28">
        <v>1164.0346811844754</v>
      </c>
    </row>
    <row r="464" spans="1:33" ht="12.75">
      <c r="A464" s="19">
        <f t="shared" si="57"/>
        <v>37112</v>
      </c>
      <c r="B464" s="26">
        <v>221</v>
      </c>
      <c r="C464" s="22">
        <v>0.606944442</v>
      </c>
      <c r="D464" s="27">
        <v>0.606944442</v>
      </c>
      <c r="E464" s="23">
        <v>4547</v>
      </c>
      <c r="F464" s="30">
        <v>0</v>
      </c>
      <c r="G464" s="22">
        <v>37.71476091</v>
      </c>
      <c r="H464" s="22">
        <v>-77.40675476</v>
      </c>
      <c r="I464" s="31">
        <v>929.1</v>
      </c>
      <c r="J464" s="25">
        <f t="shared" si="52"/>
        <v>888.75</v>
      </c>
      <c r="K464" s="24">
        <f t="shared" si="53"/>
        <v>1088.6669943407067</v>
      </c>
      <c r="L464" s="24">
        <f t="shared" si="54"/>
        <v>1154.7669943407066</v>
      </c>
      <c r="M464" s="24">
        <f t="shared" si="55"/>
        <v>1130.2669943407066</v>
      </c>
      <c r="N464" s="28">
        <f t="shared" si="56"/>
        <v>1142.5169943407066</v>
      </c>
      <c r="O464" s="25">
        <v>24.7</v>
      </c>
      <c r="P464" s="25">
        <v>59.5</v>
      </c>
      <c r="Q464" s="25">
        <v>64.9</v>
      </c>
      <c r="Z464" s="32">
        <v>4.274</v>
      </c>
      <c r="AA464" s="54">
        <v>-4.748</v>
      </c>
      <c r="AB464" s="54">
        <f t="shared" si="50"/>
        <v>15.85</v>
      </c>
      <c r="AC464" s="32">
        <v>0.152</v>
      </c>
      <c r="AD464" s="57">
        <v>0.91</v>
      </c>
      <c r="AE464" s="57">
        <f t="shared" si="51"/>
        <v>0.7281666666666666</v>
      </c>
      <c r="AF464" s="29">
        <v>10</v>
      </c>
      <c r="AG464" s="28">
        <v>1142.5169943407066</v>
      </c>
    </row>
    <row r="465" spans="1:33" ht="12.75">
      <c r="A465" s="19">
        <f t="shared" si="57"/>
        <v>37112</v>
      </c>
      <c r="B465" s="26">
        <v>221</v>
      </c>
      <c r="C465" s="22">
        <v>0.607060194</v>
      </c>
      <c r="D465" s="27">
        <v>0.607060194</v>
      </c>
      <c r="E465" s="23">
        <v>4557</v>
      </c>
      <c r="F465" s="30">
        <v>0</v>
      </c>
      <c r="G465" s="22">
        <v>37.70866933</v>
      </c>
      <c r="H465" s="22">
        <v>-77.40991554</v>
      </c>
      <c r="I465" s="31">
        <v>930.2</v>
      </c>
      <c r="J465" s="25">
        <f t="shared" si="52"/>
        <v>889.85</v>
      </c>
      <c r="K465" s="24">
        <f t="shared" si="53"/>
        <v>1078.3956037258167</v>
      </c>
      <c r="L465" s="24">
        <f t="shared" si="54"/>
        <v>1144.4956037258166</v>
      </c>
      <c r="M465" s="24">
        <f t="shared" si="55"/>
        <v>1119.9956037258166</v>
      </c>
      <c r="N465" s="28">
        <f t="shared" si="56"/>
        <v>1132.2456037258166</v>
      </c>
      <c r="O465" s="25">
        <v>24.8</v>
      </c>
      <c r="P465" s="25">
        <v>58.1</v>
      </c>
      <c r="Q465" s="25">
        <v>65.9</v>
      </c>
      <c r="Z465" s="32">
        <v>4.302</v>
      </c>
      <c r="AA465" s="54">
        <v>-3.155</v>
      </c>
      <c r="AB465" s="54">
        <f t="shared" si="50"/>
        <v>9.2495</v>
      </c>
      <c r="AC465" s="32">
        <v>0.181</v>
      </c>
      <c r="AD465" s="57">
        <v>0.908</v>
      </c>
      <c r="AE465" s="57">
        <f t="shared" si="51"/>
        <v>0.7266666666666667</v>
      </c>
      <c r="AF465" s="29">
        <v>10</v>
      </c>
      <c r="AG465" s="28">
        <v>1132.2456037258166</v>
      </c>
    </row>
    <row r="466" spans="1:33" ht="12.75">
      <c r="A466" s="19">
        <f t="shared" si="57"/>
        <v>37112</v>
      </c>
      <c r="B466" s="26">
        <v>221</v>
      </c>
      <c r="C466" s="22">
        <v>0.607175946</v>
      </c>
      <c r="D466" s="27">
        <v>0.607175946</v>
      </c>
      <c r="E466" s="23">
        <v>4567</v>
      </c>
      <c r="F466" s="30">
        <v>0</v>
      </c>
      <c r="G466" s="22">
        <v>37.70307821</v>
      </c>
      <c r="H466" s="22">
        <v>-77.41428517</v>
      </c>
      <c r="I466" s="31">
        <v>932.4</v>
      </c>
      <c r="J466" s="25">
        <f t="shared" si="52"/>
        <v>892.05</v>
      </c>
      <c r="K466" s="24">
        <f t="shared" si="53"/>
        <v>1057.890859014095</v>
      </c>
      <c r="L466" s="24">
        <f t="shared" si="54"/>
        <v>1123.990859014095</v>
      </c>
      <c r="M466" s="24">
        <f t="shared" si="55"/>
        <v>1099.490859014095</v>
      </c>
      <c r="N466" s="28">
        <f t="shared" si="56"/>
        <v>1111.740859014095</v>
      </c>
      <c r="O466" s="25">
        <v>25.1</v>
      </c>
      <c r="P466" s="25">
        <v>56.6</v>
      </c>
      <c r="Q466" s="25">
        <v>65.9</v>
      </c>
      <c r="S466" s="20">
        <v>0.0001316</v>
      </c>
      <c r="T466" s="20">
        <v>9.452E-05</v>
      </c>
      <c r="U466" s="20">
        <v>5.878E-05</v>
      </c>
      <c r="V466" s="56">
        <v>866.2</v>
      </c>
      <c r="W466" s="56">
        <v>312.4</v>
      </c>
      <c r="X466" s="56">
        <v>304.9</v>
      </c>
      <c r="Y466" s="56">
        <v>20</v>
      </c>
      <c r="Z466" s="32">
        <v>4.413</v>
      </c>
      <c r="AA466" s="54">
        <v>47.597</v>
      </c>
      <c r="AB466" s="54">
        <f t="shared" si="50"/>
        <v>19.0355</v>
      </c>
      <c r="AC466" s="32">
        <v>0.171</v>
      </c>
      <c r="AD466" s="57">
        <v>0.907</v>
      </c>
      <c r="AE466" s="57">
        <f t="shared" si="51"/>
        <v>0.7253333333333334</v>
      </c>
      <c r="AF466" s="29">
        <v>10</v>
      </c>
      <c r="AG466" s="28">
        <v>1111.740859014095</v>
      </c>
    </row>
    <row r="467" spans="1:33" ht="12.75">
      <c r="A467" s="19">
        <f t="shared" si="57"/>
        <v>37112</v>
      </c>
      <c r="B467" s="26">
        <v>221</v>
      </c>
      <c r="C467" s="22">
        <v>0.607291639</v>
      </c>
      <c r="D467" s="27">
        <v>0.607291639</v>
      </c>
      <c r="E467" s="23">
        <v>4577</v>
      </c>
      <c r="F467" s="30">
        <v>0</v>
      </c>
      <c r="G467" s="22">
        <v>37.69848288</v>
      </c>
      <c r="H467" s="22">
        <v>-77.42020359</v>
      </c>
      <c r="I467" s="31">
        <v>934.1</v>
      </c>
      <c r="J467" s="25">
        <f t="shared" si="52"/>
        <v>893.75</v>
      </c>
      <c r="K467" s="24">
        <f t="shared" si="53"/>
        <v>1042.0808897043485</v>
      </c>
      <c r="L467" s="24">
        <f t="shared" si="54"/>
        <v>1108.1808897043484</v>
      </c>
      <c r="M467" s="24">
        <f t="shared" si="55"/>
        <v>1083.6808897043484</v>
      </c>
      <c r="N467" s="28">
        <f t="shared" si="56"/>
        <v>1095.9308897043484</v>
      </c>
      <c r="O467" s="25">
        <v>25.2</v>
      </c>
      <c r="P467" s="25">
        <v>54.4</v>
      </c>
      <c r="Q467" s="25">
        <v>66.4</v>
      </c>
      <c r="R467" s="20">
        <v>6.02E-06</v>
      </c>
      <c r="Z467" s="32">
        <v>4.254</v>
      </c>
      <c r="AA467" s="54">
        <v>0.189</v>
      </c>
      <c r="AB467" s="54">
        <f t="shared" si="50"/>
        <v>12.488</v>
      </c>
      <c r="AC467" s="32">
        <v>0.182</v>
      </c>
      <c r="AD467" s="57">
        <v>0.906</v>
      </c>
      <c r="AE467" s="57">
        <f t="shared" si="51"/>
        <v>0.7240000000000001</v>
      </c>
      <c r="AF467" s="29">
        <v>10</v>
      </c>
      <c r="AG467" s="28">
        <v>1095.9308897043484</v>
      </c>
    </row>
    <row r="468" spans="1:33" ht="12.75">
      <c r="A468" s="19">
        <f t="shared" si="57"/>
        <v>37112</v>
      </c>
      <c r="B468" s="26">
        <v>221</v>
      </c>
      <c r="C468" s="22">
        <v>0.607407391</v>
      </c>
      <c r="D468" s="27">
        <v>0.607407391</v>
      </c>
      <c r="E468" s="23">
        <v>4587</v>
      </c>
      <c r="F468" s="30">
        <v>0</v>
      </c>
      <c r="G468" s="22">
        <v>37.69529944</v>
      </c>
      <c r="H468" s="22">
        <v>-77.4275058</v>
      </c>
      <c r="I468" s="31">
        <v>934.9</v>
      </c>
      <c r="J468" s="25">
        <f t="shared" si="52"/>
        <v>894.55</v>
      </c>
      <c r="K468" s="24">
        <f t="shared" si="53"/>
        <v>1034.6513068147322</v>
      </c>
      <c r="L468" s="24">
        <f t="shared" si="54"/>
        <v>1100.751306814732</v>
      </c>
      <c r="M468" s="24">
        <f t="shared" si="55"/>
        <v>1076.251306814732</v>
      </c>
      <c r="N468" s="28">
        <f t="shared" si="56"/>
        <v>1088.501306814732</v>
      </c>
      <c r="O468" s="25">
        <v>25.2</v>
      </c>
      <c r="P468" s="25">
        <v>54.6</v>
      </c>
      <c r="Q468" s="25">
        <v>68.5</v>
      </c>
      <c r="Z468" s="32">
        <v>4.244</v>
      </c>
      <c r="AA468" s="54">
        <v>-47.377</v>
      </c>
      <c r="AB468" s="54">
        <f t="shared" si="50"/>
        <v>-2.2791666666666663</v>
      </c>
      <c r="AC468" s="32">
        <v>0.171</v>
      </c>
      <c r="AD468" s="57">
        <v>0.904</v>
      </c>
      <c r="AE468" s="57">
        <f t="shared" si="51"/>
        <v>0.9076666666666666</v>
      </c>
      <c r="AF468" s="29">
        <v>10</v>
      </c>
      <c r="AG468" s="28">
        <v>1088.501306814732</v>
      </c>
    </row>
    <row r="469" spans="1:33" ht="12.75">
      <c r="A469" s="19">
        <f t="shared" si="57"/>
        <v>37112</v>
      </c>
      <c r="B469" s="26">
        <v>221</v>
      </c>
      <c r="C469" s="22">
        <v>0.607523143</v>
      </c>
      <c r="D469" s="27">
        <v>0.607523143</v>
      </c>
      <c r="E469" s="23">
        <v>4597</v>
      </c>
      <c r="F469" s="30">
        <v>0</v>
      </c>
      <c r="G469" s="22">
        <v>37.69509326</v>
      </c>
      <c r="H469" s="22">
        <v>-77.43597705</v>
      </c>
      <c r="I469" s="31">
        <v>936.6</v>
      </c>
      <c r="J469" s="25">
        <f t="shared" si="52"/>
        <v>896.25</v>
      </c>
      <c r="K469" s="24">
        <f t="shared" si="53"/>
        <v>1018.8854797286325</v>
      </c>
      <c r="L469" s="24">
        <f t="shared" si="54"/>
        <v>1084.9854797286325</v>
      </c>
      <c r="M469" s="24">
        <f t="shared" si="55"/>
        <v>1060.4854797286325</v>
      </c>
      <c r="N469" s="28">
        <f t="shared" si="56"/>
        <v>1072.7354797286325</v>
      </c>
      <c r="O469" s="25">
        <v>25.2</v>
      </c>
      <c r="P469" s="25">
        <v>55.2</v>
      </c>
      <c r="Q469" s="25">
        <v>69.9</v>
      </c>
      <c r="S469" s="20">
        <v>0.0001326</v>
      </c>
      <c r="T469" s="20">
        <v>9.49E-05</v>
      </c>
      <c r="U469" s="20">
        <v>5.682E-05</v>
      </c>
      <c r="V469" s="56">
        <v>871</v>
      </c>
      <c r="W469" s="56">
        <v>312.4</v>
      </c>
      <c r="X469" s="56">
        <v>304.9</v>
      </c>
      <c r="Y469" s="56">
        <v>19.8</v>
      </c>
      <c r="Z469" s="32">
        <v>4.156</v>
      </c>
      <c r="AA469" s="54">
        <v>-45.785</v>
      </c>
      <c r="AB469" s="54">
        <f t="shared" si="50"/>
        <v>-8.879833333333332</v>
      </c>
      <c r="AC469" s="32">
        <v>0.192</v>
      </c>
      <c r="AD469" s="57">
        <v>0.903</v>
      </c>
      <c r="AE469" s="57">
        <f t="shared" si="51"/>
        <v>0.9063333333333334</v>
      </c>
      <c r="AF469" s="29">
        <v>10</v>
      </c>
      <c r="AG469" s="28">
        <v>1072.7354797286325</v>
      </c>
    </row>
    <row r="470" spans="1:33" ht="12.75">
      <c r="A470" s="19">
        <f t="shared" si="57"/>
        <v>37112</v>
      </c>
      <c r="B470" s="26">
        <v>221</v>
      </c>
      <c r="C470" s="22">
        <v>0.607638896</v>
      </c>
      <c r="D470" s="27">
        <v>0.607638896</v>
      </c>
      <c r="E470" s="23">
        <v>4607</v>
      </c>
      <c r="F470" s="30">
        <v>0</v>
      </c>
      <c r="G470" s="22">
        <v>37.69765525</v>
      </c>
      <c r="H470" s="22">
        <v>-77.44386975</v>
      </c>
      <c r="I470" s="31">
        <v>934.5</v>
      </c>
      <c r="J470" s="25">
        <f t="shared" si="52"/>
        <v>894.15</v>
      </c>
      <c r="K470" s="24">
        <f t="shared" si="53"/>
        <v>1038.3652673493878</v>
      </c>
      <c r="L470" s="24">
        <f t="shared" si="54"/>
        <v>1104.4652673493877</v>
      </c>
      <c r="M470" s="24">
        <f t="shared" si="55"/>
        <v>1079.9652673493877</v>
      </c>
      <c r="N470" s="28">
        <f t="shared" si="56"/>
        <v>1092.2152673493877</v>
      </c>
      <c r="O470" s="25">
        <v>24.9</v>
      </c>
      <c r="P470" s="25">
        <v>55</v>
      </c>
      <c r="Q470" s="25">
        <v>71.4</v>
      </c>
      <c r="Z470" s="32">
        <v>4.354</v>
      </c>
      <c r="AA470" s="54">
        <v>53.967</v>
      </c>
      <c r="AB470" s="54">
        <f aca="true" t="shared" si="58" ref="AB470:AB533">AVERAGE(AA465:AA470)</f>
        <v>0.906</v>
      </c>
      <c r="AC470" s="32">
        <v>0.191</v>
      </c>
      <c r="AD470" s="57">
        <v>0.901</v>
      </c>
      <c r="AE470" s="57">
        <f aca="true" t="shared" si="59" ref="AE470:AE533">AVERAGE(AD465:AD470)</f>
        <v>0.9048333333333334</v>
      </c>
      <c r="AF470" s="29">
        <v>10</v>
      </c>
      <c r="AG470" s="28">
        <v>1092.2152673493877</v>
      </c>
    </row>
    <row r="471" spans="1:33" ht="12.75">
      <c r="A471" s="19">
        <f t="shared" si="57"/>
        <v>37112</v>
      </c>
      <c r="B471" s="26">
        <v>221</v>
      </c>
      <c r="C471" s="22">
        <v>0.607754648</v>
      </c>
      <c r="D471" s="27">
        <v>0.607754648</v>
      </c>
      <c r="E471" s="23">
        <v>4617</v>
      </c>
      <c r="F471" s="30">
        <v>0</v>
      </c>
      <c r="G471" s="22">
        <v>37.70241639</v>
      </c>
      <c r="H471" s="22">
        <v>-77.44967878</v>
      </c>
      <c r="I471" s="31">
        <v>933.7</v>
      </c>
      <c r="J471" s="25">
        <f t="shared" si="52"/>
        <v>893.35</v>
      </c>
      <c r="K471" s="24">
        <f t="shared" si="53"/>
        <v>1045.7981753674553</v>
      </c>
      <c r="L471" s="24">
        <f t="shared" si="54"/>
        <v>1111.8981753674552</v>
      </c>
      <c r="M471" s="24">
        <f t="shared" si="55"/>
        <v>1087.3981753674552</v>
      </c>
      <c r="N471" s="28">
        <f t="shared" si="56"/>
        <v>1099.6481753674552</v>
      </c>
      <c r="O471" s="25">
        <v>24.7</v>
      </c>
      <c r="P471" s="25">
        <v>55.7</v>
      </c>
      <c r="Q471" s="25">
        <v>74.4</v>
      </c>
      <c r="Z471" s="32">
        <v>4.314</v>
      </c>
      <c r="AA471" s="54">
        <v>6.56</v>
      </c>
      <c r="AB471" s="54">
        <f t="shared" si="58"/>
        <v>2.525166666666667</v>
      </c>
      <c r="AC471" s="32">
        <v>0.192</v>
      </c>
      <c r="AD471" s="57">
        <v>0.9</v>
      </c>
      <c r="AE471" s="57">
        <f t="shared" si="59"/>
        <v>0.9035000000000001</v>
      </c>
      <c r="AF471" s="29">
        <v>10</v>
      </c>
      <c r="AG471" s="28">
        <v>1099.6481753674552</v>
      </c>
    </row>
    <row r="472" spans="1:33" ht="12.75">
      <c r="A472" s="19">
        <f t="shared" si="57"/>
        <v>37112</v>
      </c>
      <c r="B472" s="26">
        <v>221</v>
      </c>
      <c r="C472" s="22">
        <v>0.6078704</v>
      </c>
      <c r="D472" s="27">
        <v>0.6078704</v>
      </c>
      <c r="E472" s="23">
        <v>4627</v>
      </c>
      <c r="F472" s="30">
        <v>0</v>
      </c>
      <c r="G472" s="22">
        <v>37.70832671</v>
      </c>
      <c r="H472" s="22">
        <v>-77.45308496</v>
      </c>
      <c r="I472" s="31">
        <v>935.2</v>
      </c>
      <c r="J472" s="25">
        <f t="shared" si="52"/>
        <v>894.85</v>
      </c>
      <c r="K472" s="24">
        <f t="shared" si="53"/>
        <v>1031.8669260894146</v>
      </c>
      <c r="L472" s="24">
        <f t="shared" si="54"/>
        <v>1097.9669260894145</v>
      </c>
      <c r="M472" s="24">
        <f t="shared" si="55"/>
        <v>1073.4669260894145</v>
      </c>
      <c r="N472" s="28">
        <f t="shared" si="56"/>
        <v>1085.7169260894145</v>
      </c>
      <c r="O472" s="25">
        <v>24.8</v>
      </c>
      <c r="P472" s="25">
        <v>56.4</v>
      </c>
      <c r="Q472" s="25">
        <v>76.4</v>
      </c>
      <c r="S472" s="20">
        <v>0.0001443</v>
      </c>
      <c r="T472" s="20">
        <v>9.798E-05</v>
      </c>
      <c r="U472" s="20">
        <v>5.623E-05</v>
      </c>
      <c r="V472" s="56">
        <v>871.3</v>
      </c>
      <c r="W472" s="56">
        <v>312.4</v>
      </c>
      <c r="X472" s="56">
        <v>304.9</v>
      </c>
      <c r="Y472" s="56">
        <v>19.1</v>
      </c>
      <c r="Z472" s="32">
        <v>4.273</v>
      </c>
      <c r="AA472" s="54">
        <v>7.994</v>
      </c>
      <c r="AB472" s="54">
        <f t="shared" si="58"/>
        <v>-4.075333333333333</v>
      </c>
      <c r="AC472" s="32">
        <v>0.202</v>
      </c>
      <c r="AD472" s="57">
        <v>0.899</v>
      </c>
      <c r="AE472" s="57">
        <f t="shared" si="59"/>
        <v>0.9021666666666667</v>
      </c>
      <c r="AF472" s="29">
        <v>10</v>
      </c>
      <c r="AG472" s="28">
        <v>1085.7169260894145</v>
      </c>
    </row>
    <row r="473" spans="1:33" ht="12.75">
      <c r="A473" s="19">
        <f t="shared" si="57"/>
        <v>37112</v>
      </c>
      <c r="B473" s="26">
        <v>221</v>
      </c>
      <c r="C473" s="22">
        <v>0.607986093</v>
      </c>
      <c r="D473" s="27">
        <v>0.607986093</v>
      </c>
      <c r="E473" s="23">
        <v>4637</v>
      </c>
      <c r="F473" s="30">
        <v>0</v>
      </c>
      <c r="G473" s="22">
        <v>37.71483818</v>
      </c>
      <c r="H473" s="22">
        <v>-77.4540762</v>
      </c>
      <c r="I473" s="31">
        <v>935.2</v>
      </c>
      <c r="J473" s="25">
        <f t="shared" si="52"/>
        <v>894.85</v>
      </c>
      <c r="K473" s="24">
        <f t="shared" si="53"/>
        <v>1031.8669260894146</v>
      </c>
      <c r="L473" s="24">
        <f t="shared" si="54"/>
        <v>1097.9669260894145</v>
      </c>
      <c r="M473" s="24">
        <f t="shared" si="55"/>
        <v>1073.4669260894145</v>
      </c>
      <c r="N473" s="28">
        <f t="shared" si="56"/>
        <v>1085.7169260894145</v>
      </c>
      <c r="O473" s="25">
        <v>24.8</v>
      </c>
      <c r="P473" s="25">
        <v>55.5</v>
      </c>
      <c r="Q473" s="25">
        <v>77.3</v>
      </c>
      <c r="R473" s="20">
        <v>1.65E-05</v>
      </c>
      <c r="Z473" s="32">
        <v>4.261</v>
      </c>
      <c r="AA473" s="54">
        <v>9.586</v>
      </c>
      <c r="AB473" s="54">
        <f t="shared" si="58"/>
        <v>-2.5091666666666677</v>
      </c>
      <c r="AC473" s="32">
        <v>0.191</v>
      </c>
      <c r="AD473" s="57">
        <v>0.897</v>
      </c>
      <c r="AE473" s="57">
        <f t="shared" si="59"/>
        <v>0.9006666666666666</v>
      </c>
      <c r="AF473" s="29">
        <v>10</v>
      </c>
      <c r="AG473" s="28">
        <v>1085.7169260894145</v>
      </c>
    </row>
    <row r="474" spans="1:33" ht="12.75">
      <c r="A474" s="19">
        <f t="shared" si="57"/>
        <v>37112</v>
      </c>
      <c r="B474" s="26">
        <v>221</v>
      </c>
      <c r="C474" s="22">
        <v>0.608101845</v>
      </c>
      <c r="D474" s="27">
        <v>0.608101845</v>
      </c>
      <c r="E474" s="23">
        <v>4647</v>
      </c>
      <c r="F474" s="30">
        <v>0</v>
      </c>
      <c r="G474" s="22">
        <v>37.72140589</v>
      </c>
      <c r="H474" s="22">
        <v>-77.45260965</v>
      </c>
      <c r="I474" s="31">
        <v>935.3</v>
      </c>
      <c r="J474" s="25">
        <f t="shared" si="52"/>
        <v>894.9499999999999</v>
      </c>
      <c r="K474" s="24">
        <f t="shared" si="53"/>
        <v>1030.939006614543</v>
      </c>
      <c r="L474" s="24">
        <f t="shared" si="54"/>
        <v>1097.0390066145428</v>
      </c>
      <c r="M474" s="24">
        <f t="shared" si="55"/>
        <v>1072.5390066145428</v>
      </c>
      <c r="N474" s="28">
        <f t="shared" si="56"/>
        <v>1084.7890066145428</v>
      </c>
      <c r="O474" s="25">
        <v>24.9</v>
      </c>
      <c r="P474" s="25">
        <v>55.5</v>
      </c>
      <c r="Q474" s="25">
        <v>75.9</v>
      </c>
      <c r="Z474" s="32">
        <v>4.293</v>
      </c>
      <c r="AA474" s="54">
        <v>11.338</v>
      </c>
      <c r="AB474" s="54">
        <f t="shared" si="58"/>
        <v>7.276666666666667</v>
      </c>
      <c r="AC474" s="32">
        <v>0.202</v>
      </c>
      <c r="AD474" s="57">
        <v>0.896</v>
      </c>
      <c r="AE474" s="57">
        <f t="shared" si="59"/>
        <v>0.8993333333333333</v>
      </c>
      <c r="AF474" s="29">
        <v>10</v>
      </c>
      <c r="AG474" s="28">
        <v>1084.7890066145428</v>
      </c>
    </row>
    <row r="475" spans="1:33" ht="12.75">
      <c r="A475" s="19">
        <f t="shared" si="57"/>
        <v>37112</v>
      </c>
      <c r="B475" s="26">
        <v>221</v>
      </c>
      <c r="C475" s="22">
        <v>0.608217597</v>
      </c>
      <c r="D475" s="27">
        <v>0.608217597</v>
      </c>
      <c r="E475" s="23">
        <v>4657</v>
      </c>
      <c r="F475" s="30">
        <v>0</v>
      </c>
      <c r="G475" s="22">
        <v>37.72720988</v>
      </c>
      <c r="H475" s="22">
        <v>-77.44849188</v>
      </c>
      <c r="I475" s="31">
        <v>936.3</v>
      </c>
      <c r="J475" s="25">
        <f t="shared" si="52"/>
        <v>895.9499999999999</v>
      </c>
      <c r="K475" s="24">
        <f t="shared" si="53"/>
        <v>1021.6655103444872</v>
      </c>
      <c r="L475" s="24">
        <f t="shared" si="54"/>
        <v>1087.7655103444872</v>
      </c>
      <c r="M475" s="24">
        <f t="shared" si="55"/>
        <v>1063.2655103444872</v>
      </c>
      <c r="N475" s="28">
        <f t="shared" si="56"/>
        <v>1075.5155103444872</v>
      </c>
      <c r="O475" s="25">
        <v>25</v>
      </c>
      <c r="P475" s="25">
        <v>55.2</v>
      </c>
      <c r="Q475" s="25">
        <v>75.9</v>
      </c>
      <c r="S475" s="20">
        <v>0.0001737</v>
      </c>
      <c r="T475" s="20">
        <v>0.0001186</v>
      </c>
      <c r="U475" s="20">
        <v>6.941E-05</v>
      </c>
      <c r="V475" s="56">
        <v>872.1</v>
      </c>
      <c r="W475" s="56">
        <v>312.4</v>
      </c>
      <c r="X475" s="56">
        <v>305</v>
      </c>
      <c r="Y475" s="56">
        <v>18.7</v>
      </c>
      <c r="Z475" s="32">
        <v>4.315</v>
      </c>
      <c r="AA475" s="54">
        <v>12.931</v>
      </c>
      <c r="AB475" s="54">
        <f t="shared" si="58"/>
        <v>17.062666666666665</v>
      </c>
      <c r="AC475" s="32">
        <v>0.221</v>
      </c>
      <c r="AD475" s="57">
        <v>0.894</v>
      </c>
      <c r="AE475" s="57">
        <f t="shared" si="59"/>
        <v>0.8978333333333334</v>
      </c>
      <c r="AF475" s="29">
        <v>10</v>
      </c>
      <c r="AG475" s="28">
        <v>1075.5155103444872</v>
      </c>
    </row>
    <row r="476" spans="1:33" ht="12.75">
      <c r="A476" s="19">
        <f t="shared" si="57"/>
        <v>37112</v>
      </c>
      <c r="B476" s="26">
        <v>221</v>
      </c>
      <c r="C476" s="22">
        <v>0.608333349</v>
      </c>
      <c r="D476" s="27">
        <v>0.608333349</v>
      </c>
      <c r="E476" s="23">
        <v>4667</v>
      </c>
      <c r="F476" s="30">
        <v>0</v>
      </c>
      <c r="G476" s="22">
        <v>37.73177777</v>
      </c>
      <c r="H476" s="22">
        <v>-77.44242416</v>
      </c>
      <c r="I476" s="31">
        <v>936.1</v>
      </c>
      <c r="J476" s="25">
        <f t="shared" si="52"/>
        <v>895.75</v>
      </c>
      <c r="K476" s="24">
        <f t="shared" si="53"/>
        <v>1023.5193812841508</v>
      </c>
      <c r="L476" s="24">
        <f t="shared" si="54"/>
        <v>1089.6193812841507</v>
      </c>
      <c r="M476" s="24">
        <f t="shared" si="55"/>
        <v>1065.1193812841507</v>
      </c>
      <c r="N476" s="28">
        <f t="shared" si="56"/>
        <v>1077.3693812841507</v>
      </c>
      <c r="O476" s="25">
        <v>25</v>
      </c>
      <c r="P476" s="25">
        <v>55.2</v>
      </c>
      <c r="Q476" s="25">
        <v>74.3</v>
      </c>
      <c r="Z476" s="32">
        <v>4.342</v>
      </c>
      <c r="AA476" s="54">
        <v>14.364</v>
      </c>
      <c r="AB476" s="54">
        <f t="shared" si="58"/>
        <v>10.462166666666667</v>
      </c>
      <c r="AC476" s="32">
        <v>0.181</v>
      </c>
      <c r="AD476" s="57">
        <v>0.893</v>
      </c>
      <c r="AE476" s="57">
        <f t="shared" si="59"/>
        <v>0.8965</v>
      </c>
      <c r="AF476" s="29">
        <v>10</v>
      </c>
      <c r="AG476" s="28">
        <v>1077.3693812841507</v>
      </c>
    </row>
    <row r="477" spans="1:33" ht="12.75">
      <c r="A477" s="19">
        <f t="shared" si="57"/>
        <v>37112</v>
      </c>
      <c r="B477" s="26">
        <v>221</v>
      </c>
      <c r="C477" s="22">
        <v>0.608449101</v>
      </c>
      <c r="D477" s="27">
        <v>0.608449101</v>
      </c>
      <c r="E477" s="23">
        <v>4677</v>
      </c>
      <c r="F477" s="30">
        <v>0</v>
      </c>
      <c r="G477" s="22">
        <v>37.73456455</v>
      </c>
      <c r="H477" s="22">
        <v>-77.43465513</v>
      </c>
      <c r="I477" s="31">
        <v>937.1</v>
      </c>
      <c r="J477" s="25">
        <f t="shared" si="52"/>
        <v>896.75</v>
      </c>
      <c r="K477" s="24">
        <f t="shared" si="53"/>
        <v>1014.2541626136011</v>
      </c>
      <c r="L477" s="24">
        <f t="shared" si="54"/>
        <v>1080.3541626136011</v>
      </c>
      <c r="M477" s="24">
        <f t="shared" si="55"/>
        <v>1055.8541626136011</v>
      </c>
      <c r="N477" s="28">
        <f t="shared" si="56"/>
        <v>1068.1041626136011</v>
      </c>
      <c r="O477" s="25">
        <v>25.1</v>
      </c>
      <c r="P477" s="25">
        <v>55.4</v>
      </c>
      <c r="Q477" s="25">
        <v>73.8</v>
      </c>
      <c r="Z477" s="32">
        <v>4.253</v>
      </c>
      <c r="AA477" s="54">
        <v>15.957</v>
      </c>
      <c r="AB477" s="54">
        <f t="shared" si="58"/>
        <v>12.02833333333333</v>
      </c>
      <c r="AC477" s="32">
        <v>0.211</v>
      </c>
      <c r="AD477" s="57">
        <v>0.892</v>
      </c>
      <c r="AE477" s="57">
        <f t="shared" si="59"/>
        <v>0.8951666666666668</v>
      </c>
      <c r="AF477" s="29">
        <v>10</v>
      </c>
      <c r="AG477" s="28">
        <v>1068.1041626136011</v>
      </c>
    </row>
    <row r="478" spans="1:33" ht="12.75">
      <c r="A478" s="19">
        <f t="shared" si="57"/>
        <v>37112</v>
      </c>
      <c r="B478" s="26">
        <v>221</v>
      </c>
      <c r="C478" s="22">
        <v>0.608564794</v>
      </c>
      <c r="D478" s="27">
        <v>0.608564794</v>
      </c>
      <c r="E478" s="23">
        <v>4687</v>
      </c>
      <c r="F478" s="30">
        <v>0</v>
      </c>
      <c r="G478" s="22">
        <v>37.73490339</v>
      </c>
      <c r="H478" s="22">
        <v>-77.42620971</v>
      </c>
      <c r="I478" s="31">
        <v>938.1</v>
      </c>
      <c r="J478" s="25">
        <f t="shared" si="52"/>
        <v>897.75</v>
      </c>
      <c r="K478" s="24">
        <f t="shared" si="53"/>
        <v>1004.9992701850026</v>
      </c>
      <c r="L478" s="24">
        <f t="shared" si="54"/>
        <v>1071.0992701850025</v>
      </c>
      <c r="M478" s="24">
        <f t="shared" si="55"/>
        <v>1046.5992701850025</v>
      </c>
      <c r="N478" s="28">
        <f t="shared" si="56"/>
        <v>1058.8492701850025</v>
      </c>
      <c r="O478" s="25">
        <v>25.2</v>
      </c>
      <c r="P478" s="25">
        <v>55.5</v>
      </c>
      <c r="Q478" s="25">
        <v>71.4</v>
      </c>
      <c r="Z478" s="32">
        <v>4.364</v>
      </c>
      <c r="AA478" s="54">
        <v>66.709</v>
      </c>
      <c r="AB478" s="54">
        <f t="shared" si="58"/>
        <v>21.814166666666665</v>
      </c>
      <c r="AC478" s="32">
        <v>0.212</v>
      </c>
      <c r="AD478" s="57">
        <v>0.89</v>
      </c>
      <c r="AE478" s="57">
        <f t="shared" si="59"/>
        <v>0.8936666666666667</v>
      </c>
      <c r="AF478" s="29">
        <v>10</v>
      </c>
      <c r="AG478" s="28">
        <v>1058.8492701850025</v>
      </c>
    </row>
    <row r="479" spans="1:33" ht="12.75">
      <c r="A479" s="19">
        <f t="shared" si="57"/>
        <v>37112</v>
      </c>
      <c r="B479" s="26">
        <v>221</v>
      </c>
      <c r="C479" s="22">
        <v>0.608680546</v>
      </c>
      <c r="D479" s="27">
        <v>0.608680546</v>
      </c>
      <c r="E479" s="23">
        <v>4697</v>
      </c>
      <c r="F479" s="30">
        <v>0</v>
      </c>
      <c r="G479" s="22">
        <v>37.7325365</v>
      </c>
      <c r="H479" s="22">
        <v>-77.4184955</v>
      </c>
      <c r="I479" s="31">
        <v>937.6</v>
      </c>
      <c r="J479" s="25">
        <f t="shared" si="52"/>
        <v>897.25</v>
      </c>
      <c r="K479" s="24">
        <f t="shared" si="53"/>
        <v>1009.6254270578538</v>
      </c>
      <c r="L479" s="24">
        <f t="shared" si="54"/>
        <v>1075.7254270578537</v>
      </c>
      <c r="M479" s="24">
        <f t="shared" si="55"/>
        <v>1051.2254270578537</v>
      </c>
      <c r="N479" s="28">
        <f t="shared" si="56"/>
        <v>1063.4754270578537</v>
      </c>
      <c r="O479" s="25">
        <v>25.1</v>
      </c>
      <c r="P479" s="25">
        <v>55.7</v>
      </c>
      <c r="Q479" s="25">
        <v>70.9</v>
      </c>
      <c r="R479" s="20">
        <v>1.54E-05</v>
      </c>
      <c r="S479" s="20">
        <v>0.0001597</v>
      </c>
      <c r="T479" s="20">
        <v>0.0001098</v>
      </c>
      <c r="U479" s="20">
        <v>6.331E-05</v>
      </c>
      <c r="V479" s="56">
        <v>873.6</v>
      </c>
      <c r="W479" s="56">
        <v>312.4</v>
      </c>
      <c r="X479" s="56">
        <v>305</v>
      </c>
      <c r="Y479" s="56">
        <v>18.7</v>
      </c>
      <c r="Z479" s="32">
        <v>4.314</v>
      </c>
      <c r="AA479" s="54">
        <v>19.302</v>
      </c>
      <c r="AB479" s="54">
        <f t="shared" si="58"/>
        <v>23.4335</v>
      </c>
      <c r="AC479" s="32">
        <v>0.201</v>
      </c>
      <c r="AD479" s="57">
        <v>0.889</v>
      </c>
      <c r="AE479" s="57">
        <f t="shared" si="59"/>
        <v>0.8923333333333333</v>
      </c>
      <c r="AF479" s="29">
        <v>10</v>
      </c>
      <c r="AG479" s="28">
        <v>1063.4754270578537</v>
      </c>
    </row>
    <row r="480" spans="1:33" ht="12.75">
      <c r="A480" s="19">
        <f t="shared" si="57"/>
        <v>37112</v>
      </c>
      <c r="B480" s="26">
        <v>221</v>
      </c>
      <c r="C480" s="22">
        <v>0.608796299</v>
      </c>
      <c r="D480" s="27">
        <v>0.608796299</v>
      </c>
      <c r="E480" s="23">
        <v>4707</v>
      </c>
      <c r="F480" s="30">
        <v>0</v>
      </c>
      <c r="G480" s="22">
        <v>37.72785203</v>
      </c>
      <c r="H480" s="22">
        <v>-77.41325513</v>
      </c>
      <c r="I480" s="31">
        <v>937.8</v>
      </c>
      <c r="J480" s="25">
        <f t="shared" si="52"/>
        <v>897.4499999999999</v>
      </c>
      <c r="K480" s="24">
        <f t="shared" si="53"/>
        <v>1007.7746550276831</v>
      </c>
      <c r="L480" s="24">
        <f t="shared" si="54"/>
        <v>1073.874655027683</v>
      </c>
      <c r="M480" s="24">
        <f t="shared" si="55"/>
        <v>1049.374655027683</v>
      </c>
      <c r="N480" s="28">
        <f t="shared" si="56"/>
        <v>1061.624655027683</v>
      </c>
      <c r="O480" s="25">
        <v>25.1</v>
      </c>
      <c r="P480" s="25">
        <v>56.9</v>
      </c>
      <c r="Q480" s="25">
        <v>68.9</v>
      </c>
      <c r="Z480" s="32">
        <v>4.254</v>
      </c>
      <c r="AA480" s="54">
        <v>20.735</v>
      </c>
      <c r="AB480" s="54">
        <f t="shared" si="58"/>
        <v>24.999666666666666</v>
      </c>
      <c r="AC480" s="32">
        <v>0.211</v>
      </c>
      <c r="AD480" s="57">
        <v>0.888</v>
      </c>
      <c r="AE480" s="57">
        <f t="shared" si="59"/>
        <v>0.891</v>
      </c>
      <c r="AF480" s="29">
        <v>10</v>
      </c>
      <c r="AG480" s="28">
        <v>1061.624655027683</v>
      </c>
    </row>
    <row r="481" spans="1:33" ht="12.75">
      <c r="A481" s="19">
        <f t="shared" si="57"/>
        <v>37112</v>
      </c>
      <c r="B481" s="26">
        <v>221</v>
      </c>
      <c r="C481" s="22">
        <v>0.608912051</v>
      </c>
      <c r="D481" s="27">
        <v>0.608912051</v>
      </c>
      <c r="E481" s="23">
        <v>4717</v>
      </c>
      <c r="F481" s="30">
        <v>0</v>
      </c>
      <c r="G481" s="22">
        <v>37.72195763</v>
      </c>
      <c r="H481" s="22">
        <v>-77.41036308</v>
      </c>
      <c r="I481" s="31">
        <v>936.1</v>
      </c>
      <c r="J481" s="25">
        <f t="shared" si="52"/>
        <v>895.75</v>
      </c>
      <c r="K481" s="24">
        <f t="shared" si="53"/>
        <v>1023.5193812841508</v>
      </c>
      <c r="L481" s="24">
        <f t="shared" si="54"/>
        <v>1089.6193812841507</v>
      </c>
      <c r="M481" s="24">
        <f t="shared" si="55"/>
        <v>1065.1193812841507</v>
      </c>
      <c r="N481" s="28">
        <f t="shared" si="56"/>
        <v>1077.3693812841507</v>
      </c>
      <c r="O481" s="25">
        <v>24.9</v>
      </c>
      <c r="P481" s="25">
        <v>55.3</v>
      </c>
      <c r="Q481" s="25">
        <v>66.5</v>
      </c>
      <c r="Z481" s="32">
        <v>4.226</v>
      </c>
      <c r="AA481" s="54">
        <v>-26.672</v>
      </c>
      <c r="AB481" s="54">
        <f t="shared" si="58"/>
        <v>18.39916666666667</v>
      </c>
      <c r="AC481" s="32">
        <v>0.203</v>
      </c>
      <c r="AD481" s="57">
        <v>0.886</v>
      </c>
      <c r="AE481" s="57">
        <f t="shared" si="59"/>
        <v>0.8896666666666667</v>
      </c>
      <c r="AF481" s="29">
        <v>10</v>
      </c>
      <c r="AG481" s="28">
        <v>1077.3693812841507</v>
      </c>
    </row>
    <row r="482" spans="1:33" ht="12.75">
      <c r="A482" s="19">
        <f t="shared" si="57"/>
        <v>37112</v>
      </c>
      <c r="B482" s="26">
        <v>221</v>
      </c>
      <c r="C482" s="22">
        <v>0.609027803</v>
      </c>
      <c r="D482" s="27">
        <v>0.609027803</v>
      </c>
      <c r="E482" s="23">
        <v>4727</v>
      </c>
      <c r="F482" s="30">
        <v>0</v>
      </c>
      <c r="G482" s="22">
        <v>37.71598389</v>
      </c>
      <c r="H482" s="22">
        <v>-77.40917773</v>
      </c>
      <c r="I482" s="31">
        <v>936.6</v>
      </c>
      <c r="J482" s="25">
        <f t="shared" si="52"/>
        <v>896.25</v>
      </c>
      <c r="K482" s="24">
        <f t="shared" si="53"/>
        <v>1018.8854797286325</v>
      </c>
      <c r="L482" s="24">
        <f t="shared" si="54"/>
        <v>1084.9854797286325</v>
      </c>
      <c r="M482" s="24">
        <f t="shared" si="55"/>
        <v>1060.4854797286325</v>
      </c>
      <c r="N482" s="28">
        <f t="shared" si="56"/>
        <v>1072.7354797286325</v>
      </c>
      <c r="O482" s="25">
        <v>25</v>
      </c>
      <c r="P482" s="25">
        <v>56.2</v>
      </c>
      <c r="Q482" s="25">
        <v>66.9</v>
      </c>
      <c r="S482" s="20">
        <v>0.0001197</v>
      </c>
      <c r="T482" s="20">
        <v>8.235E-05</v>
      </c>
      <c r="U482" s="20">
        <v>4.87E-05</v>
      </c>
      <c r="V482" s="56">
        <v>873.8</v>
      </c>
      <c r="W482" s="56">
        <v>312.4</v>
      </c>
      <c r="X482" s="56">
        <v>305</v>
      </c>
      <c r="Y482" s="56">
        <v>18.7</v>
      </c>
      <c r="Z482" s="32">
        <v>4.344</v>
      </c>
      <c r="AA482" s="54">
        <v>24.08</v>
      </c>
      <c r="AB482" s="54">
        <f t="shared" si="58"/>
        <v>20.0185</v>
      </c>
      <c r="AC482" s="32">
        <v>0.212</v>
      </c>
      <c r="AD482" s="57">
        <v>0.885</v>
      </c>
      <c r="AE482" s="57">
        <f t="shared" si="59"/>
        <v>0.8883333333333333</v>
      </c>
      <c r="AF482" s="29">
        <v>10</v>
      </c>
      <c r="AG482" s="28">
        <v>1072.7354797286325</v>
      </c>
    </row>
    <row r="483" spans="1:33" ht="12.75">
      <c r="A483" s="19">
        <f t="shared" si="57"/>
        <v>37112</v>
      </c>
      <c r="B483" s="26">
        <v>221</v>
      </c>
      <c r="C483" s="22">
        <v>0.609143496</v>
      </c>
      <c r="D483" s="27">
        <v>0.609143496</v>
      </c>
      <c r="E483" s="23">
        <v>4737</v>
      </c>
      <c r="F483" s="30">
        <v>0</v>
      </c>
      <c r="G483" s="22">
        <v>37.71022317</v>
      </c>
      <c r="H483" s="22">
        <v>-77.41015421</v>
      </c>
      <c r="I483" s="31">
        <v>938.2</v>
      </c>
      <c r="J483" s="25">
        <f t="shared" si="52"/>
        <v>897.85</v>
      </c>
      <c r="K483" s="24">
        <f t="shared" si="53"/>
        <v>1004.0743479995946</v>
      </c>
      <c r="L483" s="24">
        <f t="shared" si="54"/>
        <v>1070.1743479995946</v>
      </c>
      <c r="M483" s="24">
        <f t="shared" si="55"/>
        <v>1045.6743479995946</v>
      </c>
      <c r="N483" s="28">
        <f t="shared" si="56"/>
        <v>1057.9243479995946</v>
      </c>
      <c r="O483" s="25">
        <v>25.2</v>
      </c>
      <c r="P483" s="25">
        <v>54.9</v>
      </c>
      <c r="Q483" s="25">
        <v>67.8</v>
      </c>
      <c r="Z483" s="32">
        <v>4.284</v>
      </c>
      <c r="AA483" s="54">
        <v>25.513</v>
      </c>
      <c r="AB483" s="54">
        <f t="shared" si="58"/>
        <v>21.611166666666666</v>
      </c>
      <c r="AC483" s="32">
        <v>0.192</v>
      </c>
      <c r="AD483" s="57">
        <v>0.883</v>
      </c>
      <c r="AE483" s="57">
        <f t="shared" si="59"/>
        <v>0.8868333333333333</v>
      </c>
      <c r="AF483" s="29">
        <v>10</v>
      </c>
      <c r="AG483" s="28">
        <v>1057.9243479995946</v>
      </c>
    </row>
    <row r="484" spans="1:33" ht="12.75">
      <c r="A484" s="19">
        <f t="shared" si="57"/>
        <v>37112</v>
      </c>
      <c r="B484" s="26">
        <v>221</v>
      </c>
      <c r="C484" s="22">
        <v>0.609259248</v>
      </c>
      <c r="D484" s="27">
        <v>0.609259248</v>
      </c>
      <c r="E484" s="23">
        <v>4747</v>
      </c>
      <c r="F484" s="30">
        <v>0</v>
      </c>
      <c r="G484" s="22">
        <v>37.70458784</v>
      </c>
      <c r="H484" s="22">
        <v>-77.41278066</v>
      </c>
      <c r="I484" s="31">
        <v>936.6</v>
      </c>
      <c r="J484" s="25">
        <f t="shared" si="52"/>
        <v>896.25</v>
      </c>
      <c r="K484" s="24">
        <f t="shared" si="53"/>
        <v>1018.8854797286325</v>
      </c>
      <c r="L484" s="24">
        <f t="shared" si="54"/>
        <v>1084.9854797286325</v>
      </c>
      <c r="M484" s="24">
        <f t="shared" si="55"/>
        <v>1060.4854797286325</v>
      </c>
      <c r="N484" s="28">
        <f t="shared" si="56"/>
        <v>1072.7354797286325</v>
      </c>
      <c r="O484" s="25">
        <v>24.9</v>
      </c>
      <c r="P484" s="25">
        <v>56.3</v>
      </c>
      <c r="Q484" s="25">
        <v>68</v>
      </c>
      <c r="Z484" s="32">
        <v>4.234</v>
      </c>
      <c r="AA484" s="54">
        <v>-21.894</v>
      </c>
      <c r="AB484" s="54">
        <f t="shared" si="58"/>
        <v>6.844</v>
      </c>
      <c r="AC484" s="32">
        <v>0.192</v>
      </c>
      <c r="AD484" s="57">
        <v>0.882</v>
      </c>
      <c r="AE484" s="57">
        <f t="shared" si="59"/>
        <v>0.8855</v>
      </c>
      <c r="AF484" s="29">
        <v>10</v>
      </c>
      <c r="AG484" s="28">
        <v>1072.7354797286325</v>
      </c>
    </row>
    <row r="485" spans="1:33" ht="12.75">
      <c r="A485" s="19">
        <f t="shared" si="57"/>
        <v>37112</v>
      </c>
      <c r="B485" s="26">
        <v>221</v>
      </c>
      <c r="C485" s="22">
        <v>0.609375</v>
      </c>
      <c r="D485" s="27">
        <v>0.609375</v>
      </c>
      <c r="E485" s="23">
        <v>4757</v>
      </c>
      <c r="F485" s="30">
        <v>0</v>
      </c>
      <c r="G485" s="22">
        <v>37.69927925</v>
      </c>
      <c r="H485" s="22">
        <v>-77.41603575</v>
      </c>
      <c r="I485" s="31">
        <v>936.1</v>
      </c>
      <c r="J485" s="25">
        <f t="shared" si="52"/>
        <v>895.75</v>
      </c>
      <c r="K485" s="24">
        <f t="shared" si="53"/>
        <v>1023.5193812841508</v>
      </c>
      <c r="L485" s="24">
        <f t="shared" si="54"/>
        <v>1089.6193812841507</v>
      </c>
      <c r="M485" s="24">
        <f t="shared" si="55"/>
        <v>1065.1193812841507</v>
      </c>
      <c r="N485" s="28">
        <f t="shared" si="56"/>
        <v>1077.3693812841507</v>
      </c>
      <c r="O485" s="25">
        <v>24.8</v>
      </c>
      <c r="P485" s="25">
        <v>55.5</v>
      </c>
      <c r="Q485" s="25">
        <v>68.4</v>
      </c>
      <c r="R485" s="20">
        <v>1.19E-05</v>
      </c>
      <c r="S485" s="20">
        <v>0.0001301</v>
      </c>
      <c r="T485" s="20">
        <v>8.934E-05</v>
      </c>
      <c r="U485" s="20">
        <v>5.269E-05</v>
      </c>
      <c r="V485" s="56">
        <v>873.5</v>
      </c>
      <c r="W485" s="56">
        <v>312.4</v>
      </c>
      <c r="X485" s="56">
        <v>305.1</v>
      </c>
      <c r="Y485" s="56">
        <v>18.9</v>
      </c>
      <c r="Z485" s="32">
        <v>4.284</v>
      </c>
      <c r="AA485" s="54">
        <v>28.858</v>
      </c>
      <c r="AB485" s="54">
        <f t="shared" si="58"/>
        <v>8.436666666666667</v>
      </c>
      <c r="AC485" s="32">
        <v>0.222</v>
      </c>
      <c r="AD485" s="57">
        <v>0.88</v>
      </c>
      <c r="AE485" s="57">
        <f t="shared" si="59"/>
        <v>0.8839999999999999</v>
      </c>
      <c r="AF485" s="29">
        <v>10</v>
      </c>
      <c r="AG485" s="28">
        <v>1077.3693812841507</v>
      </c>
    </row>
    <row r="486" spans="1:33" ht="12.75">
      <c r="A486" s="19">
        <f t="shared" si="57"/>
        <v>37112</v>
      </c>
      <c r="B486" s="26">
        <v>221</v>
      </c>
      <c r="C486" s="22">
        <v>0.609490752</v>
      </c>
      <c r="D486" s="27">
        <v>0.609490752</v>
      </c>
      <c r="E486" s="23">
        <v>4767</v>
      </c>
      <c r="F486" s="30">
        <v>0</v>
      </c>
      <c r="G486" s="22">
        <v>37.69483182</v>
      </c>
      <c r="H486" s="22">
        <v>-77.42037561</v>
      </c>
      <c r="I486" s="31">
        <v>938</v>
      </c>
      <c r="J486" s="25">
        <f t="shared" si="52"/>
        <v>897.65</v>
      </c>
      <c r="K486" s="24">
        <f t="shared" si="53"/>
        <v>1005.9242954028457</v>
      </c>
      <c r="L486" s="24">
        <f t="shared" si="54"/>
        <v>1072.0242954028456</v>
      </c>
      <c r="M486" s="24">
        <f t="shared" si="55"/>
        <v>1047.5242954028456</v>
      </c>
      <c r="N486" s="28">
        <f t="shared" si="56"/>
        <v>1059.7742954028456</v>
      </c>
      <c r="O486" s="25">
        <v>25</v>
      </c>
      <c r="P486" s="25">
        <v>54.8</v>
      </c>
      <c r="Q486" s="25">
        <v>67.5</v>
      </c>
      <c r="Z486" s="32">
        <v>4.325</v>
      </c>
      <c r="AA486" s="54">
        <v>30.45</v>
      </c>
      <c r="AB486" s="54">
        <f t="shared" si="58"/>
        <v>10.055833333333334</v>
      </c>
      <c r="AC486" s="32">
        <v>0.193</v>
      </c>
      <c r="AD486" s="57">
        <v>0.879</v>
      </c>
      <c r="AE486" s="57">
        <f t="shared" si="59"/>
        <v>0.8825</v>
      </c>
      <c r="AF486" s="29">
        <v>10</v>
      </c>
      <c r="AG486" s="28">
        <v>1059.7742954028456</v>
      </c>
    </row>
    <row r="487" spans="1:33" ht="12.75">
      <c r="A487" s="19">
        <f t="shared" si="57"/>
        <v>37112</v>
      </c>
      <c r="B487" s="26">
        <v>221</v>
      </c>
      <c r="C487" s="22">
        <v>0.609606504</v>
      </c>
      <c r="D487" s="27">
        <v>0.609606504</v>
      </c>
      <c r="E487" s="23">
        <v>4777</v>
      </c>
      <c r="F487" s="30">
        <v>0</v>
      </c>
      <c r="G487" s="22">
        <v>37.69216199</v>
      </c>
      <c r="H487" s="22">
        <v>-77.42662505</v>
      </c>
      <c r="I487" s="31">
        <v>937.3</v>
      </c>
      <c r="J487" s="25">
        <f t="shared" si="52"/>
        <v>896.9499999999999</v>
      </c>
      <c r="K487" s="24">
        <f t="shared" si="53"/>
        <v>1012.402358765375</v>
      </c>
      <c r="L487" s="24">
        <f t="shared" si="54"/>
        <v>1078.502358765375</v>
      </c>
      <c r="M487" s="24">
        <f t="shared" si="55"/>
        <v>1054.002358765375</v>
      </c>
      <c r="N487" s="28">
        <f t="shared" si="56"/>
        <v>1066.252358765375</v>
      </c>
      <c r="O487" s="25">
        <v>25</v>
      </c>
      <c r="P487" s="25">
        <v>54.1</v>
      </c>
      <c r="Q487" s="25">
        <v>68.4</v>
      </c>
      <c r="Z487" s="32">
        <v>4.264</v>
      </c>
      <c r="AA487" s="54">
        <v>32.043</v>
      </c>
      <c r="AB487" s="54">
        <f t="shared" si="58"/>
        <v>19.84166666666667</v>
      </c>
      <c r="AC487" s="32">
        <v>0.212</v>
      </c>
      <c r="AD487" s="57">
        <v>0.878</v>
      </c>
      <c r="AE487" s="57">
        <f t="shared" si="59"/>
        <v>0.8811666666666667</v>
      </c>
      <c r="AF487" s="29">
        <v>10</v>
      </c>
      <c r="AG487" s="28">
        <v>1066.252358765375</v>
      </c>
    </row>
    <row r="488" spans="1:33" ht="12.75">
      <c r="A488" s="19">
        <f t="shared" si="57"/>
        <v>37112</v>
      </c>
      <c r="B488" s="26">
        <v>221</v>
      </c>
      <c r="C488" s="22">
        <v>0.609722197</v>
      </c>
      <c r="D488" s="27">
        <v>0.609722197</v>
      </c>
      <c r="E488" s="23">
        <v>4787</v>
      </c>
      <c r="F488" s="30">
        <v>0</v>
      </c>
      <c r="G488" s="22">
        <v>37.6916751</v>
      </c>
      <c r="H488" s="22">
        <v>-77.43407941</v>
      </c>
      <c r="I488" s="31">
        <v>936.3</v>
      </c>
      <c r="J488" s="25">
        <f t="shared" si="52"/>
        <v>895.9499999999999</v>
      </c>
      <c r="K488" s="24">
        <f t="shared" si="53"/>
        <v>1021.6655103444872</v>
      </c>
      <c r="L488" s="24">
        <f t="shared" si="54"/>
        <v>1087.7655103444872</v>
      </c>
      <c r="M488" s="24">
        <f t="shared" si="55"/>
        <v>1063.2655103444872</v>
      </c>
      <c r="N488" s="28">
        <f t="shared" si="56"/>
        <v>1075.5155103444872</v>
      </c>
      <c r="O488" s="25">
        <v>24.8</v>
      </c>
      <c r="P488" s="25">
        <v>54.2</v>
      </c>
      <c r="Q488" s="25">
        <v>69.4</v>
      </c>
      <c r="S488" s="20">
        <v>0.0001368</v>
      </c>
      <c r="T488" s="20">
        <v>9.5E-05</v>
      </c>
      <c r="U488" s="20">
        <v>5.54E-05</v>
      </c>
      <c r="V488" s="56">
        <v>873.6</v>
      </c>
      <c r="W488" s="56">
        <v>312.4</v>
      </c>
      <c r="X488" s="56">
        <v>305.1</v>
      </c>
      <c r="Y488" s="56">
        <v>18.9</v>
      </c>
      <c r="Z488" s="32">
        <v>4.324</v>
      </c>
      <c r="AA488" s="54">
        <v>33.477</v>
      </c>
      <c r="AB488" s="54">
        <f t="shared" si="58"/>
        <v>21.407833333333333</v>
      </c>
      <c r="AC488" s="32">
        <v>0.212</v>
      </c>
      <c r="AD488" s="57">
        <v>0.876</v>
      </c>
      <c r="AE488" s="57">
        <f t="shared" si="59"/>
        <v>0.8796666666666667</v>
      </c>
      <c r="AF488" s="29">
        <v>10</v>
      </c>
      <c r="AG488" s="28">
        <v>1075.5155103444872</v>
      </c>
    </row>
    <row r="489" spans="1:33" ht="12.75">
      <c r="A489" s="19">
        <f t="shared" si="57"/>
        <v>37112</v>
      </c>
      <c r="B489" s="26">
        <v>221</v>
      </c>
      <c r="C489" s="22">
        <v>0.609837949</v>
      </c>
      <c r="D489" s="27">
        <v>0.609837949</v>
      </c>
      <c r="E489" s="23">
        <v>4797</v>
      </c>
      <c r="F489" s="30">
        <v>0</v>
      </c>
      <c r="G489" s="22">
        <v>37.69310836</v>
      </c>
      <c r="H489" s="22">
        <v>-77.44146352</v>
      </c>
      <c r="I489" s="31">
        <v>936.8</v>
      </c>
      <c r="J489" s="25">
        <f t="shared" si="52"/>
        <v>896.4499999999999</v>
      </c>
      <c r="K489" s="24">
        <f t="shared" si="53"/>
        <v>1017.0326429112173</v>
      </c>
      <c r="L489" s="24">
        <f t="shared" si="54"/>
        <v>1083.1326429112173</v>
      </c>
      <c r="M489" s="24">
        <f t="shared" si="55"/>
        <v>1058.6326429112173</v>
      </c>
      <c r="N489" s="28">
        <f t="shared" si="56"/>
        <v>1070.8826429112173</v>
      </c>
      <c r="O489" s="25">
        <v>24.9</v>
      </c>
      <c r="P489" s="25">
        <v>55.3</v>
      </c>
      <c r="Q489" s="25">
        <v>69.4</v>
      </c>
      <c r="Z489" s="32">
        <v>4.264</v>
      </c>
      <c r="AA489" s="54">
        <v>35.228</v>
      </c>
      <c r="AB489" s="54">
        <f t="shared" si="58"/>
        <v>23.027</v>
      </c>
      <c r="AC489" s="32">
        <v>0.201</v>
      </c>
      <c r="AD489" s="57">
        <v>0.875</v>
      </c>
      <c r="AE489" s="57">
        <f t="shared" si="59"/>
        <v>0.8783333333333334</v>
      </c>
      <c r="AF489" s="29">
        <v>10</v>
      </c>
      <c r="AG489" s="28">
        <v>1070.8826429112173</v>
      </c>
    </row>
    <row r="490" spans="1:33" ht="12.75">
      <c r="A490" s="19">
        <f t="shared" si="57"/>
        <v>37112</v>
      </c>
      <c r="B490" s="26">
        <v>221</v>
      </c>
      <c r="C490" s="22">
        <v>0.609953701</v>
      </c>
      <c r="D490" s="27">
        <v>0.609953701</v>
      </c>
      <c r="E490" s="23">
        <v>4807</v>
      </c>
      <c r="F490" s="30">
        <v>0</v>
      </c>
      <c r="G490" s="22">
        <v>37.69657368</v>
      </c>
      <c r="H490" s="22">
        <v>-77.44773936</v>
      </c>
      <c r="I490" s="31">
        <v>937.2</v>
      </c>
      <c r="J490" s="25">
        <f t="shared" si="52"/>
        <v>896.85</v>
      </c>
      <c r="K490" s="24">
        <f t="shared" si="53"/>
        <v>1013.3282090698222</v>
      </c>
      <c r="L490" s="24">
        <f t="shared" si="54"/>
        <v>1079.428209069822</v>
      </c>
      <c r="M490" s="24">
        <f t="shared" si="55"/>
        <v>1054.928209069822</v>
      </c>
      <c r="N490" s="28">
        <f t="shared" si="56"/>
        <v>1067.178209069822</v>
      </c>
      <c r="O490" s="25">
        <v>24.8</v>
      </c>
      <c r="P490" s="25">
        <v>55.9</v>
      </c>
      <c r="Q490" s="25">
        <v>70.4</v>
      </c>
      <c r="Z490" s="32">
        <v>4.294</v>
      </c>
      <c r="AA490" s="54">
        <v>36.821</v>
      </c>
      <c r="AB490" s="54">
        <f t="shared" si="58"/>
        <v>32.81283333333334</v>
      </c>
      <c r="AC490" s="32">
        <v>0.202</v>
      </c>
      <c r="AD490" s="57">
        <v>0.874</v>
      </c>
      <c r="AE490" s="57">
        <f t="shared" si="59"/>
        <v>0.8769999999999999</v>
      </c>
      <c r="AF490" s="29">
        <v>10</v>
      </c>
      <c r="AG490" s="28">
        <v>1067.178209069822</v>
      </c>
    </row>
    <row r="491" spans="1:33" ht="12.75">
      <c r="A491" s="19">
        <f t="shared" si="57"/>
        <v>37112</v>
      </c>
      <c r="B491" s="26">
        <v>221</v>
      </c>
      <c r="C491" s="22">
        <v>0.610069454</v>
      </c>
      <c r="D491" s="27">
        <v>0.610069454</v>
      </c>
      <c r="E491" s="23">
        <v>4817</v>
      </c>
      <c r="F491" s="30">
        <v>0</v>
      </c>
      <c r="G491" s="22">
        <v>37.70184979</v>
      </c>
      <c r="H491" s="22">
        <v>-77.45211059</v>
      </c>
      <c r="I491" s="31">
        <v>935.4</v>
      </c>
      <c r="J491" s="25">
        <f t="shared" si="52"/>
        <v>895.05</v>
      </c>
      <c r="K491" s="24">
        <f t="shared" si="53"/>
        <v>1030.0111908178224</v>
      </c>
      <c r="L491" s="24">
        <f t="shared" si="54"/>
        <v>1096.1111908178223</v>
      </c>
      <c r="M491" s="24">
        <f t="shared" si="55"/>
        <v>1071.6111908178223</v>
      </c>
      <c r="N491" s="28">
        <f t="shared" si="56"/>
        <v>1083.8611908178223</v>
      </c>
      <c r="O491" s="25">
        <v>24.6</v>
      </c>
      <c r="P491" s="25">
        <v>55.8</v>
      </c>
      <c r="Q491" s="25">
        <v>71</v>
      </c>
      <c r="R491" s="20">
        <v>1.67E-05</v>
      </c>
      <c r="S491" s="20">
        <v>0.000134</v>
      </c>
      <c r="T491" s="20">
        <v>9.069E-05</v>
      </c>
      <c r="U491" s="20">
        <v>5.185E-05</v>
      </c>
      <c r="V491" s="56">
        <v>873.2</v>
      </c>
      <c r="W491" s="56">
        <v>312.4</v>
      </c>
      <c r="X491" s="56">
        <v>305.2</v>
      </c>
      <c r="Y491" s="56">
        <v>18.7</v>
      </c>
      <c r="Z491" s="32">
        <v>4.344</v>
      </c>
      <c r="AA491" s="54">
        <v>38.255</v>
      </c>
      <c r="AB491" s="54">
        <f t="shared" si="58"/>
        <v>34.379</v>
      </c>
      <c r="AC491" s="32">
        <v>0.201</v>
      </c>
      <c r="AD491" s="57">
        <v>0.872</v>
      </c>
      <c r="AE491" s="57">
        <f t="shared" si="59"/>
        <v>0.8756666666666666</v>
      </c>
      <c r="AF491" s="29">
        <v>10</v>
      </c>
      <c r="AG491" s="28">
        <v>1083.8611908178223</v>
      </c>
    </row>
    <row r="492" spans="1:33" ht="12.75">
      <c r="A492" s="19">
        <f t="shared" si="57"/>
        <v>37112</v>
      </c>
      <c r="B492" s="26">
        <v>221</v>
      </c>
      <c r="C492" s="22">
        <v>0.610185206</v>
      </c>
      <c r="D492" s="27">
        <v>0.610185206</v>
      </c>
      <c r="E492" s="23">
        <v>4827</v>
      </c>
      <c r="F492" s="30">
        <v>0</v>
      </c>
      <c r="G492" s="22">
        <v>37.70814632</v>
      </c>
      <c r="H492" s="22">
        <v>-77.45364174</v>
      </c>
      <c r="I492" s="31">
        <v>934.7</v>
      </c>
      <c r="J492" s="25">
        <f t="shared" si="52"/>
        <v>894.35</v>
      </c>
      <c r="K492" s="24">
        <f t="shared" si="53"/>
        <v>1036.508079447433</v>
      </c>
      <c r="L492" s="24">
        <f t="shared" si="54"/>
        <v>1102.6080794474328</v>
      </c>
      <c r="M492" s="24">
        <f t="shared" si="55"/>
        <v>1078.1080794474328</v>
      </c>
      <c r="N492" s="28">
        <f t="shared" si="56"/>
        <v>1090.3580794474328</v>
      </c>
      <c r="O492" s="25">
        <v>24.5</v>
      </c>
      <c r="P492" s="25">
        <v>56</v>
      </c>
      <c r="Q492" s="25">
        <v>71.4</v>
      </c>
      <c r="Z492" s="32">
        <v>4.274</v>
      </c>
      <c r="AA492" s="54">
        <v>39.847</v>
      </c>
      <c r="AB492" s="54">
        <f t="shared" si="58"/>
        <v>35.945166666666665</v>
      </c>
      <c r="AC492" s="32">
        <v>0.222</v>
      </c>
      <c r="AD492" s="57">
        <v>0.871</v>
      </c>
      <c r="AE492" s="57">
        <f t="shared" si="59"/>
        <v>0.8743333333333334</v>
      </c>
      <c r="AF492" s="29">
        <v>10</v>
      </c>
      <c r="AG492" s="28">
        <v>1090.3580794474328</v>
      </c>
    </row>
    <row r="493" spans="1:33" ht="12.75">
      <c r="A493" s="19">
        <f t="shared" si="57"/>
        <v>37112</v>
      </c>
      <c r="B493" s="26">
        <v>221</v>
      </c>
      <c r="C493" s="22">
        <v>0.610300899</v>
      </c>
      <c r="D493" s="27">
        <v>0.610300899</v>
      </c>
      <c r="E493" s="23">
        <v>4837</v>
      </c>
      <c r="F493" s="30">
        <v>0</v>
      </c>
      <c r="G493" s="22">
        <v>37.71421623</v>
      </c>
      <c r="H493" s="22">
        <v>-77.45214516</v>
      </c>
      <c r="I493" s="31">
        <v>934.7</v>
      </c>
      <c r="J493" s="25">
        <f t="shared" si="52"/>
        <v>894.35</v>
      </c>
      <c r="K493" s="24">
        <f t="shared" si="53"/>
        <v>1036.508079447433</v>
      </c>
      <c r="L493" s="24">
        <f t="shared" si="54"/>
        <v>1102.6080794474328</v>
      </c>
      <c r="M493" s="24">
        <f t="shared" si="55"/>
        <v>1078.1080794474328</v>
      </c>
      <c r="N493" s="28">
        <f t="shared" si="56"/>
        <v>1090.3580794474328</v>
      </c>
      <c r="O493" s="25">
        <v>24.5</v>
      </c>
      <c r="P493" s="25">
        <v>55.8</v>
      </c>
      <c r="Q493" s="25">
        <v>74.8</v>
      </c>
      <c r="Z493" s="32">
        <v>4.364</v>
      </c>
      <c r="AA493" s="54">
        <v>90.599</v>
      </c>
      <c r="AB493" s="54">
        <f t="shared" si="58"/>
        <v>45.7045</v>
      </c>
      <c r="AC493" s="32">
        <v>0.251</v>
      </c>
      <c r="AD493" s="57">
        <v>1.979</v>
      </c>
      <c r="AE493" s="57">
        <f t="shared" si="59"/>
        <v>1.0578333333333334</v>
      </c>
      <c r="AF493" s="29">
        <v>10</v>
      </c>
      <c r="AG493" s="28">
        <v>1090.3580794474328</v>
      </c>
    </row>
    <row r="494" spans="1:33" ht="12.75">
      <c r="A494" s="19">
        <f t="shared" si="57"/>
        <v>37112</v>
      </c>
      <c r="B494" s="26">
        <v>221</v>
      </c>
      <c r="C494" s="22">
        <v>0.610416651</v>
      </c>
      <c r="D494" s="27">
        <v>0.610416651</v>
      </c>
      <c r="E494" s="23">
        <v>4847</v>
      </c>
      <c r="F494" s="30">
        <v>0</v>
      </c>
      <c r="G494" s="22">
        <v>37.71987776</v>
      </c>
      <c r="H494" s="22">
        <v>-77.44863482</v>
      </c>
      <c r="I494" s="31">
        <v>934.1</v>
      </c>
      <c r="J494" s="25">
        <f t="shared" si="52"/>
        <v>893.75</v>
      </c>
      <c r="K494" s="24">
        <f t="shared" si="53"/>
        <v>1042.0808897043485</v>
      </c>
      <c r="L494" s="24">
        <f t="shared" si="54"/>
        <v>1108.1808897043484</v>
      </c>
      <c r="M494" s="24">
        <f t="shared" si="55"/>
        <v>1083.6808897043484</v>
      </c>
      <c r="N494" s="28">
        <f t="shared" si="56"/>
        <v>1095.9308897043484</v>
      </c>
      <c r="O494" s="25">
        <v>24.5</v>
      </c>
      <c r="P494" s="25">
        <v>55.7</v>
      </c>
      <c r="Q494" s="25">
        <v>74.9</v>
      </c>
      <c r="S494" s="20">
        <v>0.000183</v>
      </c>
      <c r="T494" s="20">
        <v>0.000126</v>
      </c>
      <c r="U494" s="20">
        <v>7.236E-05</v>
      </c>
      <c r="V494" s="56">
        <v>871</v>
      </c>
      <c r="W494" s="56">
        <v>312.4</v>
      </c>
      <c r="X494" s="56">
        <v>305.2</v>
      </c>
      <c r="Y494" s="56">
        <v>18.5</v>
      </c>
      <c r="Z494" s="32">
        <v>4.343</v>
      </c>
      <c r="AA494" s="54">
        <v>43.192</v>
      </c>
      <c r="AB494" s="54">
        <f t="shared" si="58"/>
        <v>47.32366666666667</v>
      </c>
      <c r="AC494" s="32">
        <v>0.232</v>
      </c>
      <c r="AD494" s="57">
        <v>0.868</v>
      </c>
      <c r="AE494" s="57">
        <f t="shared" si="59"/>
        <v>1.0565</v>
      </c>
      <c r="AF494" s="29">
        <v>10</v>
      </c>
      <c r="AG494" s="28">
        <v>1095.9308897043484</v>
      </c>
    </row>
    <row r="495" spans="1:33" ht="12.75">
      <c r="A495" s="19">
        <f t="shared" si="57"/>
        <v>37112</v>
      </c>
      <c r="B495" s="26">
        <v>221</v>
      </c>
      <c r="C495" s="22">
        <v>0.610532403</v>
      </c>
      <c r="D495" s="27">
        <v>0.610532403</v>
      </c>
      <c r="E495" s="23">
        <v>4857</v>
      </c>
      <c r="F495" s="30">
        <v>0</v>
      </c>
      <c r="G495" s="22">
        <v>37.72427604</v>
      </c>
      <c r="H495" s="22">
        <v>-77.44318867</v>
      </c>
      <c r="I495" s="31">
        <v>936.9</v>
      </c>
      <c r="J495" s="25">
        <f t="shared" si="52"/>
        <v>896.55</v>
      </c>
      <c r="K495" s="24">
        <f t="shared" si="53"/>
        <v>1016.1063795112599</v>
      </c>
      <c r="L495" s="24">
        <f t="shared" si="54"/>
        <v>1082.20637951126</v>
      </c>
      <c r="M495" s="24">
        <f t="shared" si="55"/>
        <v>1057.70637951126</v>
      </c>
      <c r="N495" s="28">
        <f t="shared" si="56"/>
        <v>1069.95637951126</v>
      </c>
      <c r="O495" s="25">
        <v>24.9</v>
      </c>
      <c r="P495" s="25">
        <v>55</v>
      </c>
      <c r="Q495" s="25">
        <v>74.4</v>
      </c>
      <c r="Z495" s="32">
        <v>4.414</v>
      </c>
      <c r="AA495" s="54">
        <v>93.625</v>
      </c>
      <c r="AB495" s="54">
        <f t="shared" si="58"/>
        <v>57.0565</v>
      </c>
      <c r="AC495" s="32">
        <v>0.231</v>
      </c>
      <c r="AD495" s="57">
        <v>0.867</v>
      </c>
      <c r="AE495" s="57">
        <f t="shared" si="59"/>
        <v>1.0551666666666668</v>
      </c>
      <c r="AF495" s="29">
        <v>10</v>
      </c>
      <c r="AG495" s="28">
        <v>1069.95637951126</v>
      </c>
    </row>
    <row r="496" spans="1:33" ht="12.75">
      <c r="A496" s="19">
        <f t="shared" si="57"/>
        <v>37112</v>
      </c>
      <c r="B496" s="26">
        <v>221</v>
      </c>
      <c r="C496" s="22">
        <v>0.610648155</v>
      </c>
      <c r="D496" s="27">
        <v>0.610648155</v>
      </c>
      <c r="E496" s="23">
        <v>4867</v>
      </c>
      <c r="F496" s="30">
        <v>0</v>
      </c>
      <c r="G496" s="22">
        <v>37.72687682</v>
      </c>
      <c r="H496" s="22">
        <v>-77.4360103</v>
      </c>
      <c r="I496" s="31">
        <v>934.3</v>
      </c>
      <c r="J496" s="25">
        <f t="shared" si="52"/>
        <v>893.9499999999999</v>
      </c>
      <c r="K496" s="24">
        <f t="shared" si="53"/>
        <v>1040.222870706388</v>
      </c>
      <c r="L496" s="24">
        <f t="shared" si="54"/>
        <v>1106.322870706388</v>
      </c>
      <c r="M496" s="24">
        <f t="shared" si="55"/>
        <v>1081.822870706388</v>
      </c>
      <c r="N496" s="28">
        <f t="shared" si="56"/>
        <v>1094.072870706388</v>
      </c>
      <c r="O496" s="25">
        <v>24.8</v>
      </c>
      <c r="P496" s="25">
        <v>55.5</v>
      </c>
      <c r="Q496" s="25">
        <v>73.8</v>
      </c>
      <c r="Z496" s="32">
        <v>4.453</v>
      </c>
      <c r="AA496" s="54">
        <v>144.218</v>
      </c>
      <c r="AB496" s="54">
        <f t="shared" si="58"/>
        <v>74.956</v>
      </c>
      <c r="AC496" s="32">
        <v>0.222</v>
      </c>
      <c r="AD496" s="57">
        <v>0.865</v>
      </c>
      <c r="AE496" s="57">
        <f t="shared" si="59"/>
        <v>1.0536666666666668</v>
      </c>
      <c r="AF496" s="29">
        <v>10</v>
      </c>
      <c r="AG496" s="28">
        <v>1094.072870706388</v>
      </c>
    </row>
    <row r="497" spans="1:33" ht="12.75">
      <c r="A497" s="19">
        <f t="shared" si="57"/>
        <v>37112</v>
      </c>
      <c r="B497" s="26">
        <v>221</v>
      </c>
      <c r="C497" s="22">
        <v>0.610763907</v>
      </c>
      <c r="D497" s="27">
        <v>0.610763907</v>
      </c>
      <c r="E497" s="23">
        <v>4877</v>
      </c>
      <c r="F497" s="30">
        <v>0</v>
      </c>
      <c r="G497" s="22">
        <v>37.7274348</v>
      </c>
      <c r="H497" s="22">
        <v>-77.42800434</v>
      </c>
      <c r="I497" s="31">
        <v>936.8</v>
      </c>
      <c r="J497" s="25">
        <f t="shared" si="52"/>
        <v>896.4499999999999</v>
      </c>
      <c r="K497" s="24">
        <f t="shared" si="53"/>
        <v>1017.0326429112173</v>
      </c>
      <c r="L497" s="24">
        <f t="shared" si="54"/>
        <v>1083.1326429112173</v>
      </c>
      <c r="M497" s="24">
        <f t="shared" si="55"/>
        <v>1058.6326429112173</v>
      </c>
      <c r="N497" s="28">
        <f t="shared" si="56"/>
        <v>1070.8826429112173</v>
      </c>
      <c r="O497" s="25">
        <v>25</v>
      </c>
      <c r="P497" s="25">
        <v>54.8</v>
      </c>
      <c r="Q497" s="25">
        <v>74.5</v>
      </c>
      <c r="R497" s="20">
        <v>1.86E-05</v>
      </c>
      <c r="S497" s="20">
        <v>0.0001744</v>
      </c>
      <c r="T497" s="20">
        <v>0.0001178</v>
      </c>
      <c r="U497" s="20">
        <v>6.76E-05</v>
      </c>
      <c r="V497" s="56">
        <v>872.2</v>
      </c>
      <c r="W497" s="56">
        <v>312.5</v>
      </c>
      <c r="X497" s="56">
        <v>305.3</v>
      </c>
      <c r="Y497" s="56">
        <v>18.7</v>
      </c>
      <c r="Z497" s="32">
        <v>4.434</v>
      </c>
      <c r="AA497" s="54">
        <v>96.97</v>
      </c>
      <c r="AB497" s="54">
        <f t="shared" si="58"/>
        <v>84.74183333333333</v>
      </c>
      <c r="AC497" s="32">
        <v>0.233</v>
      </c>
      <c r="AD497" s="57">
        <v>0.864</v>
      </c>
      <c r="AE497" s="57">
        <f t="shared" si="59"/>
        <v>1.0523333333333333</v>
      </c>
      <c r="AF497" s="29">
        <v>10</v>
      </c>
      <c r="AG497" s="28">
        <v>1070.8826429112173</v>
      </c>
    </row>
    <row r="498" spans="1:33" ht="12.75">
      <c r="A498" s="19">
        <f t="shared" si="57"/>
        <v>37112</v>
      </c>
      <c r="B498" s="26">
        <v>221</v>
      </c>
      <c r="C498" s="22">
        <v>0.6108796</v>
      </c>
      <c r="D498" s="27">
        <v>0.6108796</v>
      </c>
      <c r="E498" s="23">
        <v>4887</v>
      </c>
      <c r="F498" s="30">
        <v>0</v>
      </c>
      <c r="G498" s="22">
        <v>37.72600086</v>
      </c>
      <c r="H498" s="22">
        <v>-77.42028437</v>
      </c>
      <c r="I498" s="31">
        <v>934.1</v>
      </c>
      <c r="J498" s="25">
        <f t="shared" si="52"/>
        <v>893.75</v>
      </c>
      <c r="K498" s="24">
        <f t="shared" si="53"/>
        <v>1042.0808897043485</v>
      </c>
      <c r="L498" s="24">
        <f t="shared" si="54"/>
        <v>1108.1808897043484</v>
      </c>
      <c r="M498" s="24">
        <f t="shared" si="55"/>
        <v>1083.6808897043484</v>
      </c>
      <c r="N498" s="28">
        <f t="shared" si="56"/>
        <v>1095.9308897043484</v>
      </c>
      <c r="O498" s="25">
        <v>24.8</v>
      </c>
      <c r="P498" s="25">
        <v>55.4</v>
      </c>
      <c r="Q498" s="25">
        <v>71.8</v>
      </c>
      <c r="Z498" s="32">
        <v>4.463</v>
      </c>
      <c r="AA498" s="54">
        <v>147.563</v>
      </c>
      <c r="AB498" s="54">
        <f t="shared" si="58"/>
        <v>102.6945</v>
      </c>
      <c r="AC498" s="32">
        <v>0.241</v>
      </c>
      <c r="AD498" s="57">
        <v>0.862</v>
      </c>
      <c r="AE498" s="57">
        <f t="shared" si="59"/>
        <v>1.0508333333333333</v>
      </c>
      <c r="AF498" s="29">
        <v>10</v>
      </c>
      <c r="AG498" s="28">
        <v>1095.9308897043484</v>
      </c>
    </row>
    <row r="499" spans="1:33" ht="12.75">
      <c r="A499" s="19">
        <f t="shared" si="57"/>
        <v>37112</v>
      </c>
      <c r="B499" s="26">
        <v>221</v>
      </c>
      <c r="C499" s="22">
        <v>0.610995352</v>
      </c>
      <c r="D499" s="27">
        <v>0.610995352</v>
      </c>
      <c r="E499" s="23">
        <v>4897</v>
      </c>
      <c r="F499" s="30">
        <v>0</v>
      </c>
      <c r="G499" s="22">
        <v>37.72292715</v>
      </c>
      <c r="H499" s="22">
        <v>-77.41347784</v>
      </c>
      <c r="I499" s="31">
        <v>935.5</v>
      </c>
      <c r="J499" s="25">
        <f t="shared" si="52"/>
        <v>895.15</v>
      </c>
      <c r="K499" s="24">
        <f t="shared" si="53"/>
        <v>1029.0834786760913</v>
      </c>
      <c r="L499" s="24">
        <f t="shared" si="54"/>
        <v>1095.1834786760912</v>
      </c>
      <c r="M499" s="24">
        <f t="shared" si="55"/>
        <v>1070.6834786760912</v>
      </c>
      <c r="N499" s="28">
        <f t="shared" si="56"/>
        <v>1082.9334786760912</v>
      </c>
      <c r="O499" s="25">
        <v>24.9</v>
      </c>
      <c r="P499" s="25">
        <v>56.2</v>
      </c>
      <c r="Q499" s="25">
        <v>71.3</v>
      </c>
      <c r="Z499" s="32">
        <v>4.404</v>
      </c>
      <c r="AA499" s="54">
        <v>99.996</v>
      </c>
      <c r="AB499" s="54">
        <f t="shared" si="58"/>
        <v>104.26066666666667</v>
      </c>
      <c r="AC499" s="32">
        <v>0.22</v>
      </c>
      <c r="AD499" s="57">
        <v>0.861</v>
      </c>
      <c r="AE499" s="57">
        <f t="shared" si="59"/>
        <v>0.8644999999999999</v>
      </c>
      <c r="AF499" s="29">
        <v>10</v>
      </c>
      <c r="AG499" s="28">
        <v>1082.9334786760912</v>
      </c>
    </row>
    <row r="500" spans="1:33" ht="12.75">
      <c r="A500" s="19">
        <f t="shared" si="57"/>
        <v>37112</v>
      </c>
      <c r="B500" s="26">
        <v>221</v>
      </c>
      <c r="C500" s="22">
        <v>0.611111104</v>
      </c>
      <c r="D500" s="27">
        <v>0.611111104</v>
      </c>
      <c r="E500" s="23">
        <v>4907</v>
      </c>
      <c r="F500" s="30">
        <v>0</v>
      </c>
      <c r="G500" s="22">
        <v>37.71800039</v>
      </c>
      <c r="H500" s="22">
        <v>-77.40904475</v>
      </c>
      <c r="I500" s="31">
        <v>934.1</v>
      </c>
      <c r="J500" s="25">
        <f t="shared" si="52"/>
        <v>893.75</v>
      </c>
      <c r="K500" s="24">
        <f t="shared" si="53"/>
        <v>1042.0808897043485</v>
      </c>
      <c r="L500" s="24">
        <f t="shared" si="54"/>
        <v>1108.1808897043484</v>
      </c>
      <c r="M500" s="24">
        <f t="shared" si="55"/>
        <v>1083.6808897043484</v>
      </c>
      <c r="N500" s="28">
        <f t="shared" si="56"/>
        <v>1095.9308897043484</v>
      </c>
      <c r="O500" s="25">
        <v>24.7</v>
      </c>
      <c r="P500" s="25">
        <v>57.3</v>
      </c>
      <c r="Q500" s="25">
        <v>68.9</v>
      </c>
      <c r="Z500" s="32">
        <v>4.354</v>
      </c>
      <c r="AA500" s="54">
        <v>101.589</v>
      </c>
      <c r="AB500" s="54">
        <f t="shared" si="58"/>
        <v>113.9935</v>
      </c>
      <c r="AC500" s="32">
        <v>0.223</v>
      </c>
      <c r="AD500" s="57">
        <v>0.86</v>
      </c>
      <c r="AE500" s="57">
        <f t="shared" si="59"/>
        <v>0.8631666666666667</v>
      </c>
      <c r="AF500" s="29">
        <v>10</v>
      </c>
      <c r="AG500" s="28">
        <v>1095.9308897043484</v>
      </c>
    </row>
    <row r="501" spans="1:33" ht="12.75">
      <c r="A501" s="19">
        <f t="shared" si="57"/>
        <v>37112</v>
      </c>
      <c r="B501" s="26">
        <v>221</v>
      </c>
      <c r="C501" s="22">
        <v>0.611226857</v>
      </c>
      <c r="D501" s="27">
        <v>0.611226857</v>
      </c>
      <c r="E501" s="23">
        <v>4917</v>
      </c>
      <c r="F501" s="30">
        <v>0</v>
      </c>
      <c r="G501" s="22">
        <v>37.71206041</v>
      </c>
      <c r="H501" s="22">
        <v>-77.40734316</v>
      </c>
      <c r="I501" s="31">
        <v>934.5</v>
      </c>
      <c r="J501" s="25">
        <f t="shared" si="52"/>
        <v>894.15</v>
      </c>
      <c r="K501" s="24">
        <f t="shared" si="53"/>
        <v>1038.3652673493878</v>
      </c>
      <c r="L501" s="24">
        <f t="shared" si="54"/>
        <v>1104.4652673493877</v>
      </c>
      <c r="M501" s="24">
        <f t="shared" si="55"/>
        <v>1079.9652673493877</v>
      </c>
      <c r="N501" s="28">
        <f t="shared" si="56"/>
        <v>1092.2152673493877</v>
      </c>
      <c r="O501" s="25">
        <v>24.7</v>
      </c>
      <c r="P501" s="25">
        <v>57.4</v>
      </c>
      <c r="Q501" s="25">
        <v>68.4</v>
      </c>
      <c r="S501" s="20">
        <v>0.000148</v>
      </c>
      <c r="T501" s="20">
        <v>0.0001016</v>
      </c>
      <c r="U501" s="20">
        <v>5.928E-05</v>
      </c>
      <c r="V501" s="56">
        <v>871.2</v>
      </c>
      <c r="W501" s="56">
        <v>312.5</v>
      </c>
      <c r="X501" s="56">
        <v>305.3</v>
      </c>
      <c r="Y501" s="56">
        <v>18.5</v>
      </c>
      <c r="Z501" s="32">
        <v>4.364</v>
      </c>
      <c r="AA501" s="54">
        <v>103.341</v>
      </c>
      <c r="AB501" s="54">
        <f t="shared" si="58"/>
        <v>115.61283333333334</v>
      </c>
      <c r="AC501" s="32">
        <v>0.252</v>
      </c>
      <c r="AD501" s="57">
        <v>1.968</v>
      </c>
      <c r="AE501" s="57">
        <f t="shared" si="59"/>
        <v>1.0466666666666666</v>
      </c>
      <c r="AF501" s="29">
        <v>10</v>
      </c>
      <c r="AG501" s="28">
        <v>1092.2152673493877</v>
      </c>
    </row>
    <row r="502" spans="1:33" ht="12.75">
      <c r="A502" s="19">
        <f t="shared" si="57"/>
        <v>37112</v>
      </c>
      <c r="B502" s="26">
        <v>221</v>
      </c>
      <c r="C502" s="22">
        <v>0.611342609</v>
      </c>
      <c r="D502" s="27">
        <v>0.611342609</v>
      </c>
      <c r="E502" s="23">
        <v>4927</v>
      </c>
      <c r="F502" s="30">
        <v>0</v>
      </c>
      <c r="G502" s="22">
        <v>37.70637637</v>
      </c>
      <c r="H502" s="22">
        <v>-77.40863242</v>
      </c>
      <c r="I502" s="31">
        <v>934.6</v>
      </c>
      <c r="J502" s="25">
        <f t="shared" si="52"/>
        <v>894.25</v>
      </c>
      <c r="K502" s="24">
        <f t="shared" si="53"/>
        <v>1037.4366214781437</v>
      </c>
      <c r="L502" s="24">
        <f t="shared" si="54"/>
        <v>1103.5366214781436</v>
      </c>
      <c r="M502" s="24">
        <f t="shared" si="55"/>
        <v>1079.0366214781436</v>
      </c>
      <c r="N502" s="28">
        <f t="shared" si="56"/>
        <v>1091.2866214781436</v>
      </c>
      <c r="O502" s="25">
        <v>24.8</v>
      </c>
      <c r="P502" s="25">
        <v>57.1</v>
      </c>
      <c r="Q502" s="25">
        <v>66.9</v>
      </c>
      <c r="Z502" s="32">
        <v>4.404</v>
      </c>
      <c r="AA502" s="54">
        <v>104.933</v>
      </c>
      <c r="AB502" s="54">
        <f t="shared" si="58"/>
        <v>109.06533333333333</v>
      </c>
      <c r="AC502" s="32">
        <v>0.211</v>
      </c>
      <c r="AD502" s="57">
        <v>0.857</v>
      </c>
      <c r="AE502" s="57">
        <f t="shared" si="59"/>
        <v>1.0453333333333332</v>
      </c>
      <c r="AF502" s="29">
        <v>10</v>
      </c>
      <c r="AG502" s="28">
        <v>1091.2866214781436</v>
      </c>
    </row>
    <row r="503" spans="1:33" ht="12.75">
      <c r="A503" s="19">
        <f t="shared" si="57"/>
        <v>37112</v>
      </c>
      <c r="B503" s="26">
        <v>221</v>
      </c>
      <c r="C503" s="22">
        <v>0.611458361</v>
      </c>
      <c r="D503" s="27">
        <v>0.611458361</v>
      </c>
      <c r="E503" s="23">
        <v>4937</v>
      </c>
      <c r="F503" s="30">
        <v>0</v>
      </c>
      <c r="G503" s="22">
        <v>37.70142753</v>
      </c>
      <c r="H503" s="22">
        <v>-77.41218788</v>
      </c>
      <c r="I503" s="31">
        <v>934.9</v>
      </c>
      <c r="J503" s="25">
        <f t="shared" si="52"/>
        <v>894.55</v>
      </c>
      <c r="K503" s="24">
        <f t="shared" si="53"/>
        <v>1034.6513068147322</v>
      </c>
      <c r="L503" s="24">
        <f t="shared" si="54"/>
        <v>1100.751306814732</v>
      </c>
      <c r="M503" s="24">
        <f t="shared" si="55"/>
        <v>1076.251306814732</v>
      </c>
      <c r="N503" s="28">
        <f t="shared" si="56"/>
        <v>1088.501306814732</v>
      </c>
      <c r="O503" s="25">
        <v>24.8</v>
      </c>
      <c r="P503" s="25">
        <v>57.2</v>
      </c>
      <c r="Q503" s="25">
        <v>66.4</v>
      </c>
      <c r="R503" s="20">
        <v>1.49E-05</v>
      </c>
      <c r="Z503" s="32">
        <v>4.252</v>
      </c>
      <c r="AA503" s="54">
        <v>57.367</v>
      </c>
      <c r="AB503" s="54">
        <f t="shared" si="58"/>
        <v>102.46483333333333</v>
      </c>
      <c r="AC503" s="32">
        <v>0.192</v>
      </c>
      <c r="AD503" s="57">
        <v>0.856</v>
      </c>
      <c r="AE503" s="57">
        <f t="shared" si="59"/>
        <v>1.044</v>
      </c>
      <c r="AF503" s="29">
        <v>10</v>
      </c>
      <c r="AG503" s="28">
        <v>1088.501306814732</v>
      </c>
    </row>
    <row r="504" spans="1:33" ht="12.75">
      <c r="A504" s="19">
        <f t="shared" si="57"/>
        <v>37112</v>
      </c>
      <c r="B504" s="26">
        <v>221</v>
      </c>
      <c r="C504" s="22">
        <v>0.611574054</v>
      </c>
      <c r="D504" s="27">
        <v>0.611574054</v>
      </c>
      <c r="E504" s="23">
        <v>4947</v>
      </c>
      <c r="F504" s="30">
        <v>0</v>
      </c>
      <c r="G504" s="22">
        <v>37.69768835</v>
      </c>
      <c r="H504" s="22">
        <v>-77.41751123</v>
      </c>
      <c r="I504" s="31">
        <v>934.5</v>
      </c>
      <c r="J504" s="25">
        <f t="shared" si="52"/>
        <v>894.15</v>
      </c>
      <c r="K504" s="24">
        <f t="shared" si="53"/>
        <v>1038.3652673493878</v>
      </c>
      <c r="L504" s="24">
        <f t="shared" si="54"/>
        <v>1104.4652673493877</v>
      </c>
      <c r="M504" s="24">
        <f t="shared" si="55"/>
        <v>1079.9652673493877</v>
      </c>
      <c r="N504" s="28">
        <f t="shared" si="56"/>
        <v>1092.2152673493877</v>
      </c>
      <c r="O504" s="25">
        <v>24.7</v>
      </c>
      <c r="P504" s="25">
        <v>56.4</v>
      </c>
      <c r="Q504" s="25">
        <v>64.4</v>
      </c>
      <c r="S504" s="20">
        <v>0.0001388</v>
      </c>
      <c r="T504" s="20">
        <v>9.951E-05</v>
      </c>
      <c r="U504" s="20">
        <v>5.891E-05</v>
      </c>
      <c r="V504" s="56">
        <v>871.4</v>
      </c>
      <c r="W504" s="56">
        <v>312.5</v>
      </c>
      <c r="X504" s="56">
        <v>305.4</v>
      </c>
      <c r="Y504" s="56">
        <v>18.7</v>
      </c>
      <c r="Z504" s="32">
        <v>4.364</v>
      </c>
      <c r="AA504" s="54">
        <v>107.959</v>
      </c>
      <c r="AB504" s="54">
        <f t="shared" si="58"/>
        <v>95.86416666666666</v>
      </c>
      <c r="AC504" s="32">
        <v>0.232</v>
      </c>
      <c r="AD504" s="57">
        <v>0.854</v>
      </c>
      <c r="AE504" s="57">
        <f t="shared" si="59"/>
        <v>1.0426666666666666</v>
      </c>
      <c r="AF504" s="29">
        <v>10</v>
      </c>
      <c r="AG504" s="28">
        <v>1092.2152673493877</v>
      </c>
    </row>
    <row r="505" spans="1:33" ht="12.75">
      <c r="A505" s="19">
        <f t="shared" si="57"/>
        <v>37112</v>
      </c>
      <c r="B505" s="26">
        <v>221</v>
      </c>
      <c r="C505" s="22">
        <v>0.611689806</v>
      </c>
      <c r="D505" s="27">
        <v>0.611689806</v>
      </c>
      <c r="E505" s="23">
        <v>4957</v>
      </c>
      <c r="F505" s="30">
        <v>0</v>
      </c>
      <c r="G505" s="22">
        <v>37.69647717</v>
      </c>
      <c r="H505" s="22">
        <v>-77.42448876</v>
      </c>
      <c r="I505" s="31">
        <v>936.1</v>
      </c>
      <c r="J505" s="25">
        <f t="shared" si="52"/>
        <v>895.75</v>
      </c>
      <c r="K505" s="24">
        <f t="shared" si="53"/>
        <v>1023.5193812841508</v>
      </c>
      <c r="L505" s="24">
        <f t="shared" si="54"/>
        <v>1089.6193812841507</v>
      </c>
      <c r="M505" s="24">
        <f t="shared" si="55"/>
        <v>1065.1193812841507</v>
      </c>
      <c r="N505" s="28">
        <f t="shared" si="56"/>
        <v>1077.3693812841507</v>
      </c>
      <c r="O505" s="25">
        <v>24.9</v>
      </c>
      <c r="P505" s="25">
        <v>55.7</v>
      </c>
      <c r="Q505" s="25">
        <v>64.9</v>
      </c>
      <c r="Z505" s="32">
        <v>4.244</v>
      </c>
      <c r="AA505" s="54">
        <v>11.711</v>
      </c>
      <c r="AB505" s="54">
        <f t="shared" si="58"/>
        <v>81.15</v>
      </c>
      <c r="AC505" s="32">
        <v>0.172</v>
      </c>
      <c r="AD505" s="57">
        <v>0.853</v>
      </c>
      <c r="AE505" s="57">
        <f t="shared" si="59"/>
        <v>1.0413333333333332</v>
      </c>
      <c r="AF505" s="29">
        <v>10</v>
      </c>
      <c r="AG505" s="28">
        <v>1077.3693812841507</v>
      </c>
    </row>
    <row r="506" spans="1:33" ht="12.75">
      <c r="A506" s="19">
        <f t="shared" si="57"/>
        <v>37112</v>
      </c>
      <c r="B506" s="26">
        <v>221</v>
      </c>
      <c r="C506" s="22">
        <v>0.611805558</v>
      </c>
      <c r="D506" s="27">
        <v>0.611805558</v>
      </c>
      <c r="E506" s="23">
        <v>4967</v>
      </c>
      <c r="F506" s="30">
        <v>0</v>
      </c>
      <c r="G506" s="22">
        <v>37.69874392</v>
      </c>
      <c r="H506" s="22">
        <v>-77.4313467</v>
      </c>
      <c r="I506" s="31">
        <v>935.8</v>
      </c>
      <c r="J506" s="25">
        <f t="shared" si="52"/>
        <v>895.4499999999999</v>
      </c>
      <c r="K506" s="24">
        <f t="shared" si="53"/>
        <v>1026.3009639492855</v>
      </c>
      <c r="L506" s="24">
        <f t="shared" si="54"/>
        <v>1092.4009639492854</v>
      </c>
      <c r="M506" s="24">
        <f t="shared" si="55"/>
        <v>1067.9009639492854</v>
      </c>
      <c r="N506" s="28">
        <f t="shared" si="56"/>
        <v>1080.1509639492854</v>
      </c>
      <c r="O506" s="25">
        <v>24.9</v>
      </c>
      <c r="P506" s="25">
        <v>54.4</v>
      </c>
      <c r="Q506" s="25">
        <v>65.3</v>
      </c>
      <c r="Z506" s="32">
        <v>4.314</v>
      </c>
      <c r="AA506" s="54">
        <v>62.304</v>
      </c>
      <c r="AB506" s="54">
        <f t="shared" si="58"/>
        <v>74.6025</v>
      </c>
      <c r="AC506" s="32">
        <v>0.191</v>
      </c>
      <c r="AD506" s="57">
        <v>0.851</v>
      </c>
      <c r="AE506" s="57">
        <f t="shared" si="59"/>
        <v>1.0398333333333334</v>
      </c>
      <c r="AF506" s="29">
        <v>10</v>
      </c>
      <c r="AG506" s="28">
        <v>1080.1509639492854</v>
      </c>
    </row>
    <row r="507" spans="1:33" ht="12.75">
      <c r="A507" s="19">
        <f t="shared" si="57"/>
        <v>37112</v>
      </c>
      <c r="B507" s="26">
        <v>221</v>
      </c>
      <c r="C507" s="22">
        <v>0.61192131</v>
      </c>
      <c r="D507" s="27">
        <v>0.61192131</v>
      </c>
      <c r="E507" s="23">
        <v>4977</v>
      </c>
      <c r="F507" s="30">
        <v>0</v>
      </c>
      <c r="G507" s="22">
        <v>37.703215</v>
      </c>
      <c r="H507" s="22">
        <v>-77.4368398</v>
      </c>
      <c r="I507" s="31">
        <v>934.5</v>
      </c>
      <c r="J507" s="25">
        <f t="shared" si="52"/>
        <v>894.15</v>
      </c>
      <c r="K507" s="24">
        <f t="shared" si="53"/>
        <v>1038.3652673493878</v>
      </c>
      <c r="L507" s="24">
        <f t="shared" si="54"/>
        <v>1104.4652673493877</v>
      </c>
      <c r="M507" s="24">
        <f t="shared" si="55"/>
        <v>1079.9652673493877</v>
      </c>
      <c r="N507" s="28">
        <f t="shared" si="56"/>
        <v>1092.2152673493877</v>
      </c>
      <c r="O507" s="25">
        <v>24.7</v>
      </c>
      <c r="P507" s="25">
        <v>55.2</v>
      </c>
      <c r="Q507" s="25">
        <v>66.4</v>
      </c>
      <c r="S507" s="20">
        <v>0.0001378</v>
      </c>
      <c r="T507" s="20">
        <v>9.762E-05</v>
      </c>
      <c r="U507" s="20">
        <v>5.976E-05</v>
      </c>
      <c r="V507" s="56">
        <v>872</v>
      </c>
      <c r="W507" s="56">
        <v>312.5</v>
      </c>
      <c r="X507" s="56">
        <v>305.4</v>
      </c>
      <c r="Y507" s="56">
        <v>19.1</v>
      </c>
      <c r="Z507" s="32">
        <v>4.364</v>
      </c>
      <c r="AA507" s="54">
        <v>112.737</v>
      </c>
      <c r="AB507" s="54">
        <f t="shared" si="58"/>
        <v>76.1685</v>
      </c>
      <c r="AC507" s="32">
        <v>0.202</v>
      </c>
      <c r="AD507" s="57">
        <v>0.85</v>
      </c>
      <c r="AE507" s="57">
        <f t="shared" si="59"/>
        <v>0.8534999999999999</v>
      </c>
      <c r="AF507" s="29">
        <v>10</v>
      </c>
      <c r="AG507" s="28">
        <v>1092.2152673493877</v>
      </c>
    </row>
    <row r="508" spans="1:33" ht="12.75">
      <c r="A508" s="19">
        <f t="shared" si="57"/>
        <v>37112</v>
      </c>
      <c r="B508" s="26">
        <v>221</v>
      </c>
      <c r="C508" s="22">
        <v>0.612037063</v>
      </c>
      <c r="D508" s="27">
        <v>0.612037063</v>
      </c>
      <c r="E508" s="23">
        <v>4987</v>
      </c>
      <c r="F508" s="30">
        <v>0</v>
      </c>
      <c r="G508" s="22">
        <v>37.70882422</v>
      </c>
      <c r="H508" s="22">
        <v>-77.44057183</v>
      </c>
      <c r="I508" s="31">
        <v>934.3</v>
      </c>
      <c r="J508" s="25">
        <f t="shared" si="52"/>
        <v>893.9499999999999</v>
      </c>
      <c r="K508" s="24">
        <f t="shared" si="53"/>
        <v>1040.222870706388</v>
      </c>
      <c r="L508" s="24">
        <f t="shared" si="54"/>
        <v>1106.322870706388</v>
      </c>
      <c r="M508" s="24">
        <f t="shared" si="55"/>
        <v>1081.822870706388</v>
      </c>
      <c r="N508" s="28">
        <f t="shared" si="56"/>
        <v>1094.072870706388</v>
      </c>
      <c r="O508" s="25">
        <v>24.6</v>
      </c>
      <c r="P508" s="25">
        <v>55.4</v>
      </c>
      <c r="Q508" s="25">
        <v>68.9</v>
      </c>
      <c r="Z508" s="32">
        <v>4.274</v>
      </c>
      <c r="AA508" s="54">
        <v>65.33</v>
      </c>
      <c r="AB508" s="54">
        <f t="shared" si="58"/>
        <v>69.568</v>
      </c>
      <c r="AC508" s="32">
        <v>0.202</v>
      </c>
      <c r="AD508" s="57">
        <v>0.849</v>
      </c>
      <c r="AE508" s="57">
        <f t="shared" si="59"/>
        <v>0.8521666666666666</v>
      </c>
      <c r="AF508" s="29">
        <v>10</v>
      </c>
      <c r="AG508" s="28">
        <v>1094.072870706388</v>
      </c>
    </row>
    <row r="509" spans="1:33" ht="12.75">
      <c r="A509" s="19">
        <f t="shared" si="57"/>
        <v>37112</v>
      </c>
      <c r="B509" s="26">
        <v>221</v>
      </c>
      <c r="C509" s="22">
        <v>0.612152755</v>
      </c>
      <c r="D509" s="27">
        <v>0.612152755</v>
      </c>
      <c r="E509" s="23">
        <v>4997</v>
      </c>
      <c r="F509" s="30">
        <v>0</v>
      </c>
      <c r="G509" s="22">
        <v>37.71496869</v>
      </c>
      <c r="H509" s="22">
        <v>-77.44221646</v>
      </c>
      <c r="I509" s="31">
        <v>936</v>
      </c>
      <c r="J509" s="25">
        <f t="shared" si="52"/>
        <v>895.65</v>
      </c>
      <c r="K509" s="24">
        <f t="shared" si="53"/>
        <v>1024.4464719819996</v>
      </c>
      <c r="L509" s="24">
        <f t="shared" si="54"/>
        <v>1090.5464719819995</v>
      </c>
      <c r="M509" s="24">
        <f t="shared" si="55"/>
        <v>1066.0464719819995</v>
      </c>
      <c r="N509" s="28">
        <f t="shared" si="56"/>
        <v>1078.2964719819995</v>
      </c>
      <c r="O509" s="25">
        <v>24.9</v>
      </c>
      <c r="P509" s="25">
        <v>55.1</v>
      </c>
      <c r="Q509" s="25">
        <v>71.5</v>
      </c>
      <c r="R509" s="20">
        <v>1.44E-05</v>
      </c>
      <c r="Z509" s="32">
        <v>4.373</v>
      </c>
      <c r="AA509" s="54">
        <v>116.082</v>
      </c>
      <c r="AB509" s="54">
        <f t="shared" si="58"/>
        <v>79.35383333333333</v>
      </c>
      <c r="AC509" s="32">
        <v>0.242</v>
      </c>
      <c r="AD509" s="57">
        <v>0.847</v>
      </c>
      <c r="AE509" s="57">
        <f t="shared" si="59"/>
        <v>0.8506666666666666</v>
      </c>
      <c r="AF509" s="29">
        <v>10</v>
      </c>
      <c r="AG509" s="28">
        <v>1078.2964719819995</v>
      </c>
    </row>
    <row r="510" spans="1:33" ht="12.75">
      <c r="A510" s="19">
        <f t="shared" si="57"/>
        <v>37112</v>
      </c>
      <c r="B510" s="26">
        <v>221</v>
      </c>
      <c r="C510" s="22">
        <v>0.612268507</v>
      </c>
      <c r="D510" s="27">
        <v>0.612268507</v>
      </c>
      <c r="E510" s="23">
        <v>5007</v>
      </c>
      <c r="F510" s="30">
        <v>0</v>
      </c>
      <c r="G510" s="22">
        <v>37.72125106</v>
      </c>
      <c r="H510" s="22">
        <v>-77.44107383</v>
      </c>
      <c r="I510" s="31">
        <v>935.9</v>
      </c>
      <c r="J510" s="25">
        <f t="shared" si="52"/>
        <v>895.55</v>
      </c>
      <c r="K510" s="24">
        <f t="shared" si="53"/>
        <v>1025.3736661960043</v>
      </c>
      <c r="L510" s="24">
        <f t="shared" si="54"/>
        <v>1091.4736661960042</v>
      </c>
      <c r="M510" s="24">
        <f t="shared" si="55"/>
        <v>1066.9736661960042</v>
      </c>
      <c r="N510" s="28">
        <f t="shared" si="56"/>
        <v>1079.2236661960042</v>
      </c>
      <c r="O510" s="25">
        <v>24.9</v>
      </c>
      <c r="P510" s="25">
        <v>54.5</v>
      </c>
      <c r="Q510" s="25">
        <v>73.4</v>
      </c>
      <c r="S510" s="20">
        <v>0.0001504</v>
      </c>
      <c r="T510" s="20">
        <v>0.0001021</v>
      </c>
      <c r="U510" s="20">
        <v>5.87E-05</v>
      </c>
      <c r="V510" s="56">
        <v>871.5</v>
      </c>
      <c r="W510" s="56">
        <v>312.5</v>
      </c>
      <c r="X510" s="56">
        <v>305.5</v>
      </c>
      <c r="Y510" s="56">
        <v>19.1</v>
      </c>
      <c r="Z510" s="32">
        <v>4.354</v>
      </c>
      <c r="AA510" s="54">
        <v>117.675</v>
      </c>
      <c r="AB510" s="54">
        <f t="shared" si="58"/>
        <v>80.97316666666667</v>
      </c>
      <c r="AC510" s="32">
        <v>0.204</v>
      </c>
      <c r="AD510" s="57">
        <v>0.846</v>
      </c>
      <c r="AE510" s="57">
        <f t="shared" si="59"/>
        <v>0.8493333333333334</v>
      </c>
      <c r="AF510" s="29">
        <v>10</v>
      </c>
      <c r="AG510" s="28">
        <v>1079.2236661960042</v>
      </c>
    </row>
    <row r="511" spans="1:33" ht="12.75">
      <c r="A511" s="19">
        <f t="shared" si="57"/>
        <v>37112</v>
      </c>
      <c r="B511" s="26">
        <v>221</v>
      </c>
      <c r="C511" s="22">
        <v>0.61238426</v>
      </c>
      <c r="D511" s="27">
        <v>0.61238426</v>
      </c>
      <c r="E511" s="23">
        <v>5017</v>
      </c>
      <c r="F511" s="30">
        <v>0</v>
      </c>
      <c r="G511" s="22">
        <v>37.72691319</v>
      </c>
      <c r="H511" s="22">
        <v>-77.43663926</v>
      </c>
      <c r="I511" s="31">
        <v>939.8</v>
      </c>
      <c r="J511" s="25">
        <f t="shared" si="52"/>
        <v>899.4499999999999</v>
      </c>
      <c r="K511" s="24">
        <f t="shared" si="53"/>
        <v>989.2895867410389</v>
      </c>
      <c r="L511" s="24">
        <f t="shared" si="54"/>
        <v>1055.3895867410388</v>
      </c>
      <c r="M511" s="24">
        <f t="shared" si="55"/>
        <v>1030.8895867410388</v>
      </c>
      <c r="N511" s="28">
        <f t="shared" si="56"/>
        <v>1043.1395867410388</v>
      </c>
      <c r="O511" s="25">
        <v>25.3</v>
      </c>
      <c r="P511" s="25">
        <v>55.5</v>
      </c>
      <c r="Q511" s="25">
        <v>73.4</v>
      </c>
      <c r="Z511" s="32">
        <v>4.424</v>
      </c>
      <c r="AA511" s="54">
        <v>119.108</v>
      </c>
      <c r="AB511" s="54">
        <f t="shared" si="58"/>
        <v>98.87266666666666</v>
      </c>
      <c r="AC511" s="32">
        <v>0.252</v>
      </c>
      <c r="AD511" s="57">
        <v>1.954</v>
      </c>
      <c r="AE511" s="57">
        <f t="shared" si="59"/>
        <v>1.0328333333333333</v>
      </c>
      <c r="AF511" s="29">
        <v>10</v>
      </c>
      <c r="AG511" s="28">
        <v>1043.1395867410388</v>
      </c>
    </row>
    <row r="512" spans="1:33" ht="12.75">
      <c r="A512" s="19">
        <f t="shared" si="57"/>
        <v>37112</v>
      </c>
      <c r="B512" s="26">
        <v>221</v>
      </c>
      <c r="C512" s="22">
        <v>0.612500012</v>
      </c>
      <c r="D512" s="27">
        <v>0.612500012</v>
      </c>
      <c r="E512" s="23">
        <v>5027</v>
      </c>
      <c r="F512" s="30">
        <v>0</v>
      </c>
      <c r="G512" s="22">
        <v>37.73111167</v>
      </c>
      <c r="H512" s="22">
        <v>-77.4297525</v>
      </c>
      <c r="I512" s="31">
        <v>940.7</v>
      </c>
      <c r="J512" s="25">
        <f t="shared" si="52"/>
        <v>900.35</v>
      </c>
      <c r="K512" s="24">
        <f t="shared" si="53"/>
        <v>980.9847119130183</v>
      </c>
      <c r="L512" s="24">
        <f t="shared" si="54"/>
        <v>1047.0847119130183</v>
      </c>
      <c r="M512" s="24">
        <f t="shared" si="55"/>
        <v>1022.5847119130183</v>
      </c>
      <c r="N512" s="28">
        <f t="shared" si="56"/>
        <v>1034.8347119130183</v>
      </c>
      <c r="O512" s="25">
        <v>25.5</v>
      </c>
      <c r="P512" s="25">
        <v>54.7</v>
      </c>
      <c r="Q512" s="25">
        <v>75.4</v>
      </c>
      <c r="Z512" s="32">
        <v>4.444</v>
      </c>
      <c r="AA512" s="54">
        <v>120.86</v>
      </c>
      <c r="AB512" s="54">
        <f t="shared" si="58"/>
        <v>108.632</v>
      </c>
      <c r="AC512" s="32">
        <v>0.233</v>
      </c>
      <c r="AD512" s="57">
        <v>0.843</v>
      </c>
      <c r="AE512" s="57">
        <f t="shared" si="59"/>
        <v>1.0315</v>
      </c>
      <c r="AF512" s="29">
        <v>10</v>
      </c>
      <c r="AG512" s="28">
        <v>1034.8347119130183</v>
      </c>
    </row>
    <row r="513" spans="1:33" ht="12.75">
      <c r="A513" s="19">
        <f t="shared" si="57"/>
        <v>37112</v>
      </c>
      <c r="B513" s="26">
        <v>221</v>
      </c>
      <c r="C513" s="22">
        <v>0.612615764</v>
      </c>
      <c r="D513" s="27">
        <v>0.612615764</v>
      </c>
      <c r="E513" s="23">
        <v>5037</v>
      </c>
      <c r="F513" s="30">
        <v>0</v>
      </c>
      <c r="G513" s="22">
        <v>37.73346125</v>
      </c>
      <c r="H513" s="22">
        <v>-77.42132767</v>
      </c>
      <c r="I513" s="31">
        <v>944</v>
      </c>
      <c r="J513" s="25">
        <f t="shared" si="52"/>
        <v>903.65</v>
      </c>
      <c r="K513" s="24">
        <f t="shared" si="53"/>
        <v>950.6043681289642</v>
      </c>
      <c r="L513" s="24">
        <f t="shared" si="54"/>
        <v>1016.7043681289642</v>
      </c>
      <c r="M513" s="24">
        <f t="shared" si="55"/>
        <v>992.2043681289642</v>
      </c>
      <c r="N513" s="28">
        <f t="shared" si="56"/>
        <v>1004.4543681289642</v>
      </c>
      <c r="O513" s="25">
        <v>25.9</v>
      </c>
      <c r="P513" s="25">
        <v>54.5</v>
      </c>
      <c r="Q513" s="25">
        <v>79.1</v>
      </c>
      <c r="S513" s="20">
        <v>0.0001706</v>
      </c>
      <c r="T513" s="20">
        <v>0.0001168</v>
      </c>
      <c r="U513" s="20">
        <v>6.907E-05</v>
      </c>
      <c r="V513" s="56">
        <v>877</v>
      </c>
      <c r="W513" s="56">
        <v>312.5</v>
      </c>
      <c r="X513" s="56">
        <v>305.5</v>
      </c>
      <c r="Y513" s="56">
        <v>18.7</v>
      </c>
      <c r="Z513" s="32">
        <v>4.284</v>
      </c>
      <c r="AA513" s="54">
        <v>73.453</v>
      </c>
      <c r="AB513" s="54">
        <f t="shared" si="58"/>
        <v>102.08466666666665</v>
      </c>
      <c r="AC513" s="32">
        <v>0.242</v>
      </c>
      <c r="AD513" s="57">
        <v>0.842</v>
      </c>
      <c r="AE513" s="57">
        <f t="shared" si="59"/>
        <v>1.0301666666666665</v>
      </c>
      <c r="AF513" s="29">
        <v>10</v>
      </c>
      <c r="AG513" s="28">
        <v>1004.4543681289642</v>
      </c>
    </row>
    <row r="514" spans="1:33" ht="12.75">
      <c r="A514" s="19">
        <f t="shared" si="57"/>
        <v>37112</v>
      </c>
      <c r="B514" s="26">
        <v>221</v>
      </c>
      <c r="C514" s="22">
        <v>0.612731457</v>
      </c>
      <c r="D514" s="27">
        <v>0.612731457</v>
      </c>
      <c r="E514" s="23">
        <v>5047</v>
      </c>
      <c r="F514" s="30">
        <v>0</v>
      </c>
      <c r="G514" s="22">
        <v>37.73290843</v>
      </c>
      <c r="H514" s="22">
        <v>-77.41258989</v>
      </c>
      <c r="I514" s="31">
        <v>945.8</v>
      </c>
      <c r="J514" s="25">
        <f t="shared" si="52"/>
        <v>905.4499999999999</v>
      </c>
      <c r="K514" s="24">
        <f t="shared" si="53"/>
        <v>934.079999766823</v>
      </c>
      <c r="L514" s="24">
        <f t="shared" si="54"/>
        <v>1000.179999766823</v>
      </c>
      <c r="M514" s="24">
        <f t="shared" si="55"/>
        <v>975.679999766823</v>
      </c>
      <c r="N514" s="28">
        <f t="shared" si="56"/>
        <v>987.929999766823</v>
      </c>
      <c r="O514" s="25">
        <v>26.1</v>
      </c>
      <c r="P514" s="25">
        <v>54.6</v>
      </c>
      <c r="Q514" s="25">
        <v>81.5</v>
      </c>
      <c r="Z514" s="32">
        <v>4.405</v>
      </c>
      <c r="AA514" s="54">
        <v>123.886</v>
      </c>
      <c r="AB514" s="54">
        <f t="shared" si="58"/>
        <v>111.844</v>
      </c>
      <c r="AC514" s="32">
        <v>0.243</v>
      </c>
      <c r="AD514" s="57">
        <v>0.84</v>
      </c>
      <c r="AE514" s="57">
        <f t="shared" si="59"/>
        <v>1.0286666666666666</v>
      </c>
      <c r="AF514" s="29">
        <v>10</v>
      </c>
      <c r="AG514" s="28">
        <v>987.929999766823</v>
      </c>
    </row>
    <row r="515" spans="1:33" ht="12.75">
      <c r="A515" s="19">
        <f t="shared" si="57"/>
        <v>37112</v>
      </c>
      <c r="B515" s="26">
        <v>221</v>
      </c>
      <c r="C515" s="22">
        <v>0.612847209</v>
      </c>
      <c r="D515" s="27">
        <v>0.612847209</v>
      </c>
      <c r="E515" s="23">
        <v>5057</v>
      </c>
      <c r="F515" s="30">
        <v>0</v>
      </c>
      <c r="G515" s="22">
        <v>37.72946385</v>
      </c>
      <c r="H515" s="22">
        <v>-77.40503996</v>
      </c>
      <c r="I515" s="31">
        <v>948</v>
      </c>
      <c r="J515" s="25">
        <f t="shared" si="52"/>
        <v>907.65</v>
      </c>
      <c r="K515" s="24">
        <f t="shared" si="53"/>
        <v>913.9281030328449</v>
      </c>
      <c r="L515" s="24">
        <f t="shared" si="54"/>
        <v>980.0281030328449</v>
      </c>
      <c r="M515" s="24">
        <f t="shared" si="55"/>
        <v>955.5281030328449</v>
      </c>
      <c r="N515" s="28">
        <f t="shared" si="56"/>
        <v>967.7781030328449</v>
      </c>
      <c r="O515" s="25">
        <v>26.4</v>
      </c>
      <c r="P515" s="25">
        <v>52.8</v>
      </c>
      <c r="Q515" s="25">
        <v>79.4</v>
      </c>
      <c r="R515" s="20">
        <v>2.35E-05</v>
      </c>
      <c r="Z515" s="32">
        <v>4.284</v>
      </c>
      <c r="AA515" s="54">
        <v>76.479</v>
      </c>
      <c r="AB515" s="54">
        <f t="shared" si="58"/>
        <v>105.2435</v>
      </c>
      <c r="AC515" s="32">
        <v>0.253</v>
      </c>
      <c r="AD515" s="57">
        <v>1.949</v>
      </c>
      <c r="AE515" s="57">
        <f t="shared" si="59"/>
        <v>1.2123333333333333</v>
      </c>
      <c r="AF515" s="29">
        <v>10</v>
      </c>
      <c r="AG515" s="28">
        <v>967.7781030328449</v>
      </c>
    </row>
    <row r="516" spans="1:33" ht="12.75">
      <c r="A516" s="19">
        <f t="shared" si="57"/>
        <v>37112</v>
      </c>
      <c r="B516" s="26">
        <v>221</v>
      </c>
      <c r="C516" s="22">
        <v>0.612962961</v>
      </c>
      <c r="D516" s="27">
        <v>0.612962961</v>
      </c>
      <c r="E516" s="23">
        <v>5067</v>
      </c>
      <c r="F516" s="30">
        <v>0</v>
      </c>
      <c r="G516" s="22">
        <v>37.72398244</v>
      </c>
      <c r="H516" s="22">
        <v>-77.40016128</v>
      </c>
      <c r="I516" s="31">
        <v>949.8</v>
      </c>
      <c r="J516" s="25">
        <f t="shared" si="52"/>
        <v>909.4499999999999</v>
      </c>
      <c r="K516" s="24">
        <f t="shared" si="53"/>
        <v>897.4764852257446</v>
      </c>
      <c r="L516" s="24">
        <f t="shared" si="54"/>
        <v>963.5764852257446</v>
      </c>
      <c r="M516" s="24">
        <f t="shared" si="55"/>
        <v>939.0764852257446</v>
      </c>
      <c r="N516" s="28">
        <f t="shared" si="56"/>
        <v>951.3264852257446</v>
      </c>
      <c r="O516" s="25">
        <v>26.5</v>
      </c>
      <c r="P516" s="25">
        <v>53.1</v>
      </c>
      <c r="Q516" s="25">
        <v>78.4</v>
      </c>
      <c r="S516" s="20">
        <v>0.0001962</v>
      </c>
      <c r="T516" s="20">
        <v>0.0001336</v>
      </c>
      <c r="U516" s="20">
        <v>7.776E-05</v>
      </c>
      <c r="V516" s="56">
        <v>883.9</v>
      </c>
      <c r="W516" s="56">
        <v>312.6</v>
      </c>
      <c r="X516" s="56">
        <v>305.5</v>
      </c>
      <c r="Y516" s="56">
        <v>18.9</v>
      </c>
      <c r="Z516" s="32">
        <v>4.303</v>
      </c>
      <c r="AA516" s="54">
        <v>78.231</v>
      </c>
      <c r="AB516" s="54">
        <f t="shared" si="58"/>
        <v>98.66950000000001</v>
      </c>
      <c r="AC516" s="32">
        <v>0.282</v>
      </c>
      <c r="AD516" s="57">
        <v>1.947</v>
      </c>
      <c r="AE516" s="57">
        <f t="shared" si="59"/>
        <v>1.3958333333333333</v>
      </c>
      <c r="AF516" s="29">
        <v>10</v>
      </c>
      <c r="AG516" s="28">
        <v>951.3264852257446</v>
      </c>
    </row>
    <row r="517" spans="1:33" ht="12.75">
      <c r="A517" s="19">
        <f t="shared" si="57"/>
        <v>37112</v>
      </c>
      <c r="B517" s="26">
        <v>221</v>
      </c>
      <c r="C517" s="22">
        <v>0.613078713</v>
      </c>
      <c r="D517" s="27">
        <v>0.613078713</v>
      </c>
      <c r="E517" s="23">
        <v>5077</v>
      </c>
      <c r="F517" s="30">
        <v>0</v>
      </c>
      <c r="G517" s="22">
        <v>37.71749068</v>
      </c>
      <c r="H517" s="22">
        <v>-77.40029191</v>
      </c>
      <c r="I517" s="31">
        <v>950.5</v>
      </c>
      <c r="J517" s="25">
        <f t="shared" si="52"/>
        <v>910.15</v>
      </c>
      <c r="K517" s="24">
        <f t="shared" si="53"/>
        <v>891.0874258202138</v>
      </c>
      <c r="L517" s="24">
        <f t="shared" si="54"/>
        <v>957.1874258202138</v>
      </c>
      <c r="M517" s="24">
        <f t="shared" si="55"/>
        <v>932.6874258202138</v>
      </c>
      <c r="N517" s="28">
        <f t="shared" si="56"/>
        <v>944.9374258202138</v>
      </c>
      <c r="O517" s="25">
        <v>26.2</v>
      </c>
      <c r="P517" s="25">
        <v>57.1</v>
      </c>
      <c r="Q517" s="25">
        <v>79.8</v>
      </c>
      <c r="Z517" s="32">
        <v>4.364</v>
      </c>
      <c r="AA517" s="54">
        <v>128.824</v>
      </c>
      <c r="AB517" s="54">
        <f t="shared" si="58"/>
        <v>100.28883333333333</v>
      </c>
      <c r="AC517" s="32">
        <v>0.232</v>
      </c>
      <c r="AD517" s="57">
        <v>0.836</v>
      </c>
      <c r="AE517" s="57">
        <f t="shared" si="59"/>
        <v>1.2095</v>
      </c>
      <c r="AF517" s="29">
        <v>10</v>
      </c>
      <c r="AG517" s="28">
        <v>944.9374258202138</v>
      </c>
    </row>
    <row r="518" spans="1:33" ht="12.75">
      <c r="A518" s="19">
        <f t="shared" si="57"/>
        <v>37112</v>
      </c>
      <c r="B518" s="26">
        <v>221</v>
      </c>
      <c r="C518" s="22">
        <v>0.613194466</v>
      </c>
      <c r="D518" s="27">
        <v>0.613194466</v>
      </c>
      <c r="E518" s="23">
        <v>5087</v>
      </c>
      <c r="F518" s="30">
        <v>0</v>
      </c>
      <c r="G518" s="22">
        <v>37.71217943</v>
      </c>
      <c r="H518" s="22">
        <v>-77.40455531</v>
      </c>
      <c r="I518" s="31">
        <v>953.1</v>
      </c>
      <c r="J518" s="25">
        <f t="shared" si="52"/>
        <v>912.75</v>
      </c>
      <c r="K518" s="24">
        <f t="shared" si="53"/>
        <v>867.3995787547855</v>
      </c>
      <c r="L518" s="24">
        <f t="shared" si="54"/>
        <v>933.4995787547855</v>
      </c>
      <c r="M518" s="24">
        <f t="shared" si="55"/>
        <v>908.9995787547855</v>
      </c>
      <c r="N518" s="28">
        <f t="shared" si="56"/>
        <v>921.2495787547855</v>
      </c>
      <c r="O518" s="25">
        <v>26.4</v>
      </c>
      <c r="P518" s="25">
        <v>58.3</v>
      </c>
      <c r="Q518" s="25">
        <v>78.9</v>
      </c>
      <c r="Z518" s="32">
        <v>4.485</v>
      </c>
      <c r="AA518" s="54">
        <v>179.257</v>
      </c>
      <c r="AB518" s="54">
        <f t="shared" si="58"/>
        <v>110.02166666666666</v>
      </c>
      <c r="AC518" s="32">
        <v>0.234</v>
      </c>
      <c r="AD518" s="57">
        <v>0.835</v>
      </c>
      <c r="AE518" s="57">
        <f t="shared" si="59"/>
        <v>1.2081666666666668</v>
      </c>
      <c r="AF518" s="29">
        <v>10</v>
      </c>
      <c r="AG518" s="28">
        <v>921.2495787547855</v>
      </c>
    </row>
    <row r="519" spans="1:33" ht="12.75">
      <c r="A519" s="19">
        <f t="shared" si="57"/>
        <v>37112</v>
      </c>
      <c r="B519" s="26">
        <v>221</v>
      </c>
      <c r="C519" s="22">
        <v>0.613310158</v>
      </c>
      <c r="D519" s="27">
        <v>0.613310158</v>
      </c>
      <c r="E519" s="23">
        <v>5097</v>
      </c>
      <c r="F519" s="30">
        <v>0</v>
      </c>
      <c r="G519" s="22">
        <v>37.70944142</v>
      </c>
      <c r="H519" s="22">
        <v>-77.4120101</v>
      </c>
      <c r="I519" s="31">
        <v>953.4</v>
      </c>
      <c r="J519" s="25">
        <f t="shared" si="52"/>
        <v>913.05</v>
      </c>
      <c r="K519" s="24">
        <f t="shared" si="53"/>
        <v>864.6707087427156</v>
      </c>
      <c r="L519" s="24">
        <f t="shared" si="54"/>
        <v>930.7707087427157</v>
      </c>
      <c r="M519" s="24">
        <f t="shared" si="55"/>
        <v>906.2707087427157</v>
      </c>
      <c r="N519" s="28">
        <f t="shared" si="56"/>
        <v>918.5207087427157</v>
      </c>
      <c r="O519" s="25">
        <v>26.5</v>
      </c>
      <c r="P519" s="25">
        <v>57.4</v>
      </c>
      <c r="Q519" s="25">
        <v>77.9</v>
      </c>
      <c r="Z519" s="32">
        <v>4.324</v>
      </c>
      <c r="AA519" s="54">
        <v>82.85</v>
      </c>
      <c r="AB519" s="54">
        <f t="shared" si="58"/>
        <v>111.58783333333334</v>
      </c>
      <c r="AC519" s="32">
        <v>0.213</v>
      </c>
      <c r="AD519" s="57">
        <v>0.833</v>
      </c>
      <c r="AE519" s="57">
        <f t="shared" si="59"/>
        <v>1.2066666666666668</v>
      </c>
      <c r="AF519" s="29">
        <v>10</v>
      </c>
      <c r="AG519" s="28">
        <v>918.5207087427157</v>
      </c>
    </row>
    <row r="520" spans="1:33" ht="12.75">
      <c r="A520" s="19">
        <f t="shared" si="57"/>
        <v>37112</v>
      </c>
      <c r="B520" s="26">
        <v>221</v>
      </c>
      <c r="C520" s="22">
        <v>0.61342591</v>
      </c>
      <c r="D520" s="27">
        <v>0.61342591</v>
      </c>
      <c r="E520" s="23">
        <v>5107</v>
      </c>
      <c r="F520" s="30">
        <v>0</v>
      </c>
      <c r="G520" s="22">
        <v>37.7090121</v>
      </c>
      <c r="H520" s="22">
        <v>-77.42033275</v>
      </c>
      <c r="I520" s="31">
        <v>954.1</v>
      </c>
      <c r="J520" s="25">
        <f t="shared" si="52"/>
        <v>913.75</v>
      </c>
      <c r="K520" s="24">
        <f t="shared" si="53"/>
        <v>858.3068306554629</v>
      </c>
      <c r="L520" s="24">
        <f t="shared" si="54"/>
        <v>924.406830655463</v>
      </c>
      <c r="M520" s="24">
        <f t="shared" si="55"/>
        <v>899.906830655463</v>
      </c>
      <c r="N520" s="28">
        <f t="shared" si="56"/>
        <v>912.156830655463</v>
      </c>
      <c r="O520" s="25">
        <v>26.4</v>
      </c>
      <c r="P520" s="25">
        <v>57</v>
      </c>
      <c r="Q520" s="25">
        <v>74.4</v>
      </c>
      <c r="S520" s="20">
        <v>0.0001887</v>
      </c>
      <c r="T520" s="20">
        <v>0.0001306</v>
      </c>
      <c r="U520" s="20">
        <v>7.611E-05</v>
      </c>
      <c r="V520" s="56">
        <v>888.6</v>
      </c>
      <c r="W520" s="56">
        <v>312.6</v>
      </c>
      <c r="X520" s="56">
        <v>305.6</v>
      </c>
      <c r="Y520" s="56">
        <v>19.1</v>
      </c>
      <c r="Z520" s="32">
        <v>4.324</v>
      </c>
      <c r="AA520" s="54">
        <v>84.602</v>
      </c>
      <c r="AB520" s="54">
        <f t="shared" si="58"/>
        <v>105.0405</v>
      </c>
      <c r="AC520" s="32">
        <v>0.231</v>
      </c>
      <c r="AD520" s="57">
        <v>0.832</v>
      </c>
      <c r="AE520" s="57">
        <f t="shared" si="59"/>
        <v>1.2053333333333334</v>
      </c>
      <c r="AF520" s="29">
        <v>10</v>
      </c>
      <c r="AG520" s="28">
        <v>912.156830655463</v>
      </c>
    </row>
    <row r="521" spans="1:33" ht="12.75">
      <c r="A521" s="19">
        <f t="shared" si="57"/>
        <v>37112</v>
      </c>
      <c r="B521" s="26">
        <v>221</v>
      </c>
      <c r="C521" s="22">
        <v>0.613541663</v>
      </c>
      <c r="D521" s="27">
        <v>0.613541663</v>
      </c>
      <c r="E521" s="23">
        <v>5117</v>
      </c>
      <c r="F521" s="30">
        <v>0</v>
      </c>
      <c r="G521" s="22">
        <v>37.7096033</v>
      </c>
      <c r="H521" s="22">
        <v>-77.42892118</v>
      </c>
      <c r="I521" s="31">
        <v>955.9</v>
      </c>
      <c r="J521" s="25">
        <f aca="true" t="shared" si="60" ref="J521:J584">I521-40.35</f>
        <v>915.55</v>
      </c>
      <c r="K521" s="24">
        <f aca="true" t="shared" si="61" ref="K521:K584">(8303.951372*(LN(1013.25/J521)))</f>
        <v>841.9649323406485</v>
      </c>
      <c r="L521" s="24">
        <f aca="true" t="shared" si="62" ref="L521:L584">K521+66.1</f>
        <v>908.0649323406485</v>
      </c>
      <c r="M521" s="24">
        <f aca="true" t="shared" si="63" ref="M521:M584">K521+41.6</f>
        <v>883.5649323406485</v>
      </c>
      <c r="N521" s="28">
        <f t="shared" si="56"/>
        <v>895.8149323406485</v>
      </c>
      <c r="O521" s="25">
        <v>26.5</v>
      </c>
      <c r="P521" s="25">
        <v>56</v>
      </c>
      <c r="Q521" s="25">
        <v>74.4</v>
      </c>
      <c r="R521" s="20">
        <v>1.76E-05</v>
      </c>
      <c r="Z521" s="32">
        <v>4.294</v>
      </c>
      <c r="AA521" s="54">
        <v>86.194</v>
      </c>
      <c r="AB521" s="54">
        <f t="shared" si="58"/>
        <v>106.65966666666667</v>
      </c>
      <c r="AC521" s="32">
        <v>0.253</v>
      </c>
      <c r="AD521" s="57">
        <v>1.94</v>
      </c>
      <c r="AE521" s="57">
        <f t="shared" si="59"/>
        <v>1.203833333333333</v>
      </c>
      <c r="AF521" s="29">
        <v>10</v>
      </c>
      <c r="AG521" s="28">
        <v>895.8149323406485</v>
      </c>
    </row>
    <row r="522" spans="1:33" ht="12.75">
      <c r="A522" s="19">
        <f t="shared" si="57"/>
        <v>37112</v>
      </c>
      <c r="B522" s="26">
        <v>221</v>
      </c>
      <c r="C522" s="22">
        <v>0.613657415</v>
      </c>
      <c r="D522" s="27">
        <v>0.613657415</v>
      </c>
      <c r="E522" s="23">
        <v>5127</v>
      </c>
      <c r="F522" s="30">
        <v>0</v>
      </c>
      <c r="G522" s="22">
        <v>37.70890598</v>
      </c>
      <c r="H522" s="22">
        <v>-77.43669431</v>
      </c>
      <c r="I522" s="31">
        <v>957</v>
      </c>
      <c r="J522" s="25">
        <f t="shared" si="60"/>
        <v>916.65</v>
      </c>
      <c r="K522" s="24">
        <f t="shared" si="61"/>
        <v>831.9940256637803</v>
      </c>
      <c r="L522" s="24">
        <f t="shared" si="62"/>
        <v>898.0940256637804</v>
      </c>
      <c r="M522" s="24">
        <f t="shared" si="63"/>
        <v>873.5940256637804</v>
      </c>
      <c r="N522" s="28">
        <f aca="true" t="shared" si="64" ref="N522:N585">AVERAGE(L522:M522)</f>
        <v>885.8440256637804</v>
      </c>
      <c r="O522" s="25">
        <v>26.6</v>
      </c>
      <c r="P522" s="25">
        <v>54.7</v>
      </c>
      <c r="Q522" s="25">
        <v>75.5</v>
      </c>
      <c r="Z522" s="32">
        <v>4.344</v>
      </c>
      <c r="AA522" s="54">
        <v>87.628</v>
      </c>
      <c r="AB522" s="54">
        <f t="shared" si="58"/>
        <v>108.22583333333334</v>
      </c>
      <c r="AC522" s="32">
        <v>0.263</v>
      </c>
      <c r="AD522" s="57">
        <v>1.939</v>
      </c>
      <c r="AE522" s="57">
        <f t="shared" si="59"/>
        <v>1.2025</v>
      </c>
      <c r="AF522" s="29">
        <v>10</v>
      </c>
      <c r="AG522" s="28">
        <v>885.8440256637804</v>
      </c>
    </row>
    <row r="523" spans="1:33" ht="12.75">
      <c r="A523" s="19">
        <f aca="true" t="shared" si="65" ref="A523:A586">A522</f>
        <v>37112</v>
      </c>
      <c r="B523" s="26">
        <v>221</v>
      </c>
      <c r="C523" s="22">
        <v>0.613773167</v>
      </c>
      <c r="D523" s="27">
        <v>0.613773167</v>
      </c>
      <c r="E523" s="23">
        <v>5137</v>
      </c>
      <c r="F523" s="30">
        <v>0</v>
      </c>
      <c r="G523" s="22">
        <v>37.70531389</v>
      </c>
      <c r="H523" s="22">
        <v>-77.44297383</v>
      </c>
      <c r="I523" s="31">
        <v>957.8</v>
      </c>
      <c r="J523" s="25">
        <f t="shared" si="60"/>
        <v>917.4499999999999</v>
      </c>
      <c r="K523" s="24">
        <f t="shared" si="61"/>
        <v>824.7499697029314</v>
      </c>
      <c r="L523" s="24">
        <f t="shared" si="62"/>
        <v>890.8499697029314</v>
      </c>
      <c r="M523" s="24">
        <f t="shared" si="63"/>
        <v>866.3499697029314</v>
      </c>
      <c r="N523" s="28">
        <f t="shared" si="64"/>
        <v>878.5999697029314</v>
      </c>
      <c r="O523" s="25">
        <v>26.7</v>
      </c>
      <c r="P523" s="25">
        <v>54.3</v>
      </c>
      <c r="Q523" s="25">
        <v>77.4</v>
      </c>
      <c r="S523" s="20">
        <v>0.0001881</v>
      </c>
      <c r="T523" s="20">
        <v>0.0001339</v>
      </c>
      <c r="U523" s="20">
        <v>8.02E-05</v>
      </c>
      <c r="V523" s="56">
        <v>891.7</v>
      </c>
      <c r="W523" s="56">
        <v>312.6</v>
      </c>
      <c r="X523" s="56">
        <v>305.6</v>
      </c>
      <c r="Y523" s="56">
        <v>20</v>
      </c>
      <c r="Z523" s="32">
        <v>4.354</v>
      </c>
      <c r="AA523" s="54">
        <v>138.22</v>
      </c>
      <c r="AB523" s="54">
        <f t="shared" si="58"/>
        <v>109.79183333333333</v>
      </c>
      <c r="AC523" s="32">
        <v>0.273</v>
      </c>
      <c r="AD523" s="57">
        <v>1.938</v>
      </c>
      <c r="AE523" s="57">
        <f t="shared" si="59"/>
        <v>1.3861666666666668</v>
      </c>
      <c r="AF523" s="29">
        <v>10</v>
      </c>
      <c r="AG523" s="28">
        <v>878.5999697029314</v>
      </c>
    </row>
    <row r="524" spans="1:33" ht="12.75">
      <c r="A524" s="19">
        <f t="shared" si="65"/>
        <v>37112</v>
      </c>
      <c r="B524" s="26">
        <v>221</v>
      </c>
      <c r="C524" s="22">
        <v>0.61388886</v>
      </c>
      <c r="D524" s="27">
        <v>0.61388886</v>
      </c>
      <c r="E524" s="23">
        <v>5147</v>
      </c>
      <c r="F524" s="30">
        <v>0</v>
      </c>
      <c r="G524" s="22">
        <v>37.70017427</v>
      </c>
      <c r="H524" s="22">
        <v>-77.44710887</v>
      </c>
      <c r="I524" s="31">
        <v>959.7</v>
      </c>
      <c r="J524" s="25">
        <f t="shared" si="60"/>
        <v>919.35</v>
      </c>
      <c r="K524" s="24">
        <f t="shared" si="61"/>
        <v>807.5706216692738</v>
      </c>
      <c r="L524" s="24">
        <f t="shared" si="62"/>
        <v>873.6706216692738</v>
      </c>
      <c r="M524" s="24">
        <f t="shared" si="63"/>
        <v>849.1706216692738</v>
      </c>
      <c r="N524" s="28">
        <f t="shared" si="64"/>
        <v>861.4206216692738</v>
      </c>
      <c r="O524" s="25">
        <v>26.8</v>
      </c>
      <c r="P524" s="25">
        <v>55.9</v>
      </c>
      <c r="Q524" s="25">
        <v>77.9</v>
      </c>
      <c r="Z524" s="32">
        <v>4.414</v>
      </c>
      <c r="AA524" s="54">
        <v>139.972</v>
      </c>
      <c r="AB524" s="54">
        <f t="shared" si="58"/>
        <v>103.24433333333333</v>
      </c>
      <c r="AC524" s="32">
        <v>0.232</v>
      </c>
      <c r="AD524" s="57">
        <v>0.826</v>
      </c>
      <c r="AE524" s="57">
        <f t="shared" si="59"/>
        <v>1.3846666666666667</v>
      </c>
      <c r="AF524" s="29">
        <v>10</v>
      </c>
      <c r="AG524" s="28">
        <v>861.4206216692738</v>
      </c>
    </row>
    <row r="525" spans="1:33" ht="12.75">
      <c r="A525" s="19">
        <f t="shared" si="65"/>
        <v>37112</v>
      </c>
      <c r="B525" s="26">
        <v>221</v>
      </c>
      <c r="C525" s="22">
        <v>0.614004612</v>
      </c>
      <c r="D525" s="27">
        <v>0.614004612</v>
      </c>
      <c r="E525" s="23">
        <v>5157</v>
      </c>
      <c r="F525" s="30">
        <v>0</v>
      </c>
      <c r="G525" s="22">
        <v>37.69418328</v>
      </c>
      <c r="H525" s="22">
        <v>-77.44842485</v>
      </c>
      <c r="I525" s="31">
        <v>960.2</v>
      </c>
      <c r="J525" s="25">
        <f t="shared" si="60"/>
        <v>919.85</v>
      </c>
      <c r="K525" s="24">
        <f t="shared" si="61"/>
        <v>803.0556414732253</v>
      </c>
      <c r="L525" s="24">
        <f t="shared" si="62"/>
        <v>869.1556414732253</v>
      </c>
      <c r="M525" s="24">
        <f t="shared" si="63"/>
        <v>844.6556414732253</v>
      </c>
      <c r="N525" s="28">
        <f t="shared" si="64"/>
        <v>856.9056414732253</v>
      </c>
      <c r="O525" s="25">
        <v>26.6</v>
      </c>
      <c r="P525" s="25">
        <v>57.7</v>
      </c>
      <c r="Q525" s="25">
        <v>77.4</v>
      </c>
      <c r="Z525" s="32">
        <v>4.264</v>
      </c>
      <c r="AA525" s="54">
        <v>92.565</v>
      </c>
      <c r="AB525" s="54">
        <f t="shared" si="58"/>
        <v>104.8635</v>
      </c>
      <c r="AC525" s="32">
        <v>0.232</v>
      </c>
      <c r="AD525" s="57">
        <v>0.825</v>
      </c>
      <c r="AE525" s="57">
        <f t="shared" si="59"/>
        <v>1.383333333333333</v>
      </c>
      <c r="AF525" s="29">
        <v>10</v>
      </c>
      <c r="AG525" s="28">
        <v>856.9056414732253</v>
      </c>
    </row>
    <row r="526" spans="1:33" ht="12.75">
      <c r="A526" s="19">
        <f t="shared" si="65"/>
        <v>37112</v>
      </c>
      <c r="B526" s="26">
        <v>221</v>
      </c>
      <c r="C526" s="22">
        <v>0.614120364</v>
      </c>
      <c r="D526" s="27">
        <v>0.614120364</v>
      </c>
      <c r="E526" s="23">
        <v>5167</v>
      </c>
      <c r="F526" s="30">
        <v>0</v>
      </c>
      <c r="G526" s="22">
        <v>37.68825899</v>
      </c>
      <c r="H526" s="22">
        <v>-77.4468765</v>
      </c>
      <c r="I526" s="31">
        <v>963.4</v>
      </c>
      <c r="J526" s="25">
        <f t="shared" si="60"/>
        <v>923.05</v>
      </c>
      <c r="K526" s="24">
        <f t="shared" si="61"/>
        <v>774.2177543426005</v>
      </c>
      <c r="L526" s="24">
        <f t="shared" si="62"/>
        <v>840.3177543426006</v>
      </c>
      <c r="M526" s="24">
        <f t="shared" si="63"/>
        <v>815.8177543426006</v>
      </c>
      <c r="N526" s="28">
        <f t="shared" si="64"/>
        <v>828.0677543426006</v>
      </c>
      <c r="O526" s="25">
        <v>27.2</v>
      </c>
      <c r="P526" s="25">
        <v>53.6</v>
      </c>
      <c r="Q526" s="25">
        <v>75.4</v>
      </c>
      <c r="S526" s="20">
        <v>0.0002119</v>
      </c>
      <c r="T526" s="20">
        <v>0.000149</v>
      </c>
      <c r="U526" s="20">
        <v>8.933E-05</v>
      </c>
      <c r="V526" s="56">
        <v>895.8</v>
      </c>
      <c r="W526" s="56">
        <v>312.6</v>
      </c>
      <c r="X526" s="56">
        <v>305.7</v>
      </c>
      <c r="Y526" s="56">
        <v>20.5</v>
      </c>
      <c r="Z526" s="32">
        <v>4.246</v>
      </c>
      <c r="AA526" s="54">
        <v>44.998</v>
      </c>
      <c r="AB526" s="54">
        <f t="shared" si="58"/>
        <v>98.26283333333333</v>
      </c>
      <c r="AC526" s="32">
        <v>0.232</v>
      </c>
      <c r="AD526" s="57">
        <v>0.824</v>
      </c>
      <c r="AE526" s="57">
        <f t="shared" si="59"/>
        <v>1.382</v>
      </c>
      <c r="AF526" s="29">
        <v>10</v>
      </c>
      <c r="AG526" s="28">
        <v>828.0677543426006</v>
      </c>
    </row>
    <row r="527" spans="1:33" ht="12.75">
      <c r="A527" s="19">
        <f t="shared" si="65"/>
        <v>37112</v>
      </c>
      <c r="B527" s="26">
        <v>221</v>
      </c>
      <c r="C527" s="22">
        <v>0.614236116</v>
      </c>
      <c r="D527" s="27">
        <v>0.614236116</v>
      </c>
      <c r="E527" s="23">
        <v>5177</v>
      </c>
      <c r="F527" s="30">
        <v>0</v>
      </c>
      <c r="G527" s="22">
        <v>37.68324516</v>
      </c>
      <c r="H527" s="22">
        <v>-77.44207572</v>
      </c>
      <c r="I527" s="31">
        <v>963.5</v>
      </c>
      <c r="J527" s="25">
        <f t="shared" si="60"/>
        <v>923.15</v>
      </c>
      <c r="K527" s="24">
        <f t="shared" si="61"/>
        <v>773.3181820990603</v>
      </c>
      <c r="L527" s="24">
        <f t="shared" si="62"/>
        <v>839.4181820990603</v>
      </c>
      <c r="M527" s="24">
        <f t="shared" si="63"/>
        <v>814.9181820990603</v>
      </c>
      <c r="N527" s="28">
        <f t="shared" si="64"/>
        <v>827.1681820990603</v>
      </c>
      <c r="O527" s="25">
        <v>27.2</v>
      </c>
      <c r="P527" s="25">
        <v>53.4</v>
      </c>
      <c r="Q527" s="25">
        <v>75.5</v>
      </c>
      <c r="R527" s="20">
        <v>1.89E-05</v>
      </c>
      <c r="Z527" s="32">
        <v>4.373</v>
      </c>
      <c r="AA527" s="54">
        <v>144.591</v>
      </c>
      <c r="AB527" s="54">
        <f t="shared" si="58"/>
        <v>107.99566666666668</v>
      </c>
      <c r="AC527" s="32">
        <v>0.263</v>
      </c>
      <c r="AD527" s="57">
        <v>1.932</v>
      </c>
      <c r="AE527" s="57">
        <f t="shared" si="59"/>
        <v>1.3806666666666665</v>
      </c>
      <c r="AF527" s="29">
        <v>10</v>
      </c>
      <c r="AG527" s="28">
        <v>827.1681820990603</v>
      </c>
    </row>
    <row r="528" spans="1:33" ht="12.75">
      <c r="A528" s="19">
        <f t="shared" si="65"/>
        <v>37112</v>
      </c>
      <c r="B528" s="26">
        <v>221</v>
      </c>
      <c r="C528" s="22">
        <v>0.614351869</v>
      </c>
      <c r="D528" s="27">
        <v>0.614351869</v>
      </c>
      <c r="E528" s="23">
        <v>5187</v>
      </c>
      <c r="F528" s="30">
        <v>0</v>
      </c>
      <c r="G528" s="22">
        <v>37.68007449</v>
      </c>
      <c r="H528" s="22">
        <v>-77.43490973</v>
      </c>
      <c r="I528" s="31">
        <v>964.6</v>
      </c>
      <c r="J528" s="25">
        <f t="shared" si="60"/>
        <v>924.25</v>
      </c>
      <c r="K528" s="24">
        <f t="shared" si="61"/>
        <v>763.4293138640334</v>
      </c>
      <c r="L528" s="24">
        <f t="shared" si="62"/>
        <v>829.5293138640334</v>
      </c>
      <c r="M528" s="24">
        <f t="shared" si="63"/>
        <v>805.0293138640334</v>
      </c>
      <c r="N528" s="28">
        <f t="shared" si="64"/>
        <v>817.2793138640334</v>
      </c>
      <c r="O528" s="25">
        <v>27.3</v>
      </c>
      <c r="P528" s="25">
        <v>55.3</v>
      </c>
      <c r="Q528" s="25">
        <v>76.6</v>
      </c>
      <c r="Z528" s="32">
        <v>4.354</v>
      </c>
      <c r="AA528" s="54">
        <v>146.343</v>
      </c>
      <c r="AB528" s="54">
        <f t="shared" si="58"/>
        <v>117.7815</v>
      </c>
      <c r="AC528" s="32">
        <v>0.243</v>
      </c>
      <c r="AD528" s="57">
        <v>0.821</v>
      </c>
      <c r="AE528" s="57">
        <f t="shared" si="59"/>
        <v>1.194333333333333</v>
      </c>
      <c r="AF528" s="29">
        <v>10</v>
      </c>
      <c r="AG528" s="28">
        <v>817.2793138640334</v>
      </c>
    </row>
    <row r="529" spans="1:33" ht="12.75">
      <c r="A529" s="19">
        <f t="shared" si="65"/>
        <v>37112</v>
      </c>
      <c r="B529" s="26">
        <v>221</v>
      </c>
      <c r="C529" s="22">
        <v>0.614467621</v>
      </c>
      <c r="D529" s="27">
        <v>0.614467621</v>
      </c>
      <c r="E529" s="23">
        <v>5197</v>
      </c>
      <c r="F529" s="30">
        <v>0</v>
      </c>
      <c r="G529" s="22">
        <v>37.68060651</v>
      </c>
      <c r="H529" s="22">
        <v>-77.42662763</v>
      </c>
      <c r="I529" s="31">
        <v>969</v>
      </c>
      <c r="J529" s="25">
        <f t="shared" si="60"/>
        <v>928.65</v>
      </c>
      <c r="K529" s="24">
        <f t="shared" si="61"/>
        <v>723.9911847528814</v>
      </c>
      <c r="L529" s="24">
        <f t="shared" si="62"/>
        <v>790.0911847528814</v>
      </c>
      <c r="M529" s="24">
        <f t="shared" si="63"/>
        <v>765.5911847528814</v>
      </c>
      <c r="N529" s="28">
        <f t="shared" si="64"/>
        <v>777.8411847528814</v>
      </c>
      <c r="O529" s="25">
        <v>27.5</v>
      </c>
      <c r="P529" s="25">
        <v>57.4</v>
      </c>
      <c r="Q529" s="25">
        <v>79.7</v>
      </c>
      <c r="S529" s="20">
        <v>0.0002098</v>
      </c>
      <c r="T529" s="20">
        <v>0.0001478</v>
      </c>
      <c r="U529" s="20">
        <v>8.691E-05</v>
      </c>
      <c r="V529" s="56">
        <v>900.6</v>
      </c>
      <c r="W529" s="56">
        <v>312.7</v>
      </c>
      <c r="X529" s="56">
        <v>305.7</v>
      </c>
      <c r="Y529" s="56">
        <v>20.3</v>
      </c>
      <c r="Z529" s="32">
        <v>4.282</v>
      </c>
      <c r="AA529" s="54">
        <v>98.936</v>
      </c>
      <c r="AB529" s="54">
        <f t="shared" si="58"/>
        <v>111.23416666666668</v>
      </c>
      <c r="AC529" s="32">
        <v>0.276</v>
      </c>
      <c r="AD529" s="57">
        <v>1.929</v>
      </c>
      <c r="AE529" s="57">
        <f t="shared" si="59"/>
        <v>1.1928333333333334</v>
      </c>
      <c r="AF529" s="29">
        <v>10</v>
      </c>
      <c r="AG529" s="28">
        <v>777.8411847528814</v>
      </c>
    </row>
    <row r="530" spans="1:33" ht="12.75">
      <c r="A530" s="19">
        <f t="shared" si="65"/>
        <v>37112</v>
      </c>
      <c r="B530" s="26">
        <v>221</v>
      </c>
      <c r="C530" s="22">
        <v>0.614583313</v>
      </c>
      <c r="D530" s="27">
        <v>0.614583313</v>
      </c>
      <c r="E530" s="23">
        <v>5207</v>
      </c>
      <c r="F530" s="30">
        <v>0</v>
      </c>
      <c r="G530" s="22">
        <v>37.68402853</v>
      </c>
      <c r="H530" s="22">
        <v>-77.41938214</v>
      </c>
      <c r="I530" s="31">
        <v>972.5</v>
      </c>
      <c r="J530" s="25">
        <f t="shared" si="60"/>
        <v>932.15</v>
      </c>
      <c r="K530" s="24">
        <f t="shared" si="61"/>
        <v>692.753153716394</v>
      </c>
      <c r="L530" s="24">
        <f t="shared" si="62"/>
        <v>758.853153716394</v>
      </c>
      <c r="M530" s="24">
        <f t="shared" si="63"/>
        <v>734.353153716394</v>
      </c>
      <c r="N530" s="28">
        <f t="shared" si="64"/>
        <v>746.603153716394</v>
      </c>
      <c r="O530" s="25">
        <v>27.7</v>
      </c>
      <c r="P530" s="25">
        <v>59</v>
      </c>
      <c r="Q530" s="25">
        <v>76.9</v>
      </c>
      <c r="Z530" s="32">
        <v>4.562</v>
      </c>
      <c r="AA530" s="54">
        <v>247.369</v>
      </c>
      <c r="AB530" s="54">
        <f t="shared" si="58"/>
        <v>129.13366666666667</v>
      </c>
      <c r="AC530" s="32">
        <v>0.232</v>
      </c>
      <c r="AD530" s="57">
        <v>0.818</v>
      </c>
      <c r="AE530" s="57">
        <f t="shared" si="59"/>
        <v>1.1915</v>
      </c>
      <c r="AF530" s="29">
        <v>10</v>
      </c>
      <c r="AG530" s="28">
        <v>746.603153716394</v>
      </c>
    </row>
    <row r="531" spans="1:33" ht="12.75">
      <c r="A531" s="19">
        <f t="shared" si="65"/>
        <v>37112</v>
      </c>
      <c r="B531" s="26">
        <v>221</v>
      </c>
      <c r="C531" s="22">
        <v>0.614699066</v>
      </c>
      <c r="D531" s="27">
        <v>0.614699066</v>
      </c>
      <c r="E531" s="23">
        <v>5217</v>
      </c>
      <c r="F531" s="30">
        <v>0</v>
      </c>
      <c r="G531" s="22">
        <v>37.69028766</v>
      </c>
      <c r="H531" s="22">
        <v>-77.41472256</v>
      </c>
      <c r="I531" s="31">
        <v>973.5</v>
      </c>
      <c r="J531" s="25">
        <f t="shared" si="60"/>
        <v>933.15</v>
      </c>
      <c r="K531" s="24">
        <f t="shared" si="61"/>
        <v>683.8495433936072</v>
      </c>
      <c r="L531" s="24">
        <f t="shared" si="62"/>
        <v>749.9495433936072</v>
      </c>
      <c r="M531" s="24">
        <f t="shared" si="63"/>
        <v>725.4495433936072</v>
      </c>
      <c r="N531" s="28">
        <f t="shared" si="64"/>
        <v>737.6995433936072</v>
      </c>
      <c r="O531" s="25">
        <v>27.6</v>
      </c>
      <c r="P531" s="25">
        <v>60.3</v>
      </c>
      <c r="Q531" s="25">
        <v>75.9</v>
      </c>
      <c r="Z531" s="32">
        <v>4.354</v>
      </c>
      <c r="AA531" s="54">
        <v>150.962</v>
      </c>
      <c r="AB531" s="54">
        <f t="shared" si="58"/>
        <v>138.8665</v>
      </c>
      <c r="AC531" s="32">
        <v>0.222</v>
      </c>
      <c r="AD531" s="57">
        <v>0.817</v>
      </c>
      <c r="AE531" s="57">
        <f t="shared" si="59"/>
        <v>1.1901666666666666</v>
      </c>
      <c r="AF531" s="29">
        <v>10</v>
      </c>
      <c r="AG531" s="28">
        <v>737.6995433936072</v>
      </c>
    </row>
    <row r="532" spans="1:33" ht="12.75">
      <c r="A532" s="19">
        <f t="shared" si="65"/>
        <v>37112</v>
      </c>
      <c r="B532" s="26">
        <v>221</v>
      </c>
      <c r="C532" s="22">
        <v>0.614814818</v>
      </c>
      <c r="D532" s="27">
        <v>0.614814818</v>
      </c>
      <c r="E532" s="23">
        <v>5227</v>
      </c>
      <c r="F532" s="30">
        <v>0</v>
      </c>
      <c r="G532" s="22">
        <v>37.69714212</v>
      </c>
      <c r="H532" s="22">
        <v>-77.4130983</v>
      </c>
      <c r="I532" s="31">
        <v>977.5</v>
      </c>
      <c r="J532" s="25">
        <f t="shared" si="60"/>
        <v>937.15</v>
      </c>
      <c r="K532" s="24">
        <f t="shared" si="61"/>
        <v>648.3302618544744</v>
      </c>
      <c r="L532" s="24">
        <f t="shared" si="62"/>
        <v>714.4302618544745</v>
      </c>
      <c r="M532" s="24">
        <f t="shared" si="63"/>
        <v>689.9302618544745</v>
      </c>
      <c r="N532" s="28">
        <f t="shared" si="64"/>
        <v>702.1802618544745</v>
      </c>
      <c r="O532" s="25">
        <v>28</v>
      </c>
      <c r="P532" s="25">
        <v>58.5</v>
      </c>
      <c r="Q532" s="25">
        <v>74.4</v>
      </c>
      <c r="S532" s="20">
        <v>0.0002125</v>
      </c>
      <c r="T532" s="20">
        <v>0.0001534</v>
      </c>
      <c r="U532" s="20">
        <v>9.206E-05</v>
      </c>
      <c r="V532" s="56">
        <v>909.1</v>
      </c>
      <c r="W532" s="56">
        <v>312.7</v>
      </c>
      <c r="X532" s="56">
        <v>305.8</v>
      </c>
      <c r="Y532" s="56">
        <v>20.5</v>
      </c>
      <c r="Z532" s="32">
        <v>4.275</v>
      </c>
      <c r="AA532" s="54">
        <v>103.714</v>
      </c>
      <c r="AB532" s="54">
        <f t="shared" si="58"/>
        <v>148.6525</v>
      </c>
      <c r="AC532" s="32">
        <v>0.252</v>
      </c>
      <c r="AD532" s="57">
        <v>1.925</v>
      </c>
      <c r="AE532" s="57">
        <f t="shared" si="59"/>
        <v>1.3736666666666668</v>
      </c>
      <c r="AF532" s="29">
        <v>10</v>
      </c>
      <c r="AG532" s="28">
        <v>702.1802618544745</v>
      </c>
    </row>
    <row r="533" spans="1:33" ht="12.75">
      <c r="A533" s="19">
        <f t="shared" si="65"/>
        <v>37112</v>
      </c>
      <c r="B533" s="26">
        <v>221</v>
      </c>
      <c r="C533" s="22">
        <v>0.61493057</v>
      </c>
      <c r="D533" s="27">
        <v>0.61493057</v>
      </c>
      <c r="E533" s="23">
        <v>5237</v>
      </c>
      <c r="F533" s="30">
        <v>0</v>
      </c>
      <c r="G533" s="22">
        <v>37.70374773</v>
      </c>
      <c r="H533" s="22">
        <v>-77.41473397</v>
      </c>
      <c r="I533" s="31">
        <v>978.7</v>
      </c>
      <c r="J533" s="25">
        <f t="shared" si="60"/>
        <v>938.35</v>
      </c>
      <c r="K533" s="24">
        <f t="shared" si="61"/>
        <v>637.7040363080125</v>
      </c>
      <c r="L533" s="24">
        <f t="shared" si="62"/>
        <v>703.8040363080125</v>
      </c>
      <c r="M533" s="24">
        <f t="shared" si="63"/>
        <v>679.3040363080125</v>
      </c>
      <c r="N533" s="28">
        <f t="shared" si="64"/>
        <v>691.5540363080125</v>
      </c>
      <c r="O533" s="25">
        <v>28.1</v>
      </c>
      <c r="P533" s="25">
        <v>57.7</v>
      </c>
      <c r="Q533" s="25">
        <v>74.9</v>
      </c>
      <c r="R533" s="20">
        <v>9.12E-06</v>
      </c>
      <c r="Z533" s="32">
        <v>4.343</v>
      </c>
      <c r="AA533" s="54">
        <v>105.307</v>
      </c>
      <c r="AB533" s="54">
        <f t="shared" si="58"/>
        <v>142.1051666666667</v>
      </c>
      <c r="AC533" s="32">
        <v>0.241</v>
      </c>
      <c r="AD533" s="57">
        <v>0.814</v>
      </c>
      <c r="AE533" s="57">
        <f t="shared" si="59"/>
        <v>1.1873333333333334</v>
      </c>
      <c r="AF533" s="29">
        <v>10</v>
      </c>
      <c r="AG533" s="28">
        <v>691.5540363080125</v>
      </c>
    </row>
    <row r="534" spans="1:33" ht="12.75">
      <c r="A534" s="19">
        <f t="shared" si="65"/>
        <v>37112</v>
      </c>
      <c r="B534" s="26">
        <v>221</v>
      </c>
      <c r="C534" s="22">
        <v>0.615046322</v>
      </c>
      <c r="D534" s="27">
        <v>0.615046322</v>
      </c>
      <c r="E534" s="23">
        <v>5247</v>
      </c>
      <c r="F534" s="30">
        <v>0</v>
      </c>
      <c r="G534" s="22">
        <v>37.70985634</v>
      </c>
      <c r="H534" s="22">
        <v>-77.4181217</v>
      </c>
      <c r="I534" s="31">
        <v>977.9</v>
      </c>
      <c r="J534" s="25">
        <f t="shared" si="60"/>
        <v>937.55</v>
      </c>
      <c r="K534" s="24">
        <f t="shared" si="61"/>
        <v>644.7866755748515</v>
      </c>
      <c r="L534" s="24">
        <f t="shared" si="62"/>
        <v>710.8866755748516</v>
      </c>
      <c r="M534" s="24">
        <f t="shared" si="63"/>
        <v>686.3866755748516</v>
      </c>
      <c r="N534" s="28">
        <f t="shared" si="64"/>
        <v>698.6366755748516</v>
      </c>
      <c r="O534" s="25">
        <v>27.8</v>
      </c>
      <c r="P534" s="25">
        <v>57.8</v>
      </c>
      <c r="Q534" s="25">
        <v>69.9</v>
      </c>
      <c r="Z534" s="32">
        <v>4.264</v>
      </c>
      <c r="AA534" s="54">
        <v>106.74</v>
      </c>
      <c r="AB534" s="54">
        <f aca="true" t="shared" si="66" ref="AB534:AB563">AVERAGE(AA529:AA534)</f>
        <v>135.50466666666668</v>
      </c>
      <c r="AC534" s="32">
        <v>0.263</v>
      </c>
      <c r="AD534" s="57">
        <v>1.922</v>
      </c>
      <c r="AE534" s="57">
        <f aca="true" t="shared" si="67" ref="AE534:AE563">AVERAGE(AD529:AD534)</f>
        <v>1.3708333333333333</v>
      </c>
      <c r="AF534" s="29">
        <v>10</v>
      </c>
      <c r="AG534" s="28">
        <v>698.6366755748516</v>
      </c>
    </row>
    <row r="535" spans="1:33" ht="12.75">
      <c r="A535" s="19">
        <f t="shared" si="65"/>
        <v>37112</v>
      </c>
      <c r="B535" s="26">
        <v>221</v>
      </c>
      <c r="C535" s="22">
        <v>0.615162015</v>
      </c>
      <c r="D535" s="27">
        <v>0.615162015</v>
      </c>
      <c r="E535" s="23">
        <v>5257</v>
      </c>
      <c r="F535" s="30">
        <v>0</v>
      </c>
      <c r="G535" s="22">
        <v>37.71572373</v>
      </c>
      <c r="H535" s="22">
        <v>-77.42179389</v>
      </c>
      <c r="I535" s="31">
        <v>980.3</v>
      </c>
      <c r="J535" s="25">
        <f t="shared" si="60"/>
        <v>939.9499999999999</v>
      </c>
      <c r="K535" s="24">
        <f t="shared" si="61"/>
        <v>623.5568549112027</v>
      </c>
      <c r="L535" s="24">
        <f t="shared" si="62"/>
        <v>689.6568549112027</v>
      </c>
      <c r="M535" s="24">
        <f t="shared" si="63"/>
        <v>665.1568549112027</v>
      </c>
      <c r="N535" s="28">
        <f t="shared" si="64"/>
        <v>677.4068549112027</v>
      </c>
      <c r="O535" s="25">
        <v>27.8</v>
      </c>
      <c r="P535" s="25">
        <v>59.3</v>
      </c>
      <c r="Q535" s="25">
        <v>71.4</v>
      </c>
      <c r="S535" s="20">
        <v>0.0001939</v>
      </c>
      <c r="T535" s="20">
        <v>0.0001441</v>
      </c>
      <c r="U535" s="20">
        <v>9.06E-05</v>
      </c>
      <c r="V535" s="56">
        <v>914.3</v>
      </c>
      <c r="W535" s="56">
        <v>312.7</v>
      </c>
      <c r="X535" s="56">
        <v>305.9</v>
      </c>
      <c r="Y535" s="56">
        <v>22</v>
      </c>
      <c r="Z535" s="32">
        <v>4.206</v>
      </c>
      <c r="AA535" s="54">
        <v>59.332</v>
      </c>
      <c r="AB535" s="54">
        <f t="shared" si="66"/>
        <v>128.904</v>
      </c>
      <c r="AC535" s="32">
        <v>0.252</v>
      </c>
      <c r="AD535" s="57">
        <v>1.921</v>
      </c>
      <c r="AE535" s="57">
        <f t="shared" si="67"/>
        <v>1.3694999999999997</v>
      </c>
      <c r="AF535" s="29">
        <v>10</v>
      </c>
      <c r="AG535" s="28">
        <v>677.4068549112027</v>
      </c>
    </row>
    <row r="536" spans="1:33" ht="12.75">
      <c r="A536" s="19">
        <f t="shared" si="65"/>
        <v>37112</v>
      </c>
      <c r="B536" s="26">
        <v>221</v>
      </c>
      <c r="C536" s="22">
        <v>0.615277767</v>
      </c>
      <c r="D536" s="27">
        <v>0.615277767</v>
      </c>
      <c r="E536" s="23">
        <v>5267</v>
      </c>
      <c r="F536" s="30">
        <v>0</v>
      </c>
      <c r="G536" s="22">
        <v>37.72134071</v>
      </c>
      <c r="H536" s="22">
        <v>-77.4254053</v>
      </c>
      <c r="I536" s="31">
        <v>984</v>
      </c>
      <c r="J536" s="25">
        <f t="shared" si="60"/>
        <v>943.65</v>
      </c>
      <c r="K536" s="24">
        <f t="shared" si="61"/>
        <v>590.9335170537355</v>
      </c>
      <c r="L536" s="24">
        <f t="shared" si="62"/>
        <v>657.0335170537355</v>
      </c>
      <c r="M536" s="24">
        <f t="shared" si="63"/>
        <v>632.5335170537355</v>
      </c>
      <c r="N536" s="28">
        <f t="shared" si="64"/>
        <v>644.7835170537355</v>
      </c>
      <c r="O536" s="25">
        <v>28.1</v>
      </c>
      <c r="P536" s="25">
        <v>59.5</v>
      </c>
      <c r="Q536" s="25">
        <v>69.9</v>
      </c>
      <c r="Z536" s="32">
        <v>4.304</v>
      </c>
      <c r="AA536" s="54">
        <v>110.085</v>
      </c>
      <c r="AB536" s="54">
        <f t="shared" si="66"/>
        <v>106.02333333333335</v>
      </c>
      <c r="AC536" s="32">
        <v>0.251</v>
      </c>
      <c r="AD536" s="57">
        <v>1.92</v>
      </c>
      <c r="AE536" s="57">
        <f t="shared" si="67"/>
        <v>1.5531666666666666</v>
      </c>
      <c r="AF536" s="29">
        <v>10</v>
      </c>
      <c r="AG536" s="28">
        <v>644.7835170537355</v>
      </c>
    </row>
    <row r="537" spans="1:33" ht="12.75">
      <c r="A537" s="19">
        <f t="shared" si="65"/>
        <v>37112</v>
      </c>
      <c r="B537" s="26">
        <v>221</v>
      </c>
      <c r="C537" s="22">
        <v>0.615393519</v>
      </c>
      <c r="D537" s="27">
        <v>0.615393519</v>
      </c>
      <c r="E537" s="23">
        <v>5277</v>
      </c>
      <c r="F537" s="30">
        <v>0</v>
      </c>
      <c r="G537" s="22">
        <v>37.72598746</v>
      </c>
      <c r="H537" s="22">
        <v>-77.43047405</v>
      </c>
      <c r="I537" s="31">
        <v>986.7</v>
      </c>
      <c r="J537" s="25">
        <f t="shared" si="60"/>
        <v>946.35</v>
      </c>
      <c r="K537" s="24">
        <f t="shared" si="61"/>
        <v>567.2079255652963</v>
      </c>
      <c r="L537" s="24">
        <f t="shared" si="62"/>
        <v>633.3079255652963</v>
      </c>
      <c r="M537" s="24">
        <f t="shared" si="63"/>
        <v>608.8079255652963</v>
      </c>
      <c r="N537" s="28">
        <f t="shared" si="64"/>
        <v>621.0579255652963</v>
      </c>
      <c r="O537" s="25">
        <v>28.4</v>
      </c>
      <c r="P537" s="25">
        <v>58.3</v>
      </c>
      <c r="Q537" s="25">
        <v>70</v>
      </c>
      <c r="Z537" s="32">
        <v>4.325</v>
      </c>
      <c r="AA537" s="54">
        <v>111.677</v>
      </c>
      <c r="AB537" s="54">
        <f t="shared" si="66"/>
        <v>99.47583333333334</v>
      </c>
      <c r="AC537" s="32">
        <v>0.223</v>
      </c>
      <c r="AD537" s="57">
        <v>0.808</v>
      </c>
      <c r="AE537" s="57">
        <f t="shared" si="67"/>
        <v>1.5516666666666665</v>
      </c>
      <c r="AF537" s="29">
        <v>10</v>
      </c>
      <c r="AG537" s="28">
        <v>621.0579255652963</v>
      </c>
    </row>
    <row r="538" spans="1:33" ht="12.75">
      <c r="A538" s="19">
        <f t="shared" si="65"/>
        <v>37112</v>
      </c>
      <c r="B538" s="26">
        <v>221</v>
      </c>
      <c r="C538" s="22">
        <v>0.615509272</v>
      </c>
      <c r="D538" s="27">
        <v>0.615509272</v>
      </c>
      <c r="E538" s="23">
        <v>5287</v>
      </c>
      <c r="F538" s="30">
        <v>0</v>
      </c>
      <c r="G538" s="22">
        <v>37.72832033</v>
      </c>
      <c r="H538" s="22">
        <v>-77.43769277</v>
      </c>
      <c r="I538" s="31">
        <v>989.4</v>
      </c>
      <c r="J538" s="25">
        <f t="shared" si="60"/>
        <v>949.05</v>
      </c>
      <c r="K538" s="24">
        <f t="shared" si="61"/>
        <v>543.5499284461764</v>
      </c>
      <c r="L538" s="24">
        <f t="shared" si="62"/>
        <v>609.6499284461764</v>
      </c>
      <c r="M538" s="24">
        <f t="shared" si="63"/>
        <v>585.1499284461764</v>
      </c>
      <c r="N538" s="28">
        <f t="shared" si="64"/>
        <v>597.3999284461764</v>
      </c>
      <c r="O538" s="25">
        <v>28.6</v>
      </c>
      <c r="P538" s="25">
        <v>58</v>
      </c>
      <c r="Q538" s="25">
        <v>68.5</v>
      </c>
      <c r="Z538" s="32">
        <v>4.226</v>
      </c>
      <c r="AA538" s="54">
        <v>64.11</v>
      </c>
      <c r="AB538" s="54">
        <f t="shared" si="66"/>
        <v>92.87516666666666</v>
      </c>
      <c r="AC538" s="32">
        <v>0.242</v>
      </c>
      <c r="AD538" s="57">
        <v>0.807</v>
      </c>
      <c r="AE538" s="57">
        <f t="shared" si="67"/>
        <v>1.3653333333333333</v>
      </c>
      <c r="AF538" s="29">
        <v>10</v>
      </c>
      <c r="AG538" s="28">
        <v>597.3999284461764</v>
      </c>
    </row>
    <row r="539" spans="1:33" ht="12.75">
      <c r="A539" s="19">
        <f t="shared" si="65"/>
        <v>37112</v>
      </c>
      <c r="B539" s="26">
        <v>221</v>
      </c>
      <c r="C539" s="22">
        <v>0.615625024</v>
      </c>
      <c r="D539" s="27">
        <v>0.615625024</v>
      </c>
      <c r="E539" s="23">
        <v>5297</v>
      </c>
      <c r="F539" s="30">
        <v>0</v>
      </c>
      <c r="G539" s="22">
        <v>37.72769225</v>
      </c>
      <c r="H539" s="22">
        <v>-77.4453786</v>
      </c>
      <c r="I539" s="31">
        <v>992.9</v>
      </c>
      <c r="J539" s="25">
        <f t="shared" si="60"/>
        <v>952.55</v>
      </c>
      <c r="K539" s="24">
        <f t="shared" si="61"/>
        <v>512.9821301485638</v>
      </c>
      <c r="L539" s="24">
        <f t="shared" si="62"/>
        <v>579.0821301485638</v>
      </c>
      <c r="M539" s="24">
        <f t="shared" si="63"/>
        <v>554.5821301485638</v>
      </c>
      <c r="N539" s="28">
        <f t="shared" si="64"/>
        <v>566.8321301485638</v>
      </c>
      <c r="O539" s="25">
        <v>28.9</v>
      </c>
      <c r="P539" s="25">
        <v>57.3</v>
      </c>
      <c r="Q539" s="25">
        <v>69.9</v>
      </c>
      <c r="R539" s="20">
        <v>3.79E-06</v>
      </c>
      <c r="S539" s="20">
        <v>0.000193</v>
      </c>
      <c r="T539" s="20">
        <v>0.0001435</v>
      </c>
      <c r="U539" s="20">
        <v>8.984E-05</v>
      </c>
      <c r="V539" s="56">
        <v>921.9</v>
      </c>
      <c r="W539" s="56">
        <v>312.8</v>
      </c>
      <c r="X539" s="56">
        <v>305.9</v>
      </c>
      <c r="Y539" s="56">
        <v>22.9</v>
      </c>
      <c r="Z539" s="32">
        <v>4.235</v>
      </c>
      <c r="AA539" s="54">
        <v>65.862</v>
      </c>
      <c r="AB539" s="54">
        <f t="shared" si="66"/>
        <v>86.301</v>
      </c>
      <c r="AC539" s="32">
        <v>0.243</v>
      </c>
      <c r="AD539" s="57">
        <v>0.805</v>
      </c>
      <c r="AE539" s="57">
        <f t="shared" si="67"/>
        <v>1.3638333333333332</v>
      </c>
      <c r="AF539" s="29">
        <v>10</v>
      </c>
      <c r="AG539" s="28">
        <v>566.8321301485638</v>
      </c>
    </row>
    <row r="540" spans="1:33" ht="12.75">
      <c r="A540" s="19">
        <f t="shared" si="65"/>
        <v>37112</v>
      </c>
      <c r="B540" s="26">
        <v>221</v>
      </c>
      <c r="C540" s="22">
        <v>0.615740716</v>
      </c>
      <c r="D540" s="27">
        <v>0.615740716</v>
      </c>
      <c r="E540" s="23">
        <v>5307</v>
      </c>
      <c r="F540" s="30">
        <v>0</v>
      </c>
      <c r="G540" s="22">
        <v>37.72503548</v>
      </c>
      <c r="H540" s="22">
        <v>-77.45236351</v>
      </c>
      <c r="I540" s="31">
        <v>996.3</v>
      </c>
      <c r="J540" s="25">
        <f t="shared" si="60"/>
        <v>955.9499999999999</v>
      </c>
      <c r="K540" s="24">
        <f t="shared" si="61"/>
        <v>483.39505701937225</v>
      </c>
      <c r="L540" s="24">
        <f t="shared" si="62"/>
        <v>549.4950570193722</v>
      </c>
      <c r="M540" s="24">
        <f t="shared" si="63"/>
        <v>524.9950570193722</v>
      </c>
      <c r="N540" s="28">
        <f t="shared" si="64"/>
        <v>537.2450570193722</v>
      </c>
      <c r="O540" s="25">
        <v>29.2</v>
      </c>
      <c r="P540" s="25">
        <v>56.5</v>
      </c>
      <c r="Q540" s="25">
        <v>69.9</v>
      </c>
      <c r="Z540" s="32">
        <v>4.303</v>
      </c>
      <c r="AA540" s="54">
        <v>116.455</v>
      </c>
      <c r="AB540" s="54">
        <f t="shared" si="66"/>
        <v>87.92016666666667</v>
      </c>
      <c r="AC540" s="32">
        <v>0.283</v>
      </c>
      <c r="AD540" s="57">
        <v>1.914</v>
      </c>
      <c r="AE540" s="57">
        <f t="shared" si="67"/>
        <v>1.3625</v>
      </c>
      <c r="AF540" s="29">
        <v>10</v>
      </c>
      <c r="AG540" s="28">
        <v>537.2450570193722</v>
      </c>
    </row>
    <row r="541" spans="1:33" ht="12.75">
      <c r="A541" s="19">
        <f t="shared" si="65"/>
        <v>37112</v>
      </c>
      <c r="B541" s="26">
        <v>221</v>
      </c>
      <c r="C541" s="22">
        <v>0.615856469</v>
      </c>
      <c r="D541" s="27">
        <v>0.615856469</v>
      </c>
      <c r="E541" s="23">
        <v>5317</v>
      </c>
      <c r="F541" s="30">
        <v>0</v>
      </c>
      <c r="G541" s="22">
        <v>37.72219876</v>
      </c>
      <c r="H541" s="22">
        <v>-77.45921351</v>
      </c>
      <c r="I541" s="31">
        <v>999.2</v>
      </c>
      <c r="J541" s="25">
        <f t="shared" si="60"/>
        <v>958.85</v>
      </c>
      <c r="K541" s="24">
        <f t="shared" si="61"/>
        <v>458.2420620421008</v>
      </c>
      <c r="L541" s="24">
        <f t="shared" si="62"/>
        <v>524.3420620421008</v>
      </c>
      <c r="M541" s="24">
        <f t="shared" si="63"/>
        <v>499.84206204210085</v>
      </c>
      <c r="N541" s="28">
        <f t="shared" si="64"/>
        <v>512.0920620421008</v>
      </c>
      <c r="O541" s="25">
        <v>29.3</v>
      </c>
      <c r="P541" s="25">
        <v>57.3</v>
      </c>
      <c r="Q541" s="25">
        <v>69.4</v>
      </c>
      <c r="Z541" s="32">
        <v>4.245</v>
      </c>
      <c r="AA541" s="54">
        <v>68.889</v>
      </c>
      <c r="AB541" s="54">
        <f t="shared" si="66"/>
        <v>89.51299999999999</v>
      </c>
      <c r="AC541" s="32">
        <v>0.272</v>
      </c>
      <c r="AD541" s="57">
        <v>1.913</v>
      </c>
      <c r="AE541" s="57">
        <f t="shared" si="67"/>
        <v>1.3611666666666666</v>
      </c>
      <c r="AF541" s="29">
        <v>10</v>
      </c>
      <c r="AG541" s="28">
        <v>512.0920620421008</v>
      </c>
    </row>
    <row r="542" spans="1:33" ht="12.75">
      <c r="A542" s="19">
        <f t="shared" si="65"/>
        <v>37112</v>
      </c>
      <c r="B542" s="26">
        <v>221</v>
      </c>
      <c r="C542" s="22">
        <v>0.615972221</v>
      </c>
      <c r="D542" s="27">
        <v>0.615972221</v>
      </c>
      <c r="E542" s="23">
        <v>5327</v>
      </c>
      <c r="F542" s="30">
        <v>0</v>
      </c>
      <c r="G542" s="22">
        <v>37.71765977</v>
      </c>
      <c r="H542" s="22">
        <v>-77.46432269</v>
      </c>
      <c r="I542" s="31">
        <v>1002.3</v>
      </c>
      <c r="J542" s="25">
        <f t="shared" si="60"/>
        <v>961.9499999999999</v>
      </c>
      <c r="K542" s="24">
        <f t="shared" si="61"/>
        <v>431.43836399588787</v>
      </c>
      <c r="L542" s="24">
        <f t="shared" si="62"/>
        <v>497.53836399588783</v>
      </c>
      <c r="M542" s="24">
        <f t="shared" si="63"/>
        <v>473.0383639958879</v>
      </c>
      <c r="N542" s="28">
        <f t="shared" si="64"/>
        <v>485.28836399588783</v>
      </c>
      <c r="O542" s="25">
        <v>29.6</v>
      </c>
      <c r="P542" s="25">
        <v>55.8</v>
      </c>
      <c r="Q542" s="25">
        <v>68.4</v>
      </c>
      <c r="S542" s="20">
        <v>0.000209</v>
      </c>
      <c r="T542" s="20">
        <v>0.0001576</v>
      </c>
      <c r="U542" s="20">
        <v>0.0001006</v>
      </c>
      <c r="V542" s="56">
        <v>931.6</v>
      </c>
      <c r="W542" s="56">
        <v>312.8</v>
      </c>
      <c r="X542" s="56">
        <v>306</v>
      </c>
      <c r="Y542" s="56">
        <v>23.2</v>
      </c>
      <c r="Z542" s="32">
        <v>4.177</v>
      </c>
      <c r="AA542" s="54">
        <v>70.481</v>
      </c>
      <c r="AB542" s="54">
        <f t="shared" si="66"/>
        <v>82.91233333333334</v>
      </c>
      <c r="AC542" s="32">
        <v>0.291</v>
      </c>
      <c r="AD542" s="57">
        <v>1.911</v>
      </c>
      <c r="AE542" s="57">
        <f t="shared" si="67"/>
        <v>1.3596666666666668</v>
      </c>
      <c r="AF542" s="29">
        <v>10</v>
      </c>
      <c r="AG542" s="28">
        <v>485.28836399588783</v>
      </c>
    </row>
    <row r="543" spans="1:33" ht="12.75">
      <c r="A543" s="19">
        <f t="shared" si="65"/>
        <v>37112</v>
      </c>
      <c r="B543" s="26">
        <v>221</v>
      </c>
      <c r="C543" s="22">
        <v>0.616087973</v>
      </c>
      <c r="D543" s="27">
        <v>0.616087973</v>
      </c>
      <c r="E543" s="23">
        <v>5337</v>
      </c>
      <c r="F543" s="30">
        <v>0</v>
      </c>
      <c r="G543" s="22">
        <v>37.71162126</v>
      </c>
      <c r="H543" s="22">
        <v>-77.46446335</v>
      </c>
      <c r="I543" s="31">
        <v>1006.3</v>
      </c>
      <c r="J543" s="25">
        <f t="shared" si="60"/>
        <v>965.9499999999999</v>
      </c>
      <c r="K543" s="24">
        <f t="shared" si="61"/>
        <v>396.9802975501475</v>
      </c>
      <c r="L543" s="24">
        <f t="shared" si="62"/>
        <v>463.0802975501475</v>
      </c>
      <c r="M543" s="24">
        <f t="shared" si="63"/>
        <v>438.5802975501475</v>
      </c>
      <c r="N543" s="28">
        <f t="shared" si="64"/>
        <v>450.8302975501475</v>
      </c>
      <c r="O543" s="25">
        <v>29.9</v>
      </c>
      <c r="P543" s="25">
        <v>54.2</v>
      </c>
      <c r="Q543" s="25">
        <v>68.9</v>
      </c>
      <c r="Z543" s="32">
        <v>4.395</v>
      </c>
      <c r="AA543" s="54">
        <v>170.233</v>
      </c>
      <c r="AB543" s="54">
        <f t="shared" si="66"/>
        <v>92.67166666666667</v>
      </c>
      <c r="AC543" s="32">
        <v>0.293</v>
      </c>
      <c r="AD543" s="57">
        <v>1.91</v>
      </c>
      <c r="AE543" s="57">
        <f t="shared" si="67"/>
        <v>1.5433333333333332</v>
      </c>
      <c r="AF543" s="29">
        <v>10</v>
      </c>
      <c r="AG543" s="28">
        <v>450.8302975501475</v>
      </c>
    </row>
    <row r="544" spans="1:33" ht="12.75">
      <c r="A544" s="19">
        <f t="shared" si="65"/>
        <v>37112</v>
      </c>
      <c r="B544" s="26">
        <v>221</v>
      </c>
      <c r="C544" s="22">
        <v>0.616203725</v>
      </c>
      <c r="D544" s="27">
        <v>0.616203725</v>
      </c>
      <c r="E544" s="23">
        <v>5347</v>
      </c>
      <c r="F544" s="30">
        <v>0</v>
      </c>
      <c r="G544" s="22">
        <v>37.70607241</v>
      </c>
      <c r="H544" s="22">
        <v>-77.46037125</v>
      </c>
      <c r="I544" s="31">
        <v>1007.2</v>
      </c>
      <c r="J544" s="25">
        <f t="shared" si="60"/>
        <v>966.85</v>
      </c>
      <c r="K544" s="24">
        <f t="shared" si="61"/>
        <v>389.24689856944156</v>
      </c>
      <c r="L544" s="24">
        <f t="shared" si="62"/>
        <v>455.3468985694416</v>
      </c>
      <c r="M544" s="24">
        <f t="shared" si="63"/>
        <v>430.8468985694416</v>
      </c>
      <c r="N544" s="28">
        <f t="shared" si="64"/>
        <v>443.0968985694416</v>
      </c>
      <c r="O544" s="25">
        <v>29.8</v>
      </c>
      <c r="P544" s="25">
        <v>55</v>
      </c>
      <c r="Q544" s="25">
        <v>65.9</v>
      </c>
      <c r="Z544" s="32">
        <v>4.126</v>
      </c>
      <c r="AA544" s="54">
        <v>24.826</v>
      </c>
      <c r="AB544" s="54">
        <f t="shared" si="66"/>
        <v>86.12433333333333</v>
      </c>
      <c r="AC544" s="32">
        <v>0.282</v>
      </c>
      <c r="AD544" s="57">
        <v>1.908</v>
      </c>
      <c r="AE544" s="57">
        <f t="shared" si="67"/>
        <v>1.7268333333333332</v>
      </c>
      <c r="AF544" s="29">
        <v>10</v>
      </c>
      <c r="AG544" s="28">
        <v>443.0968985694416</v>
      </c>
    </row>
    <row r="545" spans="1:33" ht="12.75">
      <c r="A545" s="19">
        <f t="shared" si="65"/>
        <v>37112</v>
      </c>
      <c r="B545" s="26">
        <v>221</v>
      </c>
      <c r="C545" s="22">
        <v>0.616319418</v>
      </c>
      <c r="D545" s="27">
        <v>0.616319418</v>
      </c>
      <c r="E545" s="23">
        <v>5357</v>
      </c>
      <c r="F545" s="30">
        <v>0</v>
      </c>
      <c r="G545" s="22">
        <v>37.70082587</v>
      </c>
      <c r="H545" s="22">
        <v>-77.45538009</v>
      </c>
      <c r="I545" s="31">
        <v>1010.7</v>
      </c>
      <c r="J545" s="25">
        <f t="shared" si="60"/>
        <v>970.35</v>
      </c>
      <c r="K545" s="24">
        <f t="shared" si="61"/>
        <v>359.2408471279752</v>
      </c>
      <c r="L545" s="24">
        <f t="shared" si="62"/>
        <v>425.34084712797517</v>
      </c>
      <c r="M545" s="24">
        <f t="shared" si="63"/>
        <v>400.8408471279752</v>
      </c>
      <c r="N545" s="28">
        <f t="shared" si="64"/>
        <v>413.09084712797517</v>
      </c>
      <c r="O545" s="25">
        <v>29.9</v>
      </c>
      <c r="P545" s="25">
        <v>55.1</v>
      </c>
      <c r="Q545" s="25">
        <v>65.9</v>
      </c>
      <c r="R545" s="20">
        <v>-9.76E-07</v>
      </c>
      <c r="S545" s="20">
        <v>0.000217</v>
      </c>
      <c r="T545" s="20">
        <v>0.000165</v>
      </c>
      <c r="U545" s="20">
        <v>0.0001071</v>
      </c>
      <c r="V545" s="56">
        <v>940.9</v>
      </c>
      <c r="W545" s="56">
        <v>312.9</v>
      </c>
      <c r="X545" s="56">
        <v>306.1</v>
      </c>
      <c r="Y545" s="56">
        <v>23.6</v>
      </c>
      <c r="Z545" s="32">
        <v>4.186</v>
      </c>
      <c r="AA545" s="54">
        <v>75.259</v>
      </c>
      <c r="AB545" s="54">
        <f t="shared" si="66"/>
        <v>87.6905</v>
      </c>
      <c r="AC545" s="32">
        <v>0.322</v>
      </c>
      <c r="AD545" s="57">
        <v>1.907</v>
      </c>
      <c r="AE545" s="57">
        <f t="shared" si="67"/>
        <v>1.9104999999999999</v>
      </c>
      <c r="AF545" s="29">
        <v>10</v>
      </c>
      <c r="AG545" s="28">
        <v>413.09084712797517</v>
      </c>
    </row>
    <row r="546" spans="1:33" ht="12.75">
      <c r="A546" s="19">
        <f t="shared" si="65"/>
        <v>37112</v>
      </c>
      <c r="B546" s="26">
        <v>221</v>
      </c>
      <c r="C546" s="22">
        <v>0.61643517</v>
      </c>
      <c r="D546" s="27">
        <v>0.61643517</v>
      </c>
      <c r="E546" s="23">
        <v>5367</v>
      </c>
      <c r="F546" s="30">
        <v>0</v>
      </c>
      <c r="G546" s="22">
        <v>37.69540409</v>
      </c>
      <c r="H546" s="22">
        <v>-77.45132833</v>
      </c>
      <c r="I546" s="31">
        <v>1010.3</v>
      </c>
      <c r="J546" s="25">
        <f t="shared" si="60"/>
        <v>969.9499999999999</v>
      </c>
      <c r="K546" s="24">
        <f t="shared" si="61"/>
        <v>362.6646275700268</v>
      </c>
      <c r="L546" s="24">
        <f t="shared" si="62"/>
        <v>428.76462757002685</v>
      </c>
      <c r="M546" s="24">
        <f t="shared" si="63"/>
        <v>404.26462757002685</v>
      </c>
      <c r="N546" s="28">
        <f t="shared" si="64"/>
        <v>416.51462757002685</v>
      </c>
      <c r="O546" s="25">
        <v>29.7</v>
      </c>
      <c r="P546" s="25">
        <v>54.8</v>
      </c>
      <c r="Q546" s="25">
        <v>61.9</v>
      </c>
      <c r="Z546" s="32">
        <v>4.167</v>
      </c>
      <c r="AA546" s="54">
        <v>76.852</v>
      </c>
      <c r="AB546" s="54">
        <f t="shared" si="66"/>
        <v>81.09000000000002</v>
      </c>
      <c r="AC546" s="32">
        <v>0.301</v>
      </c>
      <c r="AD546" s="57">
        <v>1.906</v>
      </c>
      <c r="AE546" s="57">
        <f t="shared" si="67"/>
        <v>1.9091666666666667</v>
      </c>
      <c r="AF546" s="29">
        <v>10</v>
      </c>
      <c r="AG546" s="28">
        <v>416.51462757002685</v>
      </c>
    </row>
    <row r="547" spans="1:33" ht="12.75">
      <c r="A547" s="19">
        <f t="shared" si="65"/>
        <v>37112</v>
      </c>
      <c r="B547" s="26">
        <v>221</v>
      </c>
      <c r="C547" s="22">
        <v>0.616550922</v>
      </c>
      <c r="D547" s="27">
        <v>0.616550922</v>
      </c>
      <c r="E547" s="23">
        <v>5377</v>
      </c>
      <c r="F547" s="30">
        <v>0</v>
      </c>
      <c r="G547" s="22">
        <v>37.68989778</v>
      </c>
      <c r="H547" s="22">
        <v>-77.44864828</v>
      </c>
      <c r="I547" s="31">
        <v>1012.7</v>
      </c>
      <c r="J547" s="25">
        <f t="shared" si="60"/>
        <v>972.35</v>
      </c>
      <c r="K547" s="24">
        <f t="shared" si="61"/>
        <v>342.14308770927596</v>
      </c>
      <c r="L547" s="24">
        <f t="shared" si="62"/>
        <v>408.243087709276</v>
      </c>
      <c r="M547" s="24">
        <f t="shared" si="63"/>
        <v>383.743087709276</v>
      </c>
      <c r="N547" s="28">
        <f t="shared" si="64"/>
        <v>395.993087709276</v>
      </c>
      <c r="O547" s="25">
        <v>28.9</v>
      </c>
      <c r="P547" s="25">
        <v>64.4</v>
      </c>
      <c r="Q547" s="25">
        <v>58.6</v>
      </c>
      <c r="Z547" s="32">
        <v>4.167</v>
      </c>
      <c r="AA547" s="54">
        <v>78.604</v>
      </c>
      <c r="AB547" s="54">
        <f t="shared" si="66"/>
        <v>82.70916666666668</v>
      </c>
      <c r="AC547" s="32">
        <v>0.332</v>
      </c>
      <c r="AD547" s="57">
        <v>1.904</v>
      </c>
      <c r="AE547" s="57">
        <f t="shared" si="67"/>
        <v>1.9076666666666666</v>
      </c>
      <c r="AF547" s="29">
        <v>10</v>
      </c>
      <c r="AG547" s="28">
        <v>395.993087709276</v>
      </c>
    </row>
    <row r="548" spans="1:33" ht="12.75">
      <c r="A548" s="19">
        <f t="shared" si="65"/>
        <v>37112</v>
      </c>
      <c r="B548" s="26">
        <v>221</v>
      </c>
      <c r="C548" s="22">
        <v>0.616666675</v>
      </c>
      <c r="D548" s="27">
        <v>0.616666675</v>
      </c>
      <c r="E548" s="23">
        <v>5387</v>
      </c>
      <c r="F548" s="30">
        <v>0</v>
      </c>
      <c r="G548" s="22">
        <v>37.6847341</v>
      </c>
      <c r="H548" s="22">
        <v>-77.44593206</v>
      </c>
      <c r="I548" s="31">
        <v>1018.4</v>
      </c>
      <c r="J548" s="25">
        <f t="shared" si="60"/>
        <v>978.05</v>
      </c>
      <c r="K548" s="24">
        <f t="shared" si="61"/>
        <v>293.6067284242057</v>
      </c>
      <c r="L548" s="24">
        <f t="shared" si="62"/>
        <v>359.7067284242057</v>
      </c>
      <c r="M548" s="24">
        <f t="shared" si="63"/>
        <v>335.2067284242057</v>
      </c>
      <c r="N548" s="28">
        <f t="shared" si="64"/>
        <v>347.4567284242057</v>
      </c>
      <c r="O548" s="25">
        <v>30.1</v>
      </c>
      <c r="P548" s="25">
        <v>54.9</v>
      </c>
      <c r="Q548" s="25">
        <v>54</v>
      </c>
      <c r="S548" s="20">
        <v>0.0002283</v>
      </c>
      <c r="T548" s="20">
        <v>0.0001781</v>
      </c>
      <c r="U548" s="20">
        <v>0.0001161</v>
      </c>
      <c r="V548" s="56">
        <v>947.1</v>
      </c>
      <c r="W548" s="56">
        <v>312.9</v>
      </c>
      <c r="X548" s="56">
        <v>306.1</v>
      </c>
      <c r="Y548" s="56">
        <v>23.8</v>
      </c>
      <c r="Z548" s="32">
        <v>4.354</v>
      </c>
      <c r="AA548" s="54">
        <v>178.197</v>
      </c>
      <c r="AB548" s="54">
        <f t="shared" si="66"/>
        <v>100.66183333333333</v>
      </c>
      <c r="AC548" s="32">
        <v>0.282</v>
      </c>
      <c r="AD548" s="57">
        <v>1.903</v>
      </c>
      <c r="AE548" s="57">
        <f t="shared" si="67"/>
        <v>1.9063333333333334</v>
      </c>
      <c r="AF548" s="29">
        <v>10</v>
      </c>
      <c r="AG548" s="28">
        <v>347.4567284242057</v>
      </c>
    </row>
    <row r="549" spans="1:33" ht="12.75">
      <c r="A549" s="19">
        <f t="shared" si="65"/>
        <v>37112</v>
      </c>
      <c r="B549" s="26">
        <v>221</v>
      </c>
      <c r="C549" s="22">
        <v>0.616782427</v>
      </c>
      <c r="D549" s="27">
        <v>0.616782427</v>
      </c>
      <c r="E549" s="23">
        <v>5397</v>
      </c>
      <c r="F549" s="30">
        <v>0</v>
      </c>
      <c r="G549" s="22">
        <v>37.6811022</v>
      </c>
      <c r="H549" s="22">
        <v>-77.44084779</v>
      </c>
      <c r="I549" s="31">
        <v>1020.1</v>
      </c>
      <c r="J549" s="25">
        <f t="shared" si="60"/>
        <v>979.75</v>
      </c>
      <c r="K549" s="24">
        <f t="shared" si="61"/>
        <v>279.185724358089</v>
      </c>
      <c r="L549" s="24">
        <f t="shared" si="62"/>
        <v>345.28572435808894</v>
      </c>
      <c r="M549" s="24">
        <f t="shared" si="63"/>
        <v>320.785724358089</v>
      </c>
      <c r="N549" s="28">
        <f t="shared" si="64"/>
        <v>333.03572435808894</v>
      </c>
      <c r="O549" s="25">
        <v>30.4</v>
      </c>
      <c r="P549" s="25">
        <v>53.7</v>
      </c>
      <c r="Q549" s="25">
        <v>54.1</v>
      </c>
      <c r="Z549" s="32">
        <v>4.345</v>
      </c>
      <c r="AA549" s="54">
        <v>130.63</v>
      </c>
      <c r="AB549" s="54">
        <f t="shared" si="66"/>
        <v>94.06133333333332</v>
      </c>
      <c r="AC549" s="32">
        <v>0.321</v>
      </c>
      <c r="AD549" s="57">
        <v>1.902</v>
      </c>
      <c r="AE549" s="57">
        <f t="shared" si="67"/>
        <v>1.905</v>
      </c>
      <c r="AF549" s="29">
        <v>10</v>
      </c>
      <c r="AG549" s="28">
        <v>333.03572435808894</v>
      </c>
    </row>
    <row r="550" spans="1:33" ht="12.75">
      <c r="A550" s="19">
        <f t="shared" si="65"/>
        <v>37112</v>
      </c>
      <c r="B550" s="26">
        <v>221</v>
      </c>
      <c r="C550" s="22">
        <v>0.616898119</v>
      </c>
      <c r="D550" s="27">
        <v>0.616898119</v>
      </c>
      <c r="E550" s="23">
        <v>5407</v>
      </c>
      <c r="F550" s="30">
        <v>0</v>
      </c>
      <c r="G550" s="22">
        <v>37.68040855</v>
      </c>
      <c r="H550" s="22">
        <v>-77.43348932</v>
      </c>
      <c r="I550" s="31">
        <v>1021.5</v>
      </c>
      <c r="J550" s="25">
        <f t="shared" si="60"/>
        <v>981.15</v>
      </c>
      <c r="K550" s="24">
        <f t="shared" si="61"/>
        <v>267.32837936740526</v>
      </c>
      <c r="L550" s="24">
        <f t="shared" si="62"/>
        <v>333.4283793674052</v>
      </c>
      <c r="M550" s="24">
        <f t="shared" si="63"/>
        <v>308.9283793674053</v>
      </c>
      <c r="N550" s="28">
        <f t="shared" si="64"/>
        <v>321.1783793674052</v>
      </c>
      <c r="O550" s="25">
        <v>29.3</v>
      </c>
      <c r="P550" s="25">
        <v>66.1</v>
      </c>
      <c r="Q550" s="25">
        <v>51.9</v>
      </c>
      <c r="Z550" s="32">
        <v>4.561</v>
      </c>
      <c r="AA550" s="54">
        <v>279.223</v>
      </c>
      <c r="AB550" s="54">
        <f t="shared" si="66"/>
        <v>136.4608333333333</v>
      </c>
      <c r="AC550" s="32">
        <v>0.351</v>
      </c>
      <c r="AD550" s="57">
        <v>3.01</v>
      </c>
      <c r="AE550" s="57">
        <f t="shared" si="67"/>
        <v>2.0886666666666662</v>
      </c>
      <c r="AF550" s="29">
        <v>10</v>
      </c>
      <c r="AG550" s="28">
        <v>321.1783793674052</v>
      </c>
    </row>
    <row r="551" spans="1:33" ht="12.75">
      <c r="A551" s="19">
        <f t="shared" si="65"/>
        <v>37112</v>
      </c>
      <c r="B551" s="26">
        <v>221</v>
      </c>
      <c r="C551" s="22">
        <v>0.617013872</v>
      </c>
      <c r="D551" s="27">
        <v>0.617013872</v>
      </c>
      <c r="E551" s="23">
        <v>5417</v>
      </c>
      <c r="F551" s="30">
        <v>0</v>
      </c>
      <c r="G551" s="22">
        <v>37.68249195</v>
      </c>
      <c r="H551" s="22">
        <v>-77.42682248</v>
      </c>
      <c r="I551" s="31">
        <v>1029</v>
      </c>
      <c r="J551" s="25">
        <f t="shared" si="60"/>
        <v>988.65</v>
      </c>
      <c r="K551" s="24">
        <f t="shared" si="61"/>
        <v>204.09359791887218</v>
      </c>
      <c r="L551" s="24">
        <f t="shared" si="62"/>
        <v>270.1935979188722</v>
      </c>
      <c r="M551" s="24">
        <f t="shared" si="63"/>
        <v>245.69359791887217</v>
      </c>
      <c r="N551" s="28">
        <f t="shared" si="64"/>
        <v>257.9435979188722</v>
      </c>
      <c r="O551" s="25">
        <v>29.9</v>
      </c>
      <c r="P551" s="25">
        <v>63.7</v>
      </c>
      <c r="Q551" s="25">
        <v>51.4</v>
      </c>
      <c r="R551" s="20">
        <v>1.54E-06</v>
      </c>
      <c r="S551" s="20">
        <v>0.0002453</v>
      </c>
      <c r="T551" s="20">
        <v>0.0001908</v>
      </c>
      <c r="U551" s="20">
        <v>0.0001252</v>
      </c>
      <c r="V551" s="56">
        <v>956.5</v>
      </c>
      <c r="W551" s="56">
        <v>313</v>
      </c>
      <c r="X551" s="56">
        <v>306.2</v>
      </c>
      <c r="Y551" s="56">
        <v>23.8</v>
      </c>
      <c r="Z551" s="32">
        <v>4.561</v>
      </c>
      <c r="AA551" s="54">
        <v>280.975</v>
      </c>
      <c r="AB551" s="54">
        <f t="shared" si="66"/>
        <v>170.74683333333337</v>
      </c>
      <c r="AC551" s="32">
        <v>0.363</v>
      </c>
      <c r="AD551" s="57">
        <v>3.009</v>
      </c>
      <c r="AE551" s="57">
        <f t="shared" si="67"/>
        <v>2.2723333333333335</v>
      </c>
      <c r="AF551" s="29">
        <v>10</v>
      </c>
      <c r="AG551" s="28">
        <v>257.9435979188722</v>
      </c>
    </row>
    <row r="552" spans="1:33" ht="12.75">
      <c r="A552" s="19">
        <f t="shared" si="65"/>
        <v>37112</v>
      </c>
      <c r="B552" s="26">
        <v>221</v>
      </c>
      <c r="C552" s="22">
        <v>0.617129624</v>
      </c>
      <c r="D552" s="27">
        <v>0.617129624</v>
      </c>
      <c r="E552" s="23">
        <v>5427</v>
      </c>
      <c r="F552" s="30">
        <v>0</v>
      </c>
      <c r="G552" s="22">
        <v>37.6869227</v>
      </c>
      <c r="H552" s="22">
        <v>-77.42273331</v>
      </c>
      <c r="I552" s="31">
        <v>1037.1</v>
      </c>
      <c r="J552" s="25">
        <f t="shared" si="60"/>
        <v>996.7499999999999</v>
      </c>
      <c r="K552" s="24">
        <f t="shared" si="61"/>
        <v>136.33659247862047</v>
      </c>
      <c r="L552" s="24">
        <f t="shared" si="62"/>
        <v>202.43659247862047</v>
      </c>
      <c r="M552" s="24">
        <f t="shared" si="63"/>
        <v>177.93659247862047</v>
      </c>
      <c r="N552" s="28">
        <f t="shared" si="64"/>
        <v>190.18659247862047</v>
      </c>
      <c r="O552" s="25">
        <v>30.3</v>
      </c>
      <c r="P552" s="25">
        <v>69</v>
      </c>
      <c r="Q552" s="25">
        <v>49.5</v>
      </c>
      <c r="Z552" s="32">
        <v>4.632</v>
      </c>
      <c r="AA552" s="54">
        <v>282.567</v>
      </c>
      <c r="AB552" s="54">
        <f t="shared" si="66"/>
        <v>205.03266666666664</v>
      </c>
      <c r="AC552" s="32">
        <v>0.343</v>
      </c>
      <c r="AD552" s="57">
        <v>1.897</v>
      </c>
      <c r="AE552" s="57">
        <f t="shared" si="67"/>
        <v>2.2708333333333335</v>
      </c>
      <c r="AF552" s="29">
        <v>10</v>
      </c>
      <c r="AG552" s="28">
        <v>190.18659247862047</v>
      </c>
    </row>
    <row r="553" spans="1:33" ht="12.75">
      <c r="A553" s="19">
        <f t="shared" si="65"/>
        <v>37112</v>
      </c>
      <c r="B553" s="26">
        <v>221</v>
      </c>
      <c r="C553" s="22">
        <v>0.617245376</v>
      </c>
      <c r="D553" s="27">
        <v>0.617245376</v>
      </c>
      <c r="E553" s="23">
        <v>5437</v>
      </c>
      <c r="F553" s="30">
        <v>0</v>
      </c>
      <c r="G553" s="22">
        <v>37.69244881</v>
      </c>
      <c r="H553" s="22">
        <v>-77.42439936</v>
      </c>
      <c r="I553" s="31">
        <v>1045.3</v>
      </c>
      <c r="J553" s="25">
        <f t="shared" si="60"/>
        <v>1004.9499999999999</v>
      </c>
      <c r="K553" s="24">
        <f t="shared" si="61"/>
        <v>68.30164003733708</v>
      </c>
      <c r="L553" s="24">
        <f t="shared" si="62"/>
        <v>134.40164003733707</v>
      </c>
      <c r="M553" s="24">
        <f t="shared" si="63"/>
        <v>109.90164003733707</v>
      </c>
      <c r="N553" s="28">
        <f t="shared" si="64"/>
        <v>122.15164003733707</v>
      </c>
      <c r="O553" s="25">
        <v>31</v>
      </c>
      <c r="P553" s="25">
        <v>66.1</v>
      </c>
      <c r="Q553" s="25">
        <v>55</v>
      </c>
      <c r="Z553" s="32">
        <v>4.701</v>
      </c>
      <c r="AA553" s="54">
        <v>333.001</v>
      </c>
      <c r="AB553" s="54">
        <f t="shared" si="66"/>
        <v>247.4321666666667</v>
      </c>
      <c r="AC553" s="32">
        <v>0.443</v>
      </c>
      <c r="AD553" s="57">
        <v>3.006</v>
      </c>
      <c r="AE553" s="57">
        <f t="shared" si="67"/>
        <v>2.4545</v>
      </c>
      <c r="AF553" s="29">
        <v>10</v>
      </c>
      <c r="AG553" s="28">
        <v>122.15164003733707</v>
      </c>
    </row>
    <row r="554" spans="1:33" ht="12.75">
      <c r="A554" s="19">
        <f t="shared" si="65"/>
        <v>37112</v>
      </c>
      <c r="B554" s="26">
        <v>221</v>
      </c>
      <c r="C554" s="22">
        <v>0.617361128</v>
      </c>
      <c r="D554" s="27">
        <v>0.617361128</v>
      </c>
      <c r="E554" s="23">
        <v>5447</v>
      </c>
      <c r="F554" s="30">
        <v>0</v>
      </c>
      <c r="G554" s="22">
        <v>37.69729631</v>
      </c>
      <c r="H554" s="22">
        <v>-77.42796976</v>
      </c>
      <c r="I554" s="31">
        <v>1052.6</v>
      </c>
      <c r="J554" s="25">
        <f t="shared" si="60"/>
        <v>1012.2499999999999</v>
      </c>
      <c r="K554" s="24">
        <f t="shared" si="61"/>
        <v>8.199409574607502</v>
      </c>
      <c r="L554" s="24">
        <f t="shared" si="62"/>
        <v>74.2994095746075</v>
      </c>
      <c r="M554" s="24">
        <f t="shared" si="63"/>
        <v>49.7994095746075</v>
      </c>
      <c r="N554" s="28">
        <f t="shared" si="64"/>
        <v>62.049409574607495</v>
      </c>
      <c r="O554" s="25">
        <v>31.5</v>
      </c>
      <c r="P554" s="25">
        <v>68.2</v>
      </c>
      <c r="Q554" s="25">
        <v>53.9</v>
      </c>
      <c r="S554" s="20">
        <v>0.0002994</v>
      </c>
      <c r="T554" s="20">
        <v>0.0002324</v>
      </c>
      <c r="U554" s="20">
        <v>0.0001549</v>
      </c>
      <c r="V554" s="56">
        <v>977.2</v>
      </c>
      <c r="W554" s="56">
        <v>313</v>
      </c>
      <c r="X554" s="56">
        <v>306.3</v>
      </c>
      <c r="Y554" s="56">
        <v>24.7</v>
      </c>
      <c r="Z554" s="32">
        <v>4.761</v>
      </c>
      <c r="AA554" s="54">
        <v>383.594</v>
      </c>
      <c r="AB554" s="54">
        <f t="shared" si="66"/>
        <v>281.665</v>
      </c>
      <c r="AC554" s="32">
        <v>0.462</v>
      </c>
      <c r="AD554" s="57">
        <v>4.115</v>
      </c>
      <c r="AE554" s="57">
        <f t="shared" si="67"/>
        <v>2.823166666666667</v>
      </c>
      <c r="AF554" s="29">
        <v>10</v>
      </c>
      <c r="AG554" s="28">
        <v>62.049409574607495</v>
      </c>
    </row>
    <row r="555" spans="1:33" ht="12.75">
      <c r="A555" s="19">
        <f t="shared" si="65"/>
        <v>37112</v>
      </c>
      <c r="B555" s="26">
        <v>221</v>
      </c>
      <c r="C555" s="22">
        <v>0.617476881</v>
      </c>
      <c r="D555" s="27">
        <v>0.617476881</v>
      </c>
      <c r="E555" s="23">
        <v>5457</v>
      </c>
      <c r="F555" s="30">
        <v>0</v>
      </c>
      <c r="G555" s="22">
        <v>37.70198401</v>
      </c>
      <c r="H555" s="22">
        <v>-77.4315047</v>
      </c>
      <c r="I555" s="31">
        <v>1053.8</v>
      </c>
      <c r="J555" s="25">
        <f t="shared" si="60"/>
        <v>1013.4499999999999</v>
      </c>
      <c r="K555" s="24">
        <f t="shared" si="61"/>
        <v>-1.6389108203388818</v>
      </c>
      <c r="L555" s="24">
        <f t="shared" si="62"/>
        <v>64.46108917966112</v>
      </c>
      <c r="M555" s="24">
        <f t="shared" si="63"/>
        <v>39.96108917966112</v>
      </c>
      <c r="N555" s="28">
        <f t="shared" si="64"/>
        <v>52.211089179661116</v>
      </c>
      <c r="O555" s="25">
        <v>31.9</v>
      </c>
      <c r="P555" s="25">
        <v>64.6</v>
      </c>
      <c r="Q555" s="25">
        <v>56.6</v>
      </c>
      <c r="Z555" s="32">
        <v>4.731</v>
      </c>
      <c r="AA555" s="54">
        <v>336.345</v>
      </c>
      <c r="AB555" s="54">
        <f t="shared" si="66"/>
        <v>315.9508333333334</v>
      </c>
      <c r="AC555" s="32">
        <v>0.533</v>
      </c>
      <c r="AD555" s="57">
        <v>4.113</v>
      </c>
      <c r="AE555" s="57">
        <f t="shared" si="67"/>
        <v>3.191666666666667</v>
      </c>
      <c r="AF555" s="29">
        <v>10</v>
      </c>
      <c r="AG555" s="28">
        <v>52.211089179661116</v>
      </c>
    </row>
    <row r="556" spans="1:33" ht="12.75">
      <c r="A556" s="19">
        <f t="shared" si="65"/>
        <v>37112</v>
      </c>
      <c r="B556" s="26">
        <v>221</v>
      </c>
      <c r="C556" s="22">
        <v>0.617592573</v>
      </c>
      <c r="D556" s="27">
        <v>0.617592573</v>
      </c>
      <c r="E556" s="23">
        <v>5467</v>
      </c>
      <c r="F556" s="30">
        <v>1</v>
      </c>
      <c r="G556" s="22">
        <v>37.70645294</v>
      </c>
      <c r="H556" s="22">
        <v>-77.43478208</v>
      </c>
      <c r="I556" s="31">
        <v>1050.1</v>
      </c>
      <c r="J556" s="25">
        <f t="shared" si="60"/>
        <v>1009.7499999999999</v>
      </c>
      <c r="K556" s="24">
        <f t="shared" si="61"/>
        <v>28.73342441975167</v>
      </c>
      <c r="L556" s="24">
        <f t="shared" si="62"/>
        <v>94.83342441975167</v>
      </c>
      <c r="M556" s="24">
        <f t="shared" si="63"/>
        <v>70.33342441975168</v>
      </c>
      <c r="N556" s="28">
        <f t="shared" si="64"/>
        <v>82.58342441975168</v>
      </c>
      <c r="O556" s="25">
        <v>31.4</v>
      </c>
      <c r="P556" s="25">
        <v>66.8</v>
      </c>
      <c r="Q556" s="25">
        <v>53.2</v>
      </c>
      <c r="Z556" s="32">
        <v>5.009</v>
      </c>
      <c r="AA556" s="54">
        <v>484.938</v>
      </c>
      <c r="AB556" s="54">
        <f t="shared" si="66"/>
        <v>350.2366666666667</v>
      </c>
      <c r="AC556" s="32">
        <v>0.529</v>
      </c>
      <c r="AD556" s="57">
        <v>4.112</v>
      </c>
      <c r="AE556" s="57">
        <f t="shared" si="67"/>
        <v>3.3753333333333337</v>
      </c>
      <c r="AF556" s="29">
        <v>10</v>
      </c>
      <c r="AG556" s="28">
        <v>82.58342441975168</v>
      </c>
    </row>
    <row r="557" spans="1:33" ht="12.75">
      <c r="A557" s="19">
        <f t="shared" si="65"/>
        <v>37112</v>
      </c>
      <c r="B557" s="26">
        <v>221</v>
      </c>
      <c r="C557" s="22">
        <v>0.617708325</v>
      </c>
      <c r="D557" s="27">
        <v>0.617708325</v>
      </c>
      <c r="E557" s="23">
        <v>5477</v>
      </c>
      <c r="F557" s="30">
        <v>0</v>
      </c>
      <c r="G557" s="22">
        <v>37.71066238</v>
      </c>
      <c r="H557" s="22">
        <v>-77.43788067</v>
      </c>
      <c r="I557" s="31">
        <v>1045.4</v>
      </c>
      <c r="J557" s="25">
        <f t="shared" si="60"/>
        <v>1005.0500000000001</v>
      </c>
      <c r="K557" s="24">
        <f t="shared" si="61"/>
        <v>67.47537621854497</v>
      </c>
      <c r="L557" s="24">
        <f t="shared" si="62"/>
        <v>133.57537621854496</v>
      </c>
      <c r="M557" s="24">
        <f t="shared" si="63"/>
        <v>109.07537621854496</v>
      </c>
      <c r="N557" s="28">
        <f t="shared" si="64"/>
        <v>121.32537621854496</v>
      </c>
      <c r="O557" s="25">
        <v>30.6</v>
      </c>
      <c r="P557" s="25">
        <v>63.6</v>
      </c>
      <c r="Q557" s="25">
        <v>52.6</v>
      </c>
      <c r="R557" s="20">
        <v>2.69E-06</v>
      </c>
      <c r="Z557" s="32">
        <v>5.616</v>
      </c>
      <c r="AA557" s="54">
        <v>780.371</v>
      </c>
      <c r="AB557" s="54">
        <f t="shared" si="66"/>
        <v>433.4693333333334</v>
      </c>
      <c r="AC557" s="32">
        <v>0.572</v>
      </c>
      <c r="AD557" s="57">
        <v>5.22</v>
      </c>
      <c r="AE557" s="57">
        <f t="shared" si="67"/>
        <v>3.7438333333333333</v>
      </c>
      <c r="AF557" s="29">
        <v>10</v>
      </c>
      <c r="AG557" s="28">
        <v>121.32537621854496</v>
      </c>
    </row>
    <row r="558" spans="1:33" ht="12.75">
      <c r="A558" s="19">
        <f t="shared" si="65"/>
        <v>37112</v>
      </c>
      <c r="B558" s="26">
        <v>221</v>
      </c>
      <c r="C558" s="22">
        <v>0.617824078</v>
      </c>
      <c r="D558" s="27">
        <v>0.617824078</v>
      </c>
      <c r="E558" s="23">
        <v>5487</v>
      </c>
      <c r="F558" s="30">
        <v>0</v>
      </c>
      <c r="G558" s="22">
        <v>37.71488559</v>
      </c>
      <c r="H558" s="22">
        <v>-77.4408639</v>
      </c>
      <c r="I558" s="31">
        <v>1041.2</v>
      </c>
      <c r="J558" s="25">
        <f t="shared" si="60"/>
        <v>1000.85</v>
      </c>
      <c r="K558" s="24">
        <f t="shared" si="61"/>
        <v>102.24943946195515</v>
      </c>
      <c r="L558" s="24">
        <f t="shared" si="62"/>
        <v>168.34943946195514</v>
      </c>
      <c r="M558" s="24">
        <f t="shared" si="63"/>
        <v>143.84943946195514</v>
      </c>
      <c r="N558" s="28">
        <f t="shared" si="64"/>
        <v>156.09943946195514</v>
      </c>
      <c r="O558" s="25">
        <v>30.4</v>
      </c>
      <c r="P558" s="25">
        <v>68</v>
      </c>
      <c r="Q558" s="25">
        <v>46.9</v>
      </c>
      <c r="S558" s="20">
        <v>0.0003372</v>
      </c>
      <c r="T558" s="20">
        <v>0.0002667</v>
      </c>
      <c r="U558" s="20">
        <v>0.0001793</v>
      </c>
      <c r="V558" s="56">
        <v>984.1</v>
      </c>
      <c r="W558" s="56">
        <v>313.1</v>
      </c>
      <c r="X558" s="56">
        <v>306.4</v>
      </c>
      <c r="Y558" s="56">
        <v>26.7</v>
      </c>
      <c r="Z558" s="32">
        <v>6.131</v>
      </c>
      <c r="AA558" s="54">
        <v>1026.964</v>
      </c>
      <c r="AB558" s="54">
        <f t="shared" si="66"/>
        <v>557.5355000000001</v>
      </c>
      <c r="AC558" s="32">
        <v>0.542</v>
      </c>
      <c r="AD558" s="57">
        <v>4.109</v>
      </c>
      <c r="AE558" s="57">
        <f t="shared" si="67"/>
        <v>4.112500000000001</v>
      </c>
      <c r="AF558" s="29">
        <v>10</v>
      </c>
      <c r="AG558" s="28">
        <v>156.09943946195514</v>
      </c>
    </row>
    <row r="559" spans="1:33" ht="12.75">
      <c r="A559" s="19">
        <f t="shared" si="65"/>
        <v>37112</v>
      </c>
      <c r="B559" s="26">
        <v>221</v>
      </c>
      <c r="C559" s="22">
        <v>0.61793983</v>
      </c>
      <c r="D559" s="27">
        <v>0.61793983</v>
      </c>
      <c r="E559" s="23">
        <v>5497</v>
      </c>
      <c r="F559" s="30">
        <v>0</v>
      </c>
      <c r="G559" s="22">
        <v>37.71901794</v>
      </c>
      <c r="H559" s="22">
        <v>-77.44377433</v>
      </c>
      <c r="I559" s="31">
        <v>1040.3</v>
      </c>
      <c r="J559" s="25">
        <f t="shared" si="60"/>
        <v>999.9499999999999</v>
      </c>
      <c r="K559" s="24">
        <f t="shared" si="61"/>
        <v>109.72000797341288</v>
      </c>
      <c r="L559" s="24">
        <f t="shared" si="62"/>
        <v>175.82000797341288</v>
      </c>
      <c r="M559" s="24">
        <f t="shared" si="63"/>
        <v>151.32000797341288</v>
      </c>
      <c r="N559" s="28">
        <f t="shared" si="64"/>
        <v>163.57000797341288</v>
      </c>
      <c r="O559" s="25">
        <v>30.4</v>
      </c>
      <c r="P559" s="25">
        <v>69.3</v>
      </c>
      <c r="Q559" s="25">
        <v>49.9</v>
      </c>
      <c r="Z559" s="32">
        <v>6.605</v>
      </c>
      <c r="AA559" s="54">
        <v>1273.716</v>
      </c>
      <c r="AB559" s="54">
        <f t="shared" si="66"/>
        <v>714.3213333333333</v>
      </c>
      <c r="AC559" s="32">
        <v>0.521</v>
      </c>
      <c r="AD559" s="57">
        <v>4.108</v>
      </c>
      <c r="AE559" s="57">
        <f t="shared" si="67"/>
        <v>4.296166666666667</v>
      </c>
      <c r="AF559" s="29">
        <v>10</v>
      </c>
      <c r="AG559" s="28">
        <v>163.57000797341288</v>
      </c>
    </row>
    <row r="560" spans="1:33" ht="12.75">
      <c r="A560" s="19">
        <f t="shared" si="65"/>
        <v>37112</v>
      </c>
      <c r="B560" s="26">
        <v>221</v>
      </c>
      <c r="C560" s="22">
        <v>0.618055582</v>
      </c>
      <c r="D560" s="27">
        <v>0.618055582</v>
      </c>
      <c r="E560" s="23">
        <v>5507</v>
      </c>
      <c r="F560" s="30">
        <v>0</v>
      </c>
      <c r="G560" s="22">
        <v>37.72313979</v>
      </c>
      <c r="H560" s="22">
        <v>-77.44723777</v>
      </c>
      <c r="I560" s="31">
        <v>1033.1</v>
      </c>
      <c r="J560" s="25">
        <f t="shared" si="60"/>
        <v>992.7499999999999</v>
      </c>
      <c r="K560" s="24">
        <f t="shared" si="61"/>
        <v>169.72774628063914</v>
      </c>
      <c r="L560" s="24">
        <f t="shared" si="62"/>
        <v>235.82774628063913</v>
      </c>
      <c r="M560" s="24">
        <f t="shared" si="63"/>
        <v>211.32774628063913</v>
      </c>
      <c r="N560" s="28">
        <f t="shared" si="64"/>
        <v>223.57774628063913</v>
      </c>
      <c r="O560" s="25">
        <v>29.8</v>
      </c>
      <c r="P560" s="25">
        <v>71.8</v>
      </c>
      <c r="Q560" s="25">
        <v>51</v>
      </c>
      <c r="Z560" s="32">
        <v>6.83</v>
      </c>
      <c r="AA560" s="54">
        <v>1373.309</v>
      </c>
      <c r="AB560" s="54">
        <f t="shared" si="66"/>
        <v>879.2738333333333</v>
      </c>
      <c r="AC560" s="32">
        <v>0.503</v>
      </c>
      <c r="AD560" s="57">
        <v>4.106</v>
      </c>
      <c r="AE560" s="57">
        <f t="shared" si="67"/>
        <v>4.294666666666667</v>
      </c>
      <c r="AF560" s="29">
        <v>10</v>
      </c>
      <c r="AG560" s="28">
        <v>223.57774628063913</v>
      </c>
    </row>
    <row r="561" spans="1:33" ht="12.75">
      <c r="A561" s="19">
        <f t="shared" si="65"/>
        <v>37112</v>
      </c>
      <c r="B561" s="26">
        <v>221</v>
      </c>
      <c r="C561" s="22">
        <v>0.618171275</v>
      </c>
      <c r="D561" s="27">
        <v>0.618171275</v>
      </c>
      <c r="E561" s="23">
        <v>5517</v>
      </c>
      <c r="F561" s="30">
        <v>0</v>
      </c>
      <c r="G561" s="22">
        <v>37.72710303</v>
      </c>
      <c r="H561" s="22">
        <v>-77.4517287</v>
      </c>
      <c r="I561" s="31">
        <v>1027.7</v>
      </c>
      <c r="J561" s="25">
        <f t="shared" si="60"/>
        <v>987.35</v>
      </c>
      <c r="K561" s="24">
        <f t="shared" si="61"/>
        <v>215.01985130052262</v>
      </c>
      <c r="L561" s="24">
        <f t="shared" si="62"/>
        <v>281.1198513005226</v>
      </c>
      <c r="M561" s="24">
        <f t="shared" si="63"/>
        <v>256.6198513005226</v>
      </c>
      <c r="N561" s="28">
        <f t="shared" si="64"/>
        <v>268.8698513005226</v>
      </c>
      <c r="O561" s="25">
        <v>29.1</v>
      </c>
      <c r="P561" s="25">
        <v>75</v>
      </c>
      <c r="Q561" s="25">
        <v>55.4</v>
      </c>
      <c r="S561" s="20">
        <v>0.0003452</v>
      </c>
      <c r="T561" s="20">
        <v>0.0002749</v>
      </c>
      <c r="U561" s="20">
        <v>0.0001847</v>
      </c>
      <c r="V561" s="56">
        <v>972.2</v>
      </c>
      <c r="W561" s="56">
        <v>313.1</v>
      </c>
      <c r="X561" s="56">
        <v>306.5</v>
      </c>
      <c r="Y561" s="56">
        <v>28.1</v>
      </c>
      <c r="Z561" s="32">
        <v>6.705</v>
      </c>
      <c r="AB561" s="54">
        <f t="shared" si="66"/>
        <v>987.8596</v>
      </c>
      <c r="AC561" s="32">
        <v>0.512</v>
      </c>
      <c r="AE561" s="57">
        <f t="shared" si="67"/>
        <v>4.331</v>
      </c>
      <c r="AF561" s="29">
        <v>0</v>
      </c>
      <c r="AG561" s="28">
        <v>268.8698513005226</v>
      </c>
    </row>
    <row r="562" spans="1:33" ht="12.75">
      <c r="A562" s="19">
        <f t="shared" si="65"/>
        <v>37112</v>
      </c>
      <c r="B562" s="26">
        <v>221</v>
      </c>
      <c r="C562" s="22">
        <v>0.618287027</v>
      </c>
      <c r="D562" s="27">
        <v>0.618287027</v>
      </c>
      <c r="E562" s="23">
        <v>5527</v>
      </c>
      <c r="F562" s="30">
        <v>0</v>
      </c>
      <c r="G562" s="22">
        <v>37.7290405</v>
      </c>
      <c r="H562" s="22">
        <v>-77.45746858</v>
      </c>
      <c r="I562" s="31">
        <v>1027.2</v>
      </c>
      <c r="J562" s="25">
        <f t="shared" si="60"/>
        <v>986.85</v>
      </c>
      <c r="K562" s="24">
        <f t="shared" si="61"/>
        <v>219.226087522561</v>
      </c>
      <c r="L562" s="24">
        <f t="shared" si="62"/>
        <v>285.326087522561</v>
      </c>
      <c r="M562" s="24">
        <f t="shared" si="63"/>
        <v>260.826087522561</v>
      </c>
      <c r="N562" s="28">
        <f t="shared" si="64"/>
        <v>273.076087522561</v>
      </c>
      <c r="O562" s="25">
        <v>29.5</v>
      </c>
      <c r="P562" s="25">
        <v>69.1</v>
      </c>
      <c r="Q562" s="25">
        <v>54</v>
      </c>
      <c r="Z562" s="32">
        <v>6.331</v>
      </c>
      <c r="AB562" s="54">
        <f t="shared" si="66"/>
        <v>1113.59</v>
      </c>
      <c r="AC562" s="32">
        <v>0.471</v>
      </c>
      <c r="AE562" s="57">
        <f t="shared" si="67"/>
        <v>4.38575</v>
      </c>
      <c r="AF562" s="29">
        <v>0</v>
      </c>
      <c r="AG562" s="28">
        <v>273.076087522561</v>
      </c>
    </row>
    <row r="563" spans="1:33" ht="12.75">
      <c r="A563" s="19">
        <f t="shared" si="65"/>
        <v>37112</v>
      </c>
      <c r="B563" s="26">
        <v>221</v>
      </c>
      <c r="C563" s="22">
        <v>0.618402779</v>
      </c>
      <c r="D563" s="27">
        <v>0.618402779</v>
      </c>
      <c r="E563" s="23">
        <v>5537</v>
      </c>
      <c r="F563" s="30">
        <v>0</v>
      </c>
      <c r="G563" s="22">
        <v>37.72832858</v>
      </c>
      <c r="H563" s="22">
        <v>-77.463704</v>
      </c>
      <c r="I563" s="31">
        <v>1022.2</v>
      </c>
      <c r="J563" s="25">
        <f t="shared" si="60"/>
        <v>981.85</v>
      </c>
      <c r="K563" s="24">
        <f t="shared" si="61"/>
        <v>261.4060500685889</v>
      </c>
      <c r="L563" s="24">
        <f t="shared" si="62"/>
        <v>327.50605006858893</v>
      </c>
      <c r="M563" s="24">
        <f t="shared" si="63"/>
        <v>303.00605006858893</v>
      </c>
      <c r="N563" s="28">
        <f t="shared" si="64"/>
        <v>315.25605006858893</v>
      </c>
      <c r="O563" s="25">
        <v>30.1</v>
      </c>
      <c r="P563" s="25">
        <v>59.8</v>
      </c>
      <c r="Q563" s="25">
        <v>57.8</v>
      </c>
      <c r="R563" s="20">
        <v>1.97E-05</v>
      </c>
      <c r="Z563" s="32">
        <v>5.745</v>
      </c>
      <c r="AB563" s="54">
        <f t="shared" si="66"/>
        <v>1224.6629999999998</v>
      </c>
      <c r="AC563" s="32">
        <v>0.34</v>
      </c>
      <c r="AE563" s="57">
        <f t="shared" si="67"/>
        <v>4.107666666666666</v>
      </c>
      <c r="AF563" s="29">
        <v>0</v>
      </c>
      <c r="AG563" s="28">
        <v>315.25605006858893</v>
      </c>
    </row>
    <row r="564" spans="1:33" ht="12.75">
      <c r="A564" s="19">
        <f t="shared" si="65"/>
        <v>37112</v>
      </c>
      <c r="B564" s="26">
        <v>221</v>
      </c>
      <c r="C564" s="22">
        <v>0.618518531</v>
      </c>
      <c r="D564" s="27">
        <v>0.618518531</v>
      </c>
      <c r="E564" s="23">
        <v>5547</v>
      </c>
      <c r="F564" s="30">
        <v>0</v>
      </c>
      <c r="G564" s="22">
        <v>37.725411</v>
      </c>
      <c r="H564" s="22">
        <v>-77.46937033</v>
      </c>
      <c r="I564" s="31">
        <v>1018.9</v>
      </c>
      <c r="J564" s="25">
        <f t="shared" si="60"/>
        <v>978.55</v>
      </c>
      <c r="K564" s="24">
        <f t="shared" si="61"/>
        <v>289.36265628234725</v>
      </c>
      <c r="L564" s="24">
        <f t="shared" si="62"/>
        <v>355.4626562823472</v>
      </c>
      <c r="M564" s="24">
        <f t="shared" si="63"/>
        <v>330.96265628234727</v>
      </c>
      <c r="N564" s="28">
        <f t="shared" si="64"/>
        <v>343.2126562823472</v>
      </c>
      <c r="O564" s="25">
        <v>28.7</v>
      </c>
      <c r="P564" s="25">
        <v>72.5</v>
      </c>
      <c r="Q564" s="25">
        <v>57.1</v>
      </c>
      <c r="S564" s="20">
        <v>0.0003547</v>
      </c>
      <c r="T564" s="20">
        <v>0.0002817</v>
      </c>
      <c r="U564" s="20">
        <v>0.0001887</v>
      </c>
      <c r="V564" s="56">
        <v>959.6</v>
      </c>
      <c r="W564" s="56">
        <v>313.1</v>
      </c>
      <c r="X564" s="56">
        <v>306.5</v>
      </c>
      <c r="Y564" s="56">
        <v>29</v>
      </c>
      <c r="Z564" s="32">
        <v>4.941</v>
      </c>
      <c r="AC564" s="32">
        <v>0.273</v>
      </c>
      <c r="AF564" s="29">
        <v>0</v>
      </c>
      <c r="AG564" s="28">
        <v>343.2126562823472</v>
      </c>
    </row>
    <row r="565" spans="1:33" ht="12.75">
      <c r="A565" s="19">
        <f t="shared" si="65"/>
        <v>37112</v>
      </c>
      <c r="B565" s="26">
        <v>221</v>
      </c>
      <c r="C565" s="22">
        <v>0.618634284</v>
      </c>
      <c r="D565" s="27">
        <v>0.618634284</v>
      </c>
      <c r="E565" s="23">
        <v>5557</v>
      </c>
      <c r="F565" s="30">
        <v>0</v>
      </c>
      <c r="G565" s="22">
        <v>37.72150507</v>
      </c>
      <c r="H565" s="22">
        <v>-77.47369339</v>
      </c>
      <c r="I565" s="31">
        <v>1021.2</v>
      </c>
      <c r="J565" s="25">
        <f t="shared" si="60"/>
        <v>980.85</v>
      </c>
      <c r="K565" s="24">
        <f t="shared" si="61"/>
        <v>269.8678140575318</v>
      </c>
      <c r="L565" s="24">
        <f t="shared" si="62"/>
        <v>335.96781405753177</v>
      </c>
      <c r="M565" s="24">
        <f t="shared" si="63"/>
        <v>311.4678140575318</v>
      </c>
      <c r="N565" s="28">
        <f t="shared" si="64"/>
        <v>323.71781405753177</v>
      </c>
      <c r="O565" s="25">
        <v>29</v>
      </c>
      <c r="P565" s="25">
        <v>69.5</v>
      </c>
      <c r="Q565" s="25">
        <v>57.9</v>
      </c>
      <c r="Z565" s="32">
        <v>4.474</v>
      </c>
      <c r="AC565" s="32">
        <v>0.232</v>
      </c>
      <c r="AF565" s="29">
        <v>0</v>
      </c>
      <c r="AG565" s="28">
        <v>323.71781405753177</v>
      </c>
    </row>
    <row r="566" spans="1:33" ht="12.75">
      <c r="A566" s="19">
        <f t="shared" si="65"/>
        <v>37112</v>
      </c>
      <c r="B566" s="26">
        <v>221</v>
      </c>
      <c r="C566" s="22">
        <v>0.618749976</v>
      </c>
      <c r="D566" s="27">
        <v>0.618749976</v>
      </c>
      <c r="E566" s="23">
        <v>5567</v>
      </c>
      <c r="F566" s="30">
        <v>0</v>
      </c>
      <c r="G566" s="22">
        <v>37.71731835</v>
      </c>
      <c r="H566" s="22">
        <v>-77.47774605</v>
      </c>
      <c r="I566" s="31">
        <v>1018.4</v>
      </c>
      <c r="J566" s="25">
        <f t="shared" si="60"/>
        <v>978.05</v>
      </c>
      <c r="K566" s="24">
        <f t="shared" si="61"/>
        <v>293.6067284242057</v>
      </c>
      <c r="L566" s="24">
        <f t="shared" si="62"/>
        <v>359.7067284242057</v>
      </c>
      <c r="M566" s="24">
        <f t="shared" si="63"/>
        <v>335.2067284242057</v>
      </c>
      <c r="N566" s="28">
        <f t="shared" si="64"/>
        <v>347.4567284242057</v>
      </c>
      <c r="O566" s="25">
        <v>30.2</v>
      </c>
      <c r="P566" s="25">
        <v>57</v>
      </c>
      <c r="Q566" s="25">
        <v>58.4</v>
      </c>
      <c r="Z566" s="32">
        <v>4.007</v>
      </c>
      <c r="AC566" s="32">
        <v>0.202</v>
      </c>
      <c r="AF566" s="29">
        <v>0</v>
      </c>
      <c r="AG566" s="28">
        <v>347.4567284242057</v>
      </c>
    </row>
    <row r="567" spans="1:33" ht="12.75">
      <c r="A567" s="19">
        <f t="shared" si="65"/>
        <v>37112</v>
      </c>
      <c r="B567" s="26">
        <v>221</v>
      </c>
      <c r="C567" s="22">
        <v>0.618865728</v>
      </c>
      <c r="D567" s="27">
        <v>0.618865728</v>
      </c>
      <c r="E567" s="23">
        <v>5577</v>
      </c>
      <c r="F567" s="30">
        <v>0</v>
      </c>
      <c r="G567" s="22">
        <v>37.7144975</v>
      </c>
      <c r="H567" s="22">
        <v>-77.48320288</v>
      </c>
      <c r="I567" s="31">
        <v>1015</v>
      </c>
      <c r="J567" s="25">
        <f t="shared" si="60"/>
        <v>974.65</v>
      </c>
      <c r="K567" s="24">
        <f t="shared" si="61"/>
        <v>322.52408715484137</v>
      </c>
      <c r="L567" s="24">
        <f t="shared" si="62"/>
        <v>388.6240871548414</v>
      </c>
      <c r="M567" s="24">
        <f t="shared" si="63"/>
        <v>364.1240871548414</v>
      </c>
      <c r="N567" s="28">
        <f t="shared" si="64"/>
        <v>376.3740871548414</v>
      </c>
      <c r="O567" s="25">
        <v>29.1</v>
      </c>
      <c r="P567" s="25">
        <v>62.5</v>
      </c>
      <c r="Q567" s="25">
        <v>60.4</v>
      </c>
      <c r="S567" s="20">
        <v>0.0003457</v>
      </c>
      <c r="T567" s="20">
        <v>0.0002717</v>
      </c>
      <c r="U567" s="20">
        <v>0.0001798</v>
      </c>
      <c r="V567" s="56">
        <v>954</v>
      </c>
      <c r="W567" s="56">
        <v>313.2</v>
      </c>
      <c r="X567" s="56">
        <v>306.6</v>
      </c>
      <c r="Y567" s="56">
        <v>29.6</v>
      </c>
      <c r="Z567" s="32">
        <v>3.769</v>
      </c>
      <c r="AC567" s="32">
        <v>0.211</v>
      </c>
      <c r="AF567" s="29">
        <v>0</v>
      </c>
      <c r="AG567" s="28">
        <v>376.3740871548414</v>
      </c>
    </row>
    <row r="568" spans="1:33" ht="12.75">
      <c r="A568" s="19">
        <f t="shared" si="65"/>
        <v>37112</v>
      </c>
      <c r="B568" s="26">
        <v>221</v>
      </c>
      <c r="C568" s="22">
        <v>0.618981481</v>
      </c>
      <c r="D568" s="27">
        <v>0.618981481</v>
      </c>
      <c r="E568" s="23">
        <v>5587</v>
      </c>
      <c r="F568" s="30">
        <v>0</v>
      </c>
      <c r="G568" s="22">
        <v>37.71516634</v>
      </c>
      <c r="H568" s="22">
        <v>-77.48984605</v>
      </c>
      <c r="I568" s="31">
        <v>1009.6</v>
      </c>
      <c r="J568" s="25">
        <f t="shared" si="60"/>
        <v>969.25</v>
      </c>
      <c r="K568" s="24">
        <f t="shared" si="61"/>
        <v>368.65964222851636</v>
      </c>
      <c r="L568" s="24">
        <f t="shared" si="62"/>
        <v>434.7596422285163</v>
      </c>
      <c r="M568" s="24">
        <f t="shared" si="63"/>
        <v>410.2596422285164</v>
      </c>
      <c r="N568" s="28">
        <f t="shared" si="64"/>
        <v>422.5096422285163</v>
      </c>
      <c r="O568" s="25">
        <v>29.5</v>
      </c>
      <c r="P568" s="25">
        <v>57.3</v>
      </c>
      <c r="Q568" s="25">
        <v>58.9</v>
      </c>
      <c r="Z568" s="32">
        <v>3.738</v>
      </c>
      <c r="AC568" s="32">
        <v>0.211</v>
      </c>
      <c r="AF568" s="29">
        <v>0</v>
      </c>
      <c r="AG568" s="28">
        <v>422.5096422285163</v>
      </c>
    </row>
    <row r="569" spans="1:33" ht="12.75">
      <c r="A569" s="19">
        <f t="shared" si="65"/>
        <v>37112</v>
      </c>
      <c r="B569" s="26">
        <v>221</v>
      </c>
      <c r="C569" s="22">
        <v>0.619097233</v>
      </c>
      <c r="D569" s="27">
        <v>0.619097233</v>
      </c>
      <c r="E569" s="23">
        <v>5597</v>
      </c>
      <c r="F569" s="30">
        <v>0</v>
      </c>
      <c r="G569" s="22">
        <v>37.71901296</v>
      </c>
      <c r="H569" s="22">
        <v>-77.4946849</v>
      </c>
      <c r="I569" s="31">
        <v>1009.7</v>
      </c>
      <c r="J569" s="25">
        <f t="shared" si="60"/>
        <v>969.35</v>
      </c>
      <c r="K569" s="24">
        <f t="shared" si="61"/>
        <v>367.8029465327179</v>
      </c>
      <c r="L569" s="24">
        <f t="shared" si="62"/>
        <v>433.9029465327179</v>
      </c>
      <c r="M569" s="24">
        <f t="shared" si="63"/>
        <v>409.4029465327179</v>
      </c>
      <c r="N569" s="28">
        <f t="shared" si="64"/>
        <v>421.6529465327179</v>
      </c>
      <c r="O569" s="25">
        <v>29.6</v>
      </c>
      <c r="P569" s="25">
        <v>57.1</v>
      </c>
      <c r="Q569" s="25">
        <v>57.5</v>
      </c>
      <c r="R569" s="20">
        <v>1.43E-05</v>
      </c>
      <c r="Z569" s="32">
        <v>3.748</v>
      </c>
      <c r="AC569" s="32">
        <v>0.183</v>
      </c>
      <c r="AF569" s="29">
        <v>0</v>
      </c>
      <c r="AG569" s="28">
        <v>421.6529465327179</v>
      </c>
    </row>
    <row r="570" spans="1:33" ht="12.75">
      <c r="A570" s="19">
        <f t="shared" si="65"/>
        <v>37112</v>
      </c>
      <c r="B570" s="26">
        <v>221</v>
      </c>
      <c r="C570" s="22">
        <v>0.619212985</v>
      </c>
      <c r="D570" s="27">
        <v>0.619212985</v>
      </c>
      <c r="E570" s="23">
        <v>5607</v>
      </c>
      <c r="F570" s="30">
        <v>0</v>
      </c>
      <c r="G570" s="22">
        <v>37.72379619</v>
      </c>
      <c r="H570" s="22">
        <v>-77.49727533</v>
      </c>
      <c r="I570" s="31">
        <v>1005</v>
      </c>
      <c r="J570" s="25">
        <f t="shared" si="60"/>
        <v>964.65</v>
      </c>
      <c r="K570" s="24">
        <f t="shared" si="61"/>
        <v>408.1634928419571</v>
      </c>
      <c r="L570" s="24">
        <f t="shared" si="62"/>
        <v>474.26349284195715</v>
      </c>
      <c r="M570" s="24">
        <f t="shared" si="63"/>
        <v>449.76349284195715</v>
      </c>
      <c r="N570" s="28">
        <f t="shared" si="64"/>
        <v>462.01349284195715</v>
      </c>
      <c r="O570" s="25">
        <v>29.2</v>
      </c>
      <c r="P570" s="25">
        <v>57.1</v>
      </c>
      <c r="Q570" s="25">
        <v>57</v>
      </c>
      <c r="S570" s="20">
        <v>0.0003243</v>
      </c>
      <c r="T570" s="20">
        <v>0.0002547</v>
      </c>
      <c r="U570" s="20">
        <v>0.0001705</v>
      </c>
      <c r="V570" s="56">
        <v>944.7</v>
      </c>
      <c r="W570" s="56">
        <v>313.2</v>
      </c>
      <c r="X570" s="56">
        <v>306.7</v>
      </c>
      <c r="Y570" s="56">
        <v>28.9</v>
      </c>
      <c r="Z570" s="32">
        <v>3.689</v>
      </c>
      <c r="AC570" s="32">
        <v>0.213</v>
      </c>
      <c r="AF570" s="29">
        <v>0</v>
      </c>
      <c r="AG570" s="28">
        <v>462.01349284195715</v>
      </c>
    </row>
    <row r="571" spans="1:33" ht="12.75">
      <c r="A571" s="19">
        <f t="shared" si="65"/>
        <v>37112</v>
      </c>
      <c r="B571" s="26">
        <v>221</v>
      </c>
      <c r="C571" s="22">
        <v>0.619328678</v>
      </c>
      <c r="D571" s="27">
        <v>0.619328678</v>
      </c>
      <c r="E571" s="23">
        <v>5617</v>
      </c>
      <c r="F571" s="30">
        <v>0</v>
      </c>
      <c r="G571" s="22">
        <v>37.7292983</v>
      </c>
      <c r="H571" s="22">
        <v>-77.49710866</v>
      </c>
      <c r="I571" s="31">
        <v>1001.3</v>
      </c>
      <c r="J571" s="25">
        <f t="shared" si="60"/>
        <v>960.9499999999999</v>
      </c>
      <c r="K571" s="24">
        <f t="shared" si="61"/>
        <v>440.07526879655353</v>
      </c>
      <c r="L571" s="24">
        <f t="shared" si="62"/>
        <v>506.1752687965535</v>
      </c>
      <c r="M571" s="24">
        <f t="shared" si="63"/>
        <v>481.67526879655355</v>
      </c>
      <c r="N571" s="28">
        <f t="shared" si="64"/>
        <v>493.9252687965535</v>
      </c>
      <c r="O571" s="25">
        <v>28.8</v>
      </c>
      <c r="P571" s="25">
        <v>56.1</v>
      </c>
      <c r="Q571" s="25">
        <v>57.5</v>
      </c>
      <c r="Z571" s="32">
        <v>3.679</v>
      </c>
      <c r="AC571" s="32">
        <v>0.172</v>
      </c>
      <c r="AF571" s="29">
        <v>0</v>
      </c>
      <c r="AG571" s="28">
        <v>493.9252687965535</v>
      </c>
    </row>
    <row r="572" spans="1:33" ht="12.75">
      <c r="A572" s="19">
        <f t="shared" si="65"/>
        <v>37112</v>
      </c>
      <c r="B572" s="26">
        <v>221</v>
      </c>
      <c r="C572" s="22">
        <v>0.61944443</v>
      </c>
      <c r="D572" s="27">
        <v>0.61944443</v>
      </c>
      <c r="E572" s="23">
        <v>5627</v>
      </c>
      <c r="F572" s="30">
        <v>0</v>
      </c>
      <c r="G572" s="22">
        <v>37.73428806</v>
      </c>
      <c r="H572" s="22">
        <v>-77.4951774</v>
      </c>
      <c r="I572" s="31">
        <v>1001.4</v>
      </c>
      <c r="J572" s="25">
        <f t="shared" si="60"/>
        <v>961.05</v>
      </c>
      <c r="K572" s="24">
        <f t="shared" si="61"/>
        <v>439.2111739599777</v>
      </c>
      <c r="L572" s="24">
        <f t="shared" si="62"/>
        <v>505.31117395997774</v>
      </c>
      <c r="M572" s="24">
        <f t="shared" si="63"/>
        <v>480.81117395997774</v>
      </c>
      <c r="N572" s="28">
        <f t="shared" si="64"/>
        <v>493.06117395997774</v>
      </c>
      <c r="O572" s="25">
        <v>29</v>
      </c>
      <c r="P572" s="25">
        <v>56.3</v>
      </c>
      <c r="Q572" s="25">
        <v>57.9</v>
      </c>
      <c r="Z572" s="32">
        <v>3.798</v>
      </c>
      <c r="AC572" s="32">
        <v>0.151</v>
      </c>
      <c r="AF572" s="29">
        <v>0</v>
      </c>
      <c r="AG572" s="28">
        <v>493.06117395997774</v>
      </c>
    </row>
    <row r="573" spans="1:33" ht="12.75">
      <c r="A573" s="19">
        <f t="shared" si="65"/>
        <v>37112</v>
      </c>
      <c r="B573" s="26">
        <v>221</v>
      </c>
      <c r="C573" s="22">
        <v>0.619560182</v>
      </c>
      <c r="D573" s="27">
        <v>0.619560182</v>
      </c>
      <c r="E573" s="23">
        <v>5637</v>
      </c>
      <c r="F573" s="30">
        <v>0</v>
      </c>
      <c r="G573" s="22">
        <v>37.73931744</v>
      </c>
      <c r="H573" s="22">
        <v>-77.49288609</v>
      </c>
      <c r="I573" s="31">
        <v>999.3</v>
      </c>
      <c r="J573" s="25">
        <f t="shared" si="60"/>
        <v>958.9499999999999</v>
      </c>
      <c r="K573" s="24">
        <f t="shared" si="61"/>
        <v>457.37607482972146</v>
      </c>
      <c r="L573" s="24">
        <f t="shared" si="62"/>
        <v>523.4760748297215</v>
      </c>
      <c r="M573" s="24">
        <f t="shared" si="63"/>
        <v>498.9760748297215</v>
      </c>
      <c r="N573" s="28">
        <f t="shared" si="64"/>
        <v>511.2260748297215</v>
      </c>
      <c r="O573" s="25">
        <v>28.9</v>
      </c>
      <c r="P573" s="25">
        <v>57.6</v>
      </c>
      <c r="Q573" s="25">
        <v>57.4</v>
      </c>
      <c r="S573" s="20">
        <v>0.0002772</v>
      </c>
      <c r="T573" s="20">
        <v>0.0002161</v>
      </c>
      <c r="U573" s="20">
        <v>0.0001437</v>
      </c>
      <c r="V573" s="56">
        <v>936.5</v>
      </c>
      <c r="W573" s="56">
        <v>313.3</v>
      </c>
      <c r="X573" s="56">
        <v>306.7</v>
      </c>
      <c r="Y573" s="56">
        <v>27</v>
      </c>
      <c r="Z573" s="32">
        <v>3.817</v>
      </c>
      <c r="AC573" s="32">
        <v>0.151</v>
      </c>
      <c r="AF573" s="29">
        <v>0</v>
      </c>
      <c r="AG573" s="28">
        <v>511.2260748297215</v>
      </c>
    </row>
    <row r="574" spans="1:33" ht="12.75">
      <c r="A574" s="19">
        <f t="shared" si="65"/>
        <v>37112</v>
      </c>
      <c r="B574" s="26">
        <v>221</v>
      </c>
      <c r="C574" s="22">
        <v>0.619675934</v>
      </c>
      <c r="D574" s="27">
        <v>0.619675934</v>
      </c>
      <c r="E574" s="23">
        <v>5647</v>
      </c>
      <c r="F574" s="30">
        <v>0</v>
      </c>
      <c r="G574" s="22">
        <v>37.74458323</v>
      </c>
      <c r="H574" s="22">
        <v>-77.49096581</v>
      </c>
      <c r="I574" s="31">
        <v>994.7</v>
      </c>
      <c r="J574" s="25">
        <f t="shared" si="60"/>
        <v>954.35</v>
      </c>
      <c r="K574" s="24">
        <f t="shared" si="61"/>
        <v>497.3052546868074</v>
      </c>
      <c r="L574" s="24">
        <f t="shared" si="62"/>
        <v>563.4052546868074</v>
      </c>
      <c r="M574" s="24">
        <f t="shared" si="63"/>
        <v>538.9052546868074</v>
      </c>
      <c r="N574" s="28">
        <f t="shared" si="64"/>
        <v>551.1552546868074</v>
      </c>
      <c r="O574" s="25">
        <v>28.4</v>
      </c>
      <c r="P574" s="25">
        <v>58</v>
      </c>
      <c r="Q574" s="25">
        <v>59.6</v>
      </c>
      <c r="Z574" s="32">
        <v>3.819</v>
      </c>
      <c r="AC574" s="32">
        <v>0.153</v>
      </c>
      <c r="AF574" s="29">
        <v>0</v>
      </c>
      <c r="AG574" s="28">
        <v>551.1552546868074</v>
      </c>
    </row>
    <row r="575" spans="1:33" ht="12.75">
      <c r="A575" s="19">
        <f t="shared" si="65"/>
        <v>37112</v>
      </c>
      <c r="B575" s="26">
        <v>221</v>
      </c>
      <c r="C575" s="22">
        <v>0.619791687</v>
      </c>
      <c r="D575" s="27">
        <v>0.619791687</v>
      </c>
      <c r="E575" s="23">
        <v>5657</v>
      </c>
      <c r="F575" s="30">
        <v>0</v>
      </c>
      <c r="G575" s="22">
        <v>37.74984926</v>
      </c>
      <c r="H575" s="22">
        <v>-77.48905398</v>
      </c>
      <c r="I575" s="31">
        <v>994.1</v>
      </c>
      <c r="J575" s="25">
        <f t="shared" si="60"/>
        <v>953.75</v>
      </c>
      <c r="K575" s="24">
        <f t="shared" si="61"/>
        <v>502.5275920773163</v>
      </c>
      <c r="L575" s="24">
        <f t="shared" si="62"/>
        <v>568.6275920773163</v>
      </c>
      <c r="M575" s="24">
        <f t="shared" si="63"/>
        <v>544.1275920773163</v>
      </c>
      <c r="N575" s="28">
        <f t="shared" si="64"/>
        <v>556.3775920773163</v>
      </c>
      <c r="O575" s="25">
        <v>28.5</v>
      </c>
      <c r="P575" s="25">
        <v>57.7</v>
      </c>
      <c r="Q575" s="25">
        <v>62.5</v>
      </c>
      <c r="R575" s="20">
        <v>1.09E-05</v>
      </c>
      <c r="Z575" s="32">
        <v>3.849</v>
      </c>
      <c r="AC575" s="32">
        <v>0.163</v>
      </c>
      <c r="AF575" s="29">
        <v>0</v>
      </c>
      <c r="AG575" s="28">
        <v>556.3775920773163</v>
      </c>
    </row>
    <row r="576" spans="1:33" ht="12.75">
      <c r="A576" s="19">
        <f t="shared" si="65"/>
        <v>37112</v>
      </c>
      <c r="B576" s="26">
        <v>221</v>
      </c>
      <c r="C576" s="22">
        <v>0.619907379</v>
      </c>
      <c r="D576" s="27">
        <v>0.619907379</v>
      </c>
      <c r="E576" s="23">
        <v>5667</v>
      </c>
      <c r="F576" s="30">
        <v>0</v>
      </c>
      <c r="G576" s="22">
        <v>37.75506298</v>
      </c>
      <c r="H576" s="22">
        <v>-77.48745626</v>
      </c>
      <c r="I576" s="31">
        <v>991</v>
      </c>
      <c r="J576" s="25">
        <f t="shared" si="60"/>
        <v>950.65</v>
      </c>
      <c r="K576" s="24">
        <f t="shared" si="61"/>
        <v>529.5621142262245</v>
      </c>
      <c r="L576" s="24">
        <f t="shared" si="62"/>
        <v>595.6621142262245</v>
      </c>
      <c r="M576" s="24">
        <f t="shared" si="63"/>
        <v>571.1621142262245</v>
      </c>
      <c r="N576" s="28">
        <f t="shared" si="64"/>
        <v>583.4121142262245</v>
      </c>
      <c r="O576" s="25">
        <v>28.3</v>
      </c>
      <c r="P576" s="25">
        <v>57.6</v>
      </c>
      <c r="Q576" s="25">
        <v>62.9</v>
      </c>
      <c r="S576" s="20">
        <v>0.0002348</v>
      </c>
      <c r="T576" s="20">
        <v>0.0001799</v>
      </c>
      <c r="U576" s="20">
        <v>0.0001174</v>
      </c>
      <c r="V576" s="56">
        <v>929.2</v>
      </c>
      <c r="W576" s="56">
        <v>313.3</v>
      </c>
      <c r="X576" s="56">
        <v>306.9</v>
      </c>
      <c r="Y576" s="56">
        <v>25.4</v>
      </c>
      <c r="Z576" s="32">
        <v>3.788</v>
      </c>
      <c r="AC576" s="32">
        <v>0.141</v>
      </c>
      <c r="AF576" s="29">
        <v>0</v>
      </c>
      <c r="AG576" s="28">
        <v>583.4121142262245</v>
      </c>
    </row>
    <row r="577" spans="1:33" ht="12.75">
      <c r="A577" s="19">
        <f t="shared" si="65"/>
        <v>37112</v>
      </c>
      <c r="B577" s="26">
        <v>221</v>
      </c>
      <c r="C577" s="22">
        <v>0.620023131</v>
      </c>
      <c r="D577" s="27">
        <v>0.620023131</v>
      </c>
      <c r="E577" s="23">
        <v>5677</v>
      </c>
      <c r="F577" s="30">
        <v>0</v>
      </c>
      <c r="G577" s="22">
        <v>37.76050617</v>
      </c>
      <c r="H577" s="22">
        <v>-77.48686046</v>
      </c>
      <c r="I577" s="31">
        <v>986.6</v>
      </c>
      <c r="J577" s="25">
        <f t="shared" si="60"/>
        <v>946.25</v>
      </c>
      <c r="K577" s="24">
        <f t="shared" si="61"/>
        <v>568.0854434116169</v>
      </c>
      <c r="L577" s="24">
        <f t="shared" si="62"/>
        <v>634.1854434116169</v>
      </c>
      <c r="M577" s="24">
        <f t="shared" si="63"/>
        <v>609.6854434116169</v>
      </c>
      <c r="N577" s="28">
        <f t="shared" si="64"/>
        <v>621.9354434116169</v>
      </c>
      <c r="O577" s="25">
        <v>27.7</v>
      </c>
      <c r="P577" s="25">
        <v>59.4</v>
      </c>
      <c r="Q577" s="25">
        <v>63.6</v>
      </c>
      <c r="Z577" s="32">
        <v>3.896</v>
      </c>
      <c r="AC577" s="32">
        <v>0.151</v>
      </c>
      <c r="AF577" s="29">
        <v>0</v>
      </c>
      <c r="AG577" s="28">
        <v>621.9354434116169</v>
      </c>
    </row>
    <row r="578" spans="1:33" ht="12.75">
      <c r="A578" s="19">
        <f t="shared" si="65"/>
        <v>37112</v>
      </c>
      <c r="B578" s="26">
        <v>221</v>
      </c>
      <c r="C578" s="22">
        <v>0.620138884</v>
      </c>
      <c r="D578" s="27">
        <v>0.620138884</v>
      </c>
      <c r="E578" s="23">
        <v>5687</v>
      </c>
      <c r="F578" s="30">
        <v>0</v>
      </c>
      <c r="G578" s="22">
        <v>37.76586305</v>
      </c>
      <c r="H578" s="22">
        <v>-77.48666617</v>
      </c>
      <c r="I578" s="31">
        <v>986.7</v>
      </c>
      <c r="J578" s="25">
        <f t="shared" si="60"/>
        <v>946.35</v>
      </c>
      <c r="K578" s="24">
        <f t="shared" si="61"/>
        <v>567.2079255652963</v>
      </c>
      <c r="L578" s="24">
        <f t="shared" si="62"/>
        <v>633.3079255652963</v>
      </c>
      <c r="M578" s="24">
        <f t="shared" si="63"/>
        <v>608.8079255652963</v>
      </c>
      <c r="N578" s="28">
        <f t="shared" si="64"/>
        <v>621.0579255652963</v>
      </c>
      <c r="O578" s="25">
        <v>27.9</v>
      </c>
      <c r="P578" s="25">
        <v>59.5</v>
      </c>
      <c r="Q578" s="25">
        <v>62.3</v>
      </c>
      <c r="Z578" s="32">
        <v>3.809</v>
      </c>
      <c r="AC578" s="32">
        <v>0.141</v>
      </c>
      <c r="AF578" s="29">
        <v>0</v>
      </c>
      <c r="AG578" s="28">
        <v>621.0579255652963</v>
      </c>
    </row>
    <row r="579" spans="1:33" ht="12.75">
      <c r="A579" s="19">
        <f t="shared" si="65"/>
        <v>37112</v>
      </c>
      <c r="B579" s="26">
        <v>221</v>
      </c>
      <c r="C579" s="22">
        <v>0.620254636</v>
      </c>
      <c r="D579" s="27">
        <v>0.620254636</v>
      </c>
      <c r="E579" s="23">
        <v>5697</v>
      </c>
      <c r="F579" s="30">
        <v>0</v>
      </c>
      <c r="G579" s="22">
        <v>37.77110898</v>
      </c>
      <c r="H579" s="22">
        <v>-77.48645455</v>
      </c>
      <c r="I579" s="31">
        <v>980.8</v>
      </c>
      <c r="J579" s="25">
        <f t="shared" si="60"/>
        <v>940.4499999999999</v>
      </c>
      <c r="K579" s="24">
        <f t="shared" si="61"/>
        <v>619.1407989828342</v>
      </c>
      <c r="L579" s="24">
        <f t="shared" si="62"/>
        <v>685.2407989828342</v>
      </c>
      <c r="M579" s="24">
        <f t="shared" si="63"/>
        <v>660.7407989828342</v>
      </c>
      <c r="N579" s="28">
        <f t="shared" si="64"/>
        <v>672.9907989828342</v>
      </c>
      <c r="O579" s="25">
        <v>27.3</v>
      </c>
      <c r="P579" s="25">
        <v>60.7</v>
      </c>
      <c r="Q579" s="25">
        <v>65</v>
      </c>
      <c r="Z579" s="32">
        <v>3.868</v>
      </c>
      <c r="AC579" s="32">
        <v>0.132</v>
      </c>
      <c r="AF579" s="29">
        <v>0</v>
      </c>
      <c r="AG579" s="28">
        <v>672.9907989828342</v>
      </c>
    </row>
    <row r="580" spans="1:33" ht="12.75">
      <c r="A580" s="19">
        <f t="shared" si="65"/>
        <v>37112</v>
      </c>
      <c r="B580" s="26">
        <v>221</v>
      </c>
      <c r="C580" s="22">
        <v>0.620370388</v>
      </c>
      <c r="D580" s="27">
        <v>0.620370388</v>
      </c>
      <c r="E580" s="23">
        <v>5707</v>
      </c>
      <c r="F580" s="30">
        <v>0</v>
      </c>
      <c r="G580" s="22">
        <v>37.77652693</v>
      </c>
      <c r="H580" s="22">
        <v>-77.48607026</v>
      </c>
      <c r="I580" s="31">
        <v>976.6</v>
      </c>
      <c r="J580" s="25">
        <f t="shared" si="60"/>
        <v>936.25</v>
      </c>
      <c r="K580" s="24">
        <f t="shared" si="61"/>
        <v>656.3088641922035</v>
      </c>
      <c r="L580" s="24">
        <f t="shared" si="62"/>
        <v>722.4088641922035</v>
      </c>
      <c r="M580" s="24">
        <f t="shared" si="63"/>
        <v>697.9088641922035</v>
      </c>
      <c r="N580" s="28">
        <f t="shared" si="64"/>
        <v>710.1588641922035</v>
      </c>
      <c r="O580" s="25">
        <v>26.8</v>
      </c>
      <c r="P580" s="25">
        <v>60.9</v>
      </c>
      <c r="Q580" s="25">
        <v>62.4</v>
      </c>
      <c r="S580" s="20">
        <v>0.0002177</v>
      </c>
      <c r="T580" s="20">
        <v>0.0001654</v>
      </c>
      <c r="U580" s="20">
        <v>0.0001066</v>
      </c>
      <c r="V580" s="56">
        <v>920.1</v>
      </c>
      <c r="W580" s="56">
        <v>313.4</v>
      </c>
      <c r="X580" s="56">
        <v>307</v>
      </c>
      <c r="Y580" s="56">
        <v>24.5</v>
      </c>
      <c r="Z580" s="32">
        <v>3.799</v>
      </c>
      <c r="AC580" s="32">
        <v>0.141</v>
      </c>
      <c r="AF580" s="29">
        <v>0</v>
      </c>
      <c r="AG580" s="28">
        <v>710.1588641922035</v>
      </c>
    </row>
    <row r="581" spans="1:33" ht="12.75">
      <c r="A581" s="19">
        <f t="shared" si="65"/>
        <v>37112</v>
      </c>
      <c r="B581" s="26">
        <v>221</v>
      </c>
      <c r="C581" s="22">
        <v>0.62048614</v>
      </c>
      <c r="D581" s="27">
        <v>0.62048614</v>
      </c>
      <c r="E581" s="23">
        <v>5717</v>
      </c>
      <c r="F581" s="30">
        <v>0</v>
      </c>
      <c r="G581" s="22">
        <v>37.78152704</v>
      </c>
      <c r="H581" s="22">
        <v>-77.48570368</v>
      </c>
      <c r="I581" s="31">
        <v>975.3</v>
      </c>
      <c r="J581" s="25">
        <f t="shared" si="60"/>
        <v>934.9499999999999</v>
      </c>
      <c r="K581" s="24">
        <f t="shared" si="61"/>
        <v>667.8470626962793</v>
      </c>
      <c r="L581" s="24">
        <f t="shared" si="62"/>
        <v>733.9470626962793</v>
      </c>
      <c r="M581" s="24">
        <f t="shared" si="63"/>
        <v>709.4470626962793</v>
      </c>
      <c r="N581" s="28">
        <f t="shared" si="64"/>
        <v>721.6970626962793</v>
      </c>
      <c r="O581" s="25">
        <v>26.8</v>
      </c>
      <c r="P581" s="25">
        <v>61.5</v>
      </c>
      <c r="Q581" s="25">
        <v>61.9</v>
      </c>
      <c r="R581" s="20">
        <v>1.03E-05</v>
      </c>
      <c r="Z581" s="32">
        <v>3.927</v>
      </c>
      <c r="AC581" s="32">
        <v>0.142</v>
      </c>
      <c r="AF581" s="29">
        <v>0</v>
      </c>
      <c r="AG581" s="28">
        <v>721.6970626962793</v>
      </c>
    </row>
    <row r="582" spans="1:33" ht="12.75">
      <c r="A582" s="19">
        <f t="shared" si="65"/>
        <v>37112</v>
      </c>
      <c r="B582" s="26">
        <v>221</v>
      </c>
      <c r="C582" s="22">
        <v>0.620601833</v>
      </c>
      <c r="D582" s="27">
        <v>0.620601833</v>
      </c>
      <c r="E582" s="23">
        <v>5727</v>
      </c>
      <c r="F582" s="30">
        <v>0</v>
      </c>
      <c r="G582" s="22">
        <v>37.78652716</v>
      </c>
      <c r="H582" s="22">
        <v>-77.48514671</v>
      </c>
      <c r="I582" s="31">
        <v>972.1</v>
      </c>
      <c r="J582" s="25">
        <f t="shared" si="60"/>
        <v>931.75</v>
      </c>
      <c r="K582" s="24">
        <f t="shared" si="61"/>
        <v>696.3172726066689</v>
      </c>
      <c r="L582" s="24">
        <f t="shared" si="62"/>
        <v>762.4172726066689</v>
      </c>
      <c r="M582" s="24">
        <f t="shared" si="63"/>
        <v>737.9172726066689</v>
      </c>
      <c r="N582" s="28">
        <f t="shared" si="64"/>
        <v>750.1672726066689</v>
      </c>
      <c r="O582" s="25">
        <v>26.6</v>
      </c>
      <c r="P582" s="25">
        <v>61</v>
      </c>
      <c r="Q582" s="25">
        <v>59.4</v>
      </c>
      <c r="Z582" s="32">
        <v>3.877</v>
      </c>
      <c r="AC582" s="32">
        <v>0.131</v>
      </c>
      <c r="AF582" s="29">
        <v>0</v>
      </c>
      <c r="AG582" s="28">
        <v>750.1672726066689</v>
      </c>
    </row>
    <row r="583" spans="1:33" ht="12.75">
      <c r="A583" s="19">
        <f t="shared" si="65"/>
        <v>37112</v>
      </c>
      <c r="B583" s="26">
        <v>221</v>
      </c>
      <c r="C583" s="22">
        <v>0.620717585</v>
      </c>
      <c r="D583" s="27">
        <v>0.620717585</v>
      </c>
      <c r="E583" s="23">
        <v>5737</v>
      </c>
      <c r="F583" s="30">
        <v>0</v>
      </c>
      <c r="G583" s="22">
        <v>37.79178975</v>
      </c>
      <c r="H583" s="22">
        <v>-77.48455863</v>
      </c>
      <c r="I583" s="31">
        <v>970.6</v>
      </c>
      <c r="J583" s="25">
        <f t="shared" si="60"/>
        <v>930.25</v>
      </c>
      <c r="K583" s="24">
        <f t="shared" si="61"/>
        <v>709.6963593440465</v>
      </c>
      <c r="L583" s="24">
        <f t="shared" si="62"/>
        <v>775.7963593440466</v>
      </c>
      <c r="M583" s="24">
        <f t="shared" si="63"/>
        <v>751.2963593440466</v>
      </c>
      <c r="N583" s="28">
        <f t="shared" si="64"/>
        <v>763.5463593440466</v>
      </c>
      <c r="O583" s="25">
        <v>26.6</v>
      </c>
      <c r="P583" s="25">
        <v>60.9</v>
      </c>
      <c r="Q583" s="25">
        <v>62.4</v>
      </c>
      <c r="S583" s="20">
        <v>0.0002146</v>
      </c>
      <c r="T583" s="20">
        <v>0.0001659</v>
      </c>
      <c r="U583" s="20">
        <v>0.0001061</v>
      </c>
      <c r="V583" s="56">
        <v>910.3</v>
      </c>
      <c r="W583" s="56">
        <v>313.4</v>
      </c>
      <c r="X583" s="56">
        <v>307.1</v>
      </c>
      <c r="Y583" s="56">
        <v>24.1</v>
      </c>
      <c r="Z583" s="32">
        <v>3.828</v>
      </c>
      <c r="AC583" s="32">
        <v>0.132</v>
      </c>
      <c r="AF583" s="29">
        <v>0</v>
      </c>
      <c r="AG583" s="28">
        <v>763.5463593440466</v>
      </c>
    </row>
    <row r="584" spans="1:33" ht="12.75">
      <c r="A584" s="19">
        <f t="shared" si="65"/>
        <v>37112</v>
      </c>
      <c r="B584" s="26">
        <v>221</v>
      </c>
      <c r="C584" s="22">
        <v>0.620833337</v>
      </c>
      <c r="D584" s="27">
        <v>0.620833337</v>
      </c>
      <c r="E584" s="23">
        <v>5747</v>
      </c>
      <c r="F584" s="30">
        <v>0</v>
      </c>
      <c r="G584" s="22">
        <v>37.79706748</v>
      </c>
      <c r="H584" s="22">
        <v>-77.48394173</v>
      </c>
      <c r="I584" s="31">
        <v>970.1</v>
      </c>
      <c r="J584" s="25">
        <f t="shared" si="60"/>
        <v>929.75</v>
      </c>
      <c r="K584" s="24">
        <f t="shared" si="61"/>
        <v>714.1608494365317</v>
      </c>
      <c r="L584" s="24">
        <f t="shared" si="62"/>
        <v>780.2608494365318</v>
      </c>
      <c r="M584" s="24">
        <f t="shared" si="63"/>
        <v>755.7608494365318</v>
      </c>
      <c r="N584" s="28">
        <f t="shared" si="64"/>
        <v>768.0108494365318</v>
      </c>
      <c r="O584" s="25">
        <v>26.7</v>
      </c>
      <c r="P584" s="25">
        <v>60.6</v>
      </c>
      <c r="Q584" s="25">
        <v>64</v>
      </c>
      <c r="Z584" s="32">
        <v>3.908</v>
      </c>
      <c r="AC584" s="32">
        <v>0.153</v>
      </c>
      <c r="AF584" s="29">
        <v>0</v>
      </c>
      <c r="AG584" s="28">
        <v>768.0108494365318</v>
      </c>
    </row>
    <row r="585" spans="1:33" ht="12.75">
      <c r="A585" s="19">
        <f t="shared" si="65"/>
        <v>37112</v>
      </c>
      <c r="B585" s="26">
        <v>221</v>
      </c>
      <c r="C585" s="22">
        <v>0.62094909</v>
      </c>
      <c r="D585" s="27">
        <v>0.62094909</v>
      </c>
      <c r="E585" s="23">
        <v>5757</v>
      </c>
      <c r="F585" s="30">
        <v>0</v>
      </c>
      <c r="G585" s="22">
        <v>37.80267957</v>
      </c>
      <c r="H585" s="22">
        <v>-77.48321284</v>
      </c>
      <c r="I585" s="31">
        <v>966.6</v>
      </c>
      <c r="J585" s="25">
        <f aca="true" t="shared" si="68" ref="J585:J648">I585-40.35</f>
        <v>926.25</v>
      </c>
      <c r="K585" s="24">
        <f aca="true" t="shared" si="69" ref="K585:K648">(8303.951372*(LN(1013.25/J585)))</f>
        <v>745.4796686756049</v>
      </c>
      <c r="L585" s="24">
        <f aca="true" t="shared" si="70" ref="L585:L648">K585+66.1</f>
        <v>811.5796686756049</v>
      </c>
      <c r="M585" s="24">
        <f aca="true" t="shared" si="71" ref="M585:M648">K585+41.6</f>
        <v>787.0796686756049</v>
      </c>
      <c r="N585" s="28">
        <f t="shared" si="64"/>
        <v>799.3296686756049</v>
      </c>
      <c r="O585" s="25">
        <v>26.5</v>
      </c>
      <c r="P585" s="25">
        <v>58.7</v>
      </c>
      <c r="Q585" s="25">
        <v>64.9</v>
      </c>
      <c r="Z585" s="32">
        <v>3.986</v>
      </c>
      <c r="AC585" s="32">
        <v>0.164</v>
      </c>
      <c r="AF585" s="29">
        <v>0</v>
      </c>
      <c r="AG585" s="28">
        <v>799.3296686756049</v>
      </c>
    </row>
    <row r="586" spans="1:33" ht="12.75">
      <c r="A586" s="19">
        <f t="shared" si="65"/>
        <v>37112</v>
      </c>
      <c r="B586" s="26">
        <v>221</v>
      </c>
      <c r="C586" s="22">
        <v>0.621064842</v>
      </c>
      <c r="D586" s="27">
        <v>0.621064842</v>
      </c>
      <c r="E586" s="23">
        <v>5767</v>
      </c>
      <c r="F586" s="30">
        <v>0</v>
      </c>
      <c r="G586" s="22">
        <v>37.80846327</v>
      </c>
      <c r="H586" s="22">
        <v>-77.48242267</v>
      </c>
      <c r="I586" s="31">
        <v>968.4</v>
      </c>
      <c r="J586" s="25">
        <f t="shared" si="68"/>
        <v>928.05</v>
      </c>
      <c r="K586" s="24">
        <f t="shared" si="69"/>
        <v>729.3580948585892</v>
      </c>
      <c r="L586" s="24">
        <f t="shared" si="70"/>
        <v>795.4580948585892</v>
      </c>
      <c r="M586" s="24">
        <f t="shared" si="71"/>
        <v>770.9580948585892</v>
      </c>
      <c r="N586" s="28">
        <f aca="true" t="shared" si="72" ref="N586:N649">AVERAGE(L586:M586)</f>
        <v>783.2080948585892</v>
      </c>
      <c r="O586" s="25">
        <v>26.8</v>
      </c>
      <c r="P586" s="25">
        <v>60.7</v>
      </c>
      <c r="Q586" s="25">
        <v>64.9</v>
      </c>
      <c r="S586" s="20">
        <v>0.0002025</v>
      </c>
      <c r="T586" s="20">
        <v>0.0001523</v>
      </c>
      <c r="U586" s="20">
        <v>9.847E-05</v>
      </c>
      <c r="V586" s="56">
        <v>904.9</v>
      </c>
      <c r="W586" s="56">
        <v>313.5</v>
      </c>
      <c r="X586" s="56">
        <v>307.2</v>
      </c>
      <c r="Y586" s="56">
        <v>23.8</v>
      </c>
      <c r="Z586" s="32">
        <v>3.985</v>
      </c>
      <c r="AC586" s="32">
        <v>0.132</v>
      </c>
      <c r="AF586" s="29">
        <v>0</v>
      </c>
      <c r="AG586" s="28">
        <v>783.2080948585892</v>
      </c>
    </row>
    <row r="587" spans="1:33" ht="12.75">
      <c r="A587" s="19">
        <f aca="true" t="shared" si="73" ref="A587:A650">A586</f>
        <v>37112</v>
      </c>
      <c r="B587" s="26">
        <v>221</v>
      </c>
      <c r="C587" s="22">
        <v>0.621180534</v>
      </c>
      <c r="D587" s="27">
        <v>0.621180534</v>
      </c>
      <c r="E587" s="23">
        <v>5777</v>
      </c>
      <c r="F587" s="30">
        <v>0</v>
      </c>
      <c r="G587" s="22">
        <v>37.8143545</v>
      </c>
      <c r="H587" s="22">
        <v>-77.4815946</v>
      </c>
      <c r="I587" s="31">
        <v>968.6</v>
      </c>
      <c r="J587" s="25">
        <f t="shared" si="68"/>
        <v>928.25</v>
      </c>
      <c r="K587" s="24">
        <f t="shared" si="69"/>
        <v>727.5687393871398</v>
      </c>
      <c r="L587" s="24">
        <f t="shared" si="70"/>
        <v>793.6687393871398</v>
      </c>
      <c r="M587" s="24">
        <f t="shared" si="71"/>
        <v>769.1687393871398</v>
      </c>
      <c r="N587" s="28">
        <f t="shared" si="72"/>
        <v>781.4187393871398</v>
      </c>
      <c r="O587" s="25">
        <v>27</v>
      </c>
      <c r="P587" s="25">
        <v>58.9</v>
      </c>
      <c r="Q587" s="25">
        <v>66.3</v>
      </c>
      <c r="R587" s="20">
        <v>7.36E-06</v>
      </c>
      <c r="Z587" s="32">
        <v>4.046</v>
      </c>
      <c r="AC587" s="32">
        <v>0.151</v>
      </c>
      <c r="AF587" s="29">
        <v>0</v>
      </c>
      <c r="AG587" s="28">
        <v>781.4187393871398</v>
      </c>
    </row>
    <row r="588" spans="1:33" ht="12.75">
      <c r="A588" s="19">
        <f t="shared" si="73"/>
        <v>37112</v>
      </c>
      <c r="B588" s="26">
        <v>221</v>
      </c>
      <c r="C588" s="22">
        <v>0.621296287</v>
      </c>
      <c r="D588" s="27">
        <v>0.621296287</v>
      </c>
      <c r="E588" s="23">
        <v>5787</v>
      </c>
      <c r="F588" s="30">
        <v>0</v>
      </c>
      <c r="G588" s="22">
        <v>37.82052548</v>
      </c>
      <c r="H588" s="22">
        <v>-77.48064997</v>
      </c>
      <c r="I588" s="31">
        <v>969.1</v>
      </c>
      <c r="J588" s="25">
        <f t="shared" si="68"/>
        <v>928.75</v>
      </c>
      <c r="K588" s="24">
        <f t="shared" si="69"/>
        <v>723.0970368708932</v>
      </c>
      <c r="L588" s="24">
        <f t="shared" si="70"/>
        <v>789.1970368708933</v>
      </c>
      <c r="M588" s="24">
        <f t="shared" si="71"/>
        <v>764.6970368708933</v>
      </c>
      <c r="N588" s="28">
        <f t="shared" si="72"/>
        <v>776.9470368708933</v>
      </c>
      <c r="O588" s="25">
        <v>27.2</v>
      </c>
      <c r="P588" s="25">
        <v>59.6</v>
      </c>
      <c r="Q588" s="25">
        <v>67.6</v>
      </c>
      <c r="Z588" s="32">
        <v>3.957</v>
      </c>
      <c r="AC588" s="32">
        <v>0.134</v>
      </c>
      <c r="AF588" s="29">
        <v>0</v>
      </c>
      <c r="AG588" s="28">
        <v>776.9470368708933</v>
      </c>
    </row>
    <row r="589" spans="1:33" ht="12.75">
      <c r="A589" s="19">
        <f t="shared" si="73"/>
        <v>37112</v>
      </c>
      <c r="B589" s="26">
        <v>221</v>
      </c>
      <c r="C589" s="22">
        <v>0.621412039</v>
      </c>
      <c r="D589" s="27">
        <v>0.621412039</v>
      </c>
      <c r="E589" s="23">
        <v>5797</v>
      </c>
      <c r="F589" s="30">
        <v>0</v>
      </c>
      <c r="G589" s="22">
        <v>37.82701148</v>
      </c>
      <c r="H589" s="22">
        <v>-77.47955754</v>
      </c>
      <c r="I589" s="31">
        <v>969.3</v>
      </c>
      <c r="J589" s="25">
        <f t="shared" si="68"/>
        <v>928.9499999999999</v>
      </c>
      <c r="K589" s="24">
        <f t="shared" si="69"/>
        <v>721.3090298936468</v>
      </c>
      <c r="L589" s="24">
        <f t="shared" si="70"/>
        <v>787.4090298936468</v>
      </c>
      <c r="M589" s="24">
        <f t="shared" si="71"/>
        <v>762.9090298936468</v>
      </c>
      <c r="N589" s="28">
        <f t="shared" si="72"/>
        <v>775.1590298936468</v>
      </c>
      <c r="O589" s="25">
        <v>27.4</v>
      </c>
      <c r="P589" s="25">
        <v>58.1</v>
      </c>
      <c r="Q589" s="25">
        <v>68.9</v>
      </c>
      <c r="S589" s="20">
        <v>0.0001829</v>
      </c>
      <c r="T589" s="20">
        <v>0.000136</v>
      </c>
      <c r="U589" s="20">
        <v>8.596E-05</v>
      </c>
      <c r="V589" s="56">
        <v>904.9</v>
      </c>
      <c r="W589" s="56">
        <v>313.6</v>
      </c>
      <c r="X589" s="56">
        <v>307.3</v>
      </c>
      <c r="Y589" s="56">
        <v>23.4</v>
      </c>
      <c r="Z589" s="32">
        <v>3.986</v>
      </c>
      <c r="AC589" s="32">
        <v>0.143</v>
      </c>
      <c r="AF589" s="29">
        <v>0</v>
      </c>
      <c r="AG589" s="28">
        <v>775.1590298936468</v>
      </c>
    </row>
    <row r="590" spans="1:33" ht="12.75">
      <c r="A590" s="19">
        <f t="shared" si="73"/>
        <v>37112</v>
      </c>
      <c r="B590" s="26">
        <v>221</v>
      </c>
      <c r="C590" s="22">
        <v>0.621527791</v>
      </c>
      <c r="D590" s="27">
        <v>0.621527791</v>
      </c>
      <c r="E590" s="23">
        <v>5807</v>
      </c>
      <c r="F590" s="30">
        <v>0</v>
      </c>
      <c r="G590" s="22">
        <v>37.8338082</v>
      </c>
      <c r="H590" s="22">
        <v>-77.47844185</v>
      </c>
      <c r="I590" s="31">
        <v>967.7</v>
      </c>
      <c r="J590" s="25">
        <f t="shared" si="68"/>
        <v>927.35</v>
      </c>
      <c r="K590" s="24">
        <f t="shared" si="69"/>
        <v>735.6238771547982</v>
      </c>
      <c r="L590" s="24">
        <f t="shared" si="70"/>
        <v>801.7238771547982</v>
      </c>
      <c r="M590" s="24">
        <f t="shared" si="71"/>
        <v>777.2238771547982</v>
      </c>
      <c r="N590" s="28">
        <f t="shared" si="72"/>
        <v>789.4738771547982</v>
      </c>
      <c r="O590" s="25">
        <v>27.2</v>
      </c>
      <c r="P590" s="25">
        <v>57.3</v>
      </c>
      <c r="Q590" s="25">
        <v>68.5</v>
      </c>
      <c r="Z590" s="32">
        <v>3.889</v>
      </c>
      <c r="AC590" s="32">
        <v>0.132</v>
      </c>
      <c r="AF590" s="29">
        <v>0</v>
      </c>
      <c r="AG590" s="28">
        <v>789.4738771547982</v>
      </c>
    </row>
    <row r="591" spans="1:33" ht="12.75">
      <c r="A591" s="19">
        <f t="shared" si="73"/>
        <v>37112</v>
      </c>
      <c r="B591" s="26">
        <v>221</v>
      </c>
      <c r="C591" s="22">
        <v>0.621643543</v>
      </c>
      <c r="D591" s="27">
        <v>0.621643543</v>
      </c>
      <c r="E591" s="23">
        <v>5817</v>
      </c>
      <c r="F591" s="30">
        <v>0</v>
      </c>
      <c r="G591" s="22">
        <v>37.84055819</v>
      </c>
      <c r="H591" s="22">
        <v>-77.47725233</v>
      </c>
      <c r="I591" s="31">
        <v>968</v>
      </c>
      <c r="J591" s="25">
        <f t="shared" si="68"/>
        <v>927.65</v>
      </c>
      <c r="K591" s="24">
        <f t="shared" si="69"/>
        <v>732.9379629409768</v>
      </c>
      <c r="L591" s="24">
        <f t="shared" si="70"/>
        <v>799.0379629409769</v>
      </c>
      <c r="M591" s="24">
        <f t="shared" si="71"/>
        <v>774.5379629409769</v>
      </c>
      <c r="N591" s="28">
        <f t="shared" si="72"/>
        <v>786.7879629409769</v>
      </c>
      <c r="O591" s="25">
        <v>27.3</v>
      </c>
      <c r="P591" s="25">
        <v>57.9</v>
      </c>
      <c r="Q591" s="25">
        <v>71.4</v>
      </c>
      <c r="Z591" s="32">
        <v>3.976</v>
      </c>
      <c r="AC591" s="32">
        <v>0.123</v>
      </c>
      <c r="AF591" s="29">
        <v>0</v>
      </c>
      <c r="AG591" s="28">
        <v>786.7879629409769</v>
      </c>
    </row>
    <row r="592" spans="1:33" ht="12.75">
      <c r="A592" s="19">
        <f t="shared" si="73"/>
        <v>37112</v>
      </c>
      <c r="B592" s="26">
        <v>221</v>
      </c>
      <c r="C592" s="22">
        <v>0.621759236</v>
      </c>
      <c r="D592" s="27">
        <v>0.621759236</v>
      </c>
      <c r="E592" s="23">
        <v>5827</v>
      </c>
      <c r="F592" s="30">
        <v>0</v>
      </c>
      <c r="G592" s="22">
        <v>37.84720218</v>
      </c>
      <c r="H592" s="22">
        <v>-77.47603793</v>
      </c>
      <c r="I592" s="31">
        <v>967.2</v>
      </c>
      <c r="J592" s="25">
        <f t="shared" si="68"/>
        <v>926.85</v>
      </c>
      <c r="K592" s="24">
        <f t="shared" si="69"/>
        <v>740.1023323232123</v>
      </c>
      <c r="L592" s="24">
        <f t="shared" si="70"/>
        <v>806.2023323232123</v>
      </c>
      <c r="M592" s="24">
        <f t="shared" si="71"/>
        <v>781.7023323232123</v>
      </c>
      <c r="N592" s="28">
        <f t="shared" si="72"/>
        <v>793.9523323232123</v>
      </c>
      <c r="O592" s="25">
        <v>27.2</v>
      </c>
      <c r="P592" s="25">
        <v>56.9</v>
      </c>
      <c r="Q592" s="25">
        <v>69</v>
      </c>
      <c r="S592" s="20">
        <v>0.0001864</v>
      </c>
      <c r="T592" s="20">
        <v>0.0001417</v>
      </c>
      <c r="U592" s="20">
        <v>8.88E-05</v>
      </c>
      <c r="V592" s="56">
        <v>904</v>
      </c>
      <c r="W592" s="56">
        <v>313.6</v>
      </c>
      <c r="X592" s="56">
        <v>307.4</v>
      </c>
      <c r="Y592" s="56">
        <v>22.9</v>
      </c>
      <c r="Z592" s="32">
        <v>4.026</v>
      </c>
      <c r="AC592" s="32">
        <v>0.143</v>
      </c>
      <c r="AF592" s="29">
        <v>0</v>
      </c>
      <c r="AG592" s="28">
        <v>793.9523323232123</v>
      </c>
    </row>
    <row r="593" spans="1:33" ht="12.75">
      <c r="A593" s="19">
        <f t="shared" si="73"/>
        <v>37112</v>
      </c>
      <c r="B593" s="26">
        <v>221</v>
      </c>
      <c r="C593" s="22">
        <v>0.621874988</v>
      </c>
      <c r="D593" s="27">
        <v>0.621874988</v>
      </c>
      <c r="E593" s="23">
        <v>5837</v>
      </c>
      <c r="F593" s="30">
        <v>0</v>
      </c>
      <c r="G593" s="22">
        <v>37.85393533</v>
      </c>
      <c r="H593" s="22">
        <v>-77.47477875</v>
      </c>
      <c r="I593" s="31">
        <v>966.5</v>
      </c>
      <c r="J593" s="25">
        <f t="shared" si="68"/>
        <v>926.15</v>
      </c>
      <c r="K593" s="24">
        <f t="shared" si="69"/>
        <v>746.3762300424864</v>
      </c>
      <c r="L593" s="24">
        <f t="shared" si="70"/>
        <v>812.4762300424865</v>
      </c>
      <c r="M593" s="24">
        <f t="shared" si="71"/>
        <v>787.9762300424865</v>
      </c>
      <c r="N593" s="28">
        <f t="shared" si="72"/>
        <v>800.2262300424865</v>
      </c>
      <c r="O593" s="25">
        <v>27.1</v>
      </c>
      <c r="P593" s="25">
        <v>57.2</v>
      </c>
      <c r="Q593" s="25">
        <v>70.4</v>
      </c>
      <c r="Z593" s="32">
        <v>4.046</v>
      </c>
      <c r="AC593" s="32">
        <v>0.112</v>
      </c>
      <c r="AF593" s="29">
        <v>0</v>
      </c>
      <c r="AG593" s="28">
        <v>800.2262300424865</v>
      </c>
    </row>
    <row r="594" spans="1:33" ht="12.75">
      <c r="A594" s="19">
        <f t="shared" si="73"/>
        <v>37112</v>
      </c>
      <c r="B594" s="26">
        <v>221</v>
      </c>
      <c r="C594" s="22">
        <v>0.62199074</v>
      </c>
      <c r="D594" s="27">
        <v>0.62199074</v>
      </c>
      <c r="E594" s="23">
        <v>5847</v>
      </c>
      <c r="F594" s="30">
        <v>0</v>
      </c>
      <c r="G594" s="22">
        <v>37.86065305</v>
      </c>
      <c r="H594" s="22">
        <v>-77.47349104</v>
      </c>
      <c r="I594" s="31">
        <v>966.5</v>
      </c>
      <c r="J594" s="25">
        <f t="shared" si="68"/>
        <v>926.15</v>
      </c>
      <c r="K594" s="24">
        <f t="shared" si="69"/>
        <v>746.3762300424864</v>
      </c>
      <c r="L594" s="24">
        <f t="shared" si="70"/>
        <v>812.4762300424865</v>
      </c>
      <c r="M594" s="24">
        <f t="shared" si="71"/>
        <v>787.9762300424865</v>
      </c>
      <c r="N594" s="28">
        <f t="shared" si="72"/>
        <v>800.2262300424865</v>
      </c>
      <c r="O594" s="25">
        <v>27.2</v>
      </c>
      <c r="P594" s="25">
        <v>57.6</v>
      </c>
      <c r="Q594" s="25">
        <v>69.5</v>
      </c>
      <c r="Z594" s="32">
        <v>4.056</v>
      </c>
      <c r="AC594" s="32">
        <v>0.123</v>
      </c>
      <c r="AF594" s="29">
        <v>0</v>
      </c>
      <c r="AG594" s="28">
        <v>800.2262300424865</v>
      </c>
    </row>
    <row r="595" spans="1:33" ht="12.75">
      <c r="A595" s="19">
        <f t="shared" si="73"/>
        <v>37112</v>
      </c>
      <c r="B595" s="26">
        <v>221</v>
      </c>
      <c r="C595" s="22">
        <v>0.622106493</v>
      </c>
      <c r="D595" s="27">
        <v>0.622106493</v>
      </c>
      <c r="E595" s="23">
        <v>5857</v>
      </c>
      <c r="F595" s="30">
        <v>0</v>
      </c>
      <c r="G595" s="22">
        <v>37.86724489</v>
      </c>
      <c r="H595" s="22">
        <v>-77.47217026</v>
      </c>
      <c r="I595" s="31">
        <v>965.9</v>
      </c>
      <c r="J595" s="25">
        <f t="shared" si="68"/>
        <v>925.55</v>
      </c>
      <c r="K595" s="24">
        <f t="shared" si="69"/>
        <v>751.7576319948245</v>
      </c>
      <c r="L595" s="24">
        <f t="shared" si="70"/>
        <v>817.8576319948245</v>
      </c>
      <c r="M595" s="24">
        <f t="shared" si="71"/>
        <v>793.3576319948245</v>
      </c>
      <c r="N595" s="28">
        <f t="shared" si="72"/>
        <v>805.6076319948245</v>
      </c>
      <c r="O595" s="25">
        <v>27.2</v>
      </c>
      <c r="P595" s="25">
        <v>57.4</v>
      </c>
      <c r="Q595" s="25">
        <v>71.9</v>
      </c>
      <c r="S595" s="20">
        <v>0.0001777</v>
      </c>
      <c r="T595" s="20">
        <v>0.0001327</v>
      </c>
      <c r="U595" s="20">
        <v>8.189E-05</v>
      </c>
      <c r="V595" s="56">
        <v>902.4</v>
      </c>
      <c r="W595" s="56">
        <v>313.7</v>
      </c>
      <c r="X595" s="56">
        <v>307.5</v>
      </c>
      <c r="Y595" s="56">
        <v>22.5</v>
      </c>
      <c r="Z595" s="32">
        <v>3.976</v>
      </c>
      <c r="AC595" s="32">
        <v>0.113</v>
      </c>
      <c r="AF595" s="29">
        <v>0</v>
      </c>
      <c r="AG595" s="28">
        <v>805.6076319948245</v>
      </c>
    </row>
    <row r="596" spans="1:33" ht="12.75">
      <c r="A596" s="19">
        <f t="shared" si="73"/>
        <v>37112</v>
      </c>
      <c r="B596" s="26">
        <v>221</v>
      </c>
      <c r="C596" s="22">
        <v>0.622222245</v>
      </c>
      <c r="D596" s="27">
        <v>0.622222245</v>
      </c>
      <c r="E596" s="23">
        <v>5867</v>
      </c>
      <c r="F596" s="30">
        <v>0</v>
      </c>
      <c r="G596" s="22">
        <v>37.8739801</v>
      </c>
      <c r="H596" s="22">
        <v>-77.47078216</v>
      </c>
      <c r="I596" s="31">
        <v>964.9</v>
      </c>
      <c r="J596" s="25">
        <f t="shared" si="68"/>
        <v>924.55</v>
      </c>
      <c r="K596" s="24">
        <f t="shared" si="69"/>
        <v>760.7343923652626</v>
      </c>
      <c r="L596" s="24">
        <f t="shared" si="70"/>
        <v>826.8343923652626</v>
      </c>
      <c r="M596" s="24">
        <f t="shared" si="71"/>
        <v>802.3343923652626</v>
      </c>
      <c r="N596" s="28">
        <f t="shared" si="72"/>
        <v>814.5843923652626</v>
      </c>
      <c r="O596" s="25">
        <v>27</v>
      </c>
      <c r="P596" s="25">
        <v>57.8</v>
      </c>
      <c r="Q596" s="25">
        <v>68.9</v>
      </c>
      <c r="Z596" s="32">
        <v>4.026</v>
      </c>
      <c r="AC596" s="32">
        <v>0.102</v>
      </c>
      <c r="AF596" s="29">
        <v>0</v>
      </c>
      <c r="AG596" s="28">
        <v>814.5843923652626</v>
      </c>
    </row>
    <row r="597" spans="1:33" ht="12.75">
      <c r="A597" s="19">
        <f t="shared" si="73"/>
        <v>37112</v>
      </c>
      <c r="B597" s="26">
        <v>221</v>
      </c>
      <c r="C597" s="22">
        <v>0.622337937</v>
      </c>
      <c r="D597" s="27">
        <v>0.622337937</v>
      </c>
      <c r="E597" s="23">
        <v>5877</v>
      </c>
      <c r="F597" s="30">
        <v>0</v>
      </c>
      <c r="G597" s="22">
        <v>37.88075433</v>
      </c>
      <c r="H597" s="22">
        <v>-77.46928786</v>
      </c>
      <c r="I597" s="31">
        <v>964.6</v>
      </c>
      <c r="J597" s="25">
        <f t="shared" si="68"/>
        <v>924.25</v>
      </c>
      <c r="K597" s="24">
        <f t="shared" si="69"/>
        <v>763.4293138640334</v>
      </c>
      <c r="L597" s="24">
        <f t="shared" si="70"/>
        <v>829.5293138640334</v>
      </c>
      <c r="M597" s="24">
        <f t="shared" si="71"/>
        <v>805.0293138640334</v>
      </c>
      <c r="N597" s="28">
        <f t="shared" si="72"/>
        <v>817.2793138640334</v>
      </c>
      <c r="O597" s="25">
        <v>27.1</v>
      </c>
      <c r="P597" s="25">
        <v>57.1</v>
      </c>
      <c r="Q597" s="25">
        <v>68.9</v>
      </c>
      <c r="Z597" s="32">
        <v>4.006</v>
      </c>
      <c r="AC597" s="32">
        <v>0.131</v>
      </c>
      <c r="AF597" s="29">
        <v>0</v>
      </c>
      <c r="AG597" s="28">
        <v>817.2793138640334</v>
      </c>
    </row>
    <row r="598" spans="1:33" ht="12.75">
      <c r="A598" s="19">
        <f t="shared" si="73"/>
        <v>37112</v>
      </c>
      <c r="B598" s="26">
        <v>221</v>
      </c>
      <c r="C598" s="22">
        <v>0.62245369</v>
      </c>
      <c r="D598" s="27">
        <v>0.62245369</v>
      </c>
      <c r="E598" s="23">
        <v>5887</v>
      </c>
      <c r="F598" s="30">
        <v>0</v>
      </c>
      <c r="G598" s="22">
        <v>37.88740865</v>
      </c>
      <c r="H598" s="22">
        <v>-77.46774928</v>
      </c>
      <c r="I598" s="31">
        <v>964.8</v>
      </c>
      <c r="J598" s="25">
        <f t="shared" si="68"/>
        <v>924.4499999999999</v>
      </c>
      <c r="K598" s="24">
        <f t="shared" si="69"/>
        <v>761.6326023577016</v>
      </c>
      <c r="L598" s="24">
        <f t="shared" si="70"/>
        <v>827.7326023577016</v>
      </c>
      <c r="M598" s="24">
        <f t="shared" si="71"/>
        <v>803.2326023577016</v>
      </c>
      <c r="N598" s="28">
        <f t="shared" si="72"/>
        <v>815.4826023577016</v>
      </c>
      <c r="O598" s="25">
        <v>27.1</v>
      </c>
      <c r="P598" s="25">
        <v>57.5</v>
      </c>
      <c r="Q598" s="25">
        <v>69.4</v>
      </c>
      <c r="Z598" s="32">
        <v>3.956</v>
      </c>
      <c r="AC598" s="32">
        <v>0.133</v>
      </c>
      <c r="AF598" s="29">
        <v>0</v>
      </c>
      <c r="AG598" s="28">
        <v>815.4826023577016</v>
      </c>
    </row>
    <row r="599" spans="1:33" ht="12.75">
      <c r="A599" s="19">
        <f t="shared" si="73"/>
        <v>37112</v>
      </c>
      <c r="B599" s="26">
        <v>221</v>
      </c>
      <c r="C599" s="22">
        <v>0.622569442</v>
      </c>
      <c r="D599" s="27">
        <v>0.622569442</v>
      </c>
      <c r="E599" s="23">
        <v>5897</v>
      </c>
      <c r="F599" s="30">
        <v>0</v>
      </c>
      <c r="G599" s="22">
        <v>37.89409914</v>
      </c>
      <c r="H599" s="22">
        <v>-77.4660977</v>
      </c>
      <c r="I599" s="31">
        <v>964.7</v>
      </c>
      <c r="J599" s="25">
        <f t="shared" si="68"/>
        <v>924.35</v>
      </c>
      <c r="K599" s="24">
        <f t="shared" si="69"/>
        <v>762.5309095169498</v>
      </c>
      <c r="L599" s="24">
        <f t="shared" si="70"/>
        <v>828.6309095169498</v>
      </c>
      <c r="M599" s="24">
        <f t="shared" si="71"/>
        <v>804.1309095169498</v>
      </c>
      <c r="N599" s="28">
        <f t="shared" si="72"/>
        <v>816.3809095169498</v>
      </c>
      <c r="O599" s="25">
        <v>27.1</v>
      </c>
      <c r="P599" s="25">
        <v>57.9</v>
      </c>
      <c r="Q599" s="25">
        <v>68.9</v>
      </c>
      <c r="S599" s="20">
        <v>0.000177</v>
      </c>
      <c r="T599" s="20">
        <v>0.0001317</v>
      </c>
      <c r="U599" s="20">
        <v>8.355E-05</v>
      </c>
      <c r="V599" s="56">
        <v>900.9</v>
      </c>
      <c r="W599" s="56">
        <v>313.8</v>
      </c>
      <c r="X599" s="56">
        <v>307.5</v>
      </c>
      <c r="Y599" s="56">
        <v>22.3</v>
      </c>
      <c r="Z599" s="32">
        <v>4.016</v>
      </c>
      <c r="AC599" s="32">
        <v>0.133</v>
      </c>
      <c r="AF599" s="29">
        <v>0</v>
      </c>
      <c r="AG599" s="28">
        <v>816.3809095169498</v>
      </c>
    </row>
    <row r="600" spans="1:33" ht="12.75">
      <c r="A600" s="19">
        <f t="shared" si="73"/>
        <v>37112</v>
      </c>
      <c r="B600" s="26">
        <v>221</v>
      </c>
      <c r="C600" s="22">
        <v>0.622685194</v>
      </c>
      <c r="D600" s="27">
        <v>0.622685194</v>
      </c>
      <c r="E600" s="23">
        <v>5907</v>
      </c>
      <c r="F600" s="30">
        <v>0</v>
      </c>
      <c r="G600" s="22">
        <v>37.9008852</v>
      </c>
      <c r="H600" s="22">
        <v>-77.46430426</v>
      </c>
      <c r="I600" s="31">
        <v>965.7</v>
      </c>
      <c r="J600" s="25">
        <f t="shared" si="68"/>
        <v>925.35</v>
      </c>
      <c r="K600" s="24">
        <f t="shared" si="69"/>
        <v>753.552207910178</v>
      </c>
      <c r="L600" s="24">
        <f t="shared" si="70"/>
        <v>819.652207910178</v>
      </c>
      <c r="M600" s="24">
        <f t="shared" si="71"/>
        <v>795.152207910178</v>
      </c>
      <c r="N600" s="28">
        <f t="shared" si="72"/>
        <v>807.402207910178</v>
      </c>
      <c r="O600" s="25">
        <v>27.3</v>
      </c>
      <c r="P600" s="25">
        <v>58.6</v>
      </c>
      <c r="Q600" s="25">
        <v>68.4</v>
      </c>
      <c r="Z600" s="32">
        <v>3.956</v>
      </c>
      <c r="AC600" s="32">
        <v>0.102</v>
      </c>
      <c r="AF600" s="29">
        <v>0</v>
      </c>
      <c r="AG600" s="28">
        <v>807.402207910178</v>
      </c>
    </row>
    <row r="601" spans="1:33" ht="12.75">
      <c r="A601" s="19">
        <f t="shared" si="73"/>
        <v>37112</v>
      </c>
      <c r="B601" s="26">
        <v>221</v>
      </c>
      <c r="C601" s="22">
        <v>0.622800946</v>
      </c>
      <c r="D601" s="27">
        <v>0.622800946</v>
      </c>
      <c r="E601" s="23">
        <v>5917</v>
      </c>
      <c r="F601" s="30">
        <v>0</v>
      </c>
      <c r="G601" s="22">
        <v>37.90772301</v>
      </c>
      <c r="H601" s="22">
        <v>-77.46244201</v>
      </c>
      <c r="I601" s="31">
        <v>966.6</v>
      </c>
      <c r="J601" s="25">
        <f t="shared" si="68"/>
        <v>926.25</v>
      </c>
      <c r="K601" s="24">
        <f t="shared" si="69"/>
        <v>745.4796686756049</v>
      </c>
      <c r="L601" s="24">
        <f t="shared" si="70"/>
        <v>811.5796686756049</v>
      </c>
      <c r="M601" s="24">
        <f t="shared" si="71"/>
        <v>787.0796686756049</v>
      </c>
      <c r="N601" s="28">
        <f t="shared" si="72"/>
        <v>799.3296686756049</v>
      </c>
      <c r="O601" s="25">
        <v>27.4</v>
      </c>
      <c r="P601" s="25">
        <v>58.8</v>
      </c>
      <c r="Q601" s="25">
        <v>69.9</v>
      </c>
      <c r="Z601" s="32">
        <v>3.996</v>
      </c>
      <c r="AC601" s="32">
        <v>0.132</v>
      </c>
      <c r="AF601" s="29">
        <v>0</v>
      </c>
      <c r="AG601" s="28">
        <v>799.3296686756049</v>
      </c>
    </row>
    <row r="602" spans="1:33" ht="12.75">
      <c r="A602" s="19">
        <f t="shared" si="73"/>
        <v>37112</v>
      </c>
      <c r="B602" s="26">
        <v>221</v>
      </c>
      <c r="C602" s="22">
        <v>0.622916639</v>
      </c>
      <c r="D602" s="27">
        <v>0.622916639</v>
      </c>
      <c r="E602" s="23">
        <v>5927</v>
      </c>
      <c r="F602" s="30">
        <v>0</v>
      </c>
      <c r="G602" s="22">
        <v>37.9146467</v>
      </c>
      <c r="H602" s="22">
        <v>-77.46054045</v>
      </c>
      <c r="I602" s="31">
        <v>965.7</v>
      </c>
      <c r="J602" s="25">
        <f t="shared" si="68"/>
        <v>925.35</v>
      </c>
      <c r="K602" s="24">
        <f t="shared" si="69"/>
        <v>753.552207910178</v>
      </c>
      <c r="L602" s="24">
        <f t="shared" si="70"/>
        <v>819.652207910178</v>
      </c>
      <c r="M602" s="24">
        <f t="shared" si="71"/>
        <v>795.152207910178</v>
      </c>
      <c r="N602" s="28">
        <f t="shared" si="72"/>
        <v>807.402207910178</v>
      </c>
      <c r="O602" s="25">
        <v>27.2</v>
      </c>
      <c r="P602" s="25">
        <v>59.4</v>
      </c>
      <c r="Q602" s="25">
        <v>66.7</v>
      </c>
      <c r="S602" s="20">
        <v>0.0001781</v>
      </c>
      <c r="T602" s="20">
        <v>0.0001343</v>
      </c>
      <c r="U602" s="20">
        <v>8.523E-05</v>
      </c>
      <c r="V602" s="56">
        <v>901.8</v>
      </c>
      <c r="W602" s="56">
        <v>313.8</v>
      </c>
      <c r="X602" s="56">
        <v>307.6</v>
      </c>
      <c r="Y602" s="56">
        <v>22.1</v>
      </c>
      <c r="Z602" s="32">
        <v>3.984</v>
      </c>
      <c r="AC602" s="32">
        <v>0.091</v>
      </c>
      <c r="AF602" s="29">
        <v>0</v>
      </c>
      <c r="AG602" s="28">
        <v>807.402207910178</v>
      </c>
    </row>
    <row r="603" spans="1:33" ht="12.75">
      <c r="A603" s="19">
        <f t="shared" si="73"/>
        <v>37112</v>
      </c>
      <c r="B603" s="26">
        <v>221</v>
      </c>
      <c r="C603" s="22">
        <v>0.623032391</v>
      </c>
      <c r="D603" s="27">
        <v>0.623032391</v>
      </c>
      <c r="E603" s="23">
        <v>5937</v>
      </c>
      <c r="F603" s="30">
        <v>0</v>
      </c>
      <c r="G603" s="22">
        <v>37.92153567</v>
      </c>
      <c r="H603" s="22">
        <v>-77.45861757</v>
      </c>
      <c r="I603" s="31">
        <v>966.6</v>
      </c>
      <c r="J603" s="25">
        <f t="shared" si="68"/>
        <v>926.25</v>
      </c>
      <c r="K603" s="24">
        <f t="shared" si="69"/>
        <v>745.4796686756049</v>
      </c>
      <c r="L603" s="24">
        <f t="shared" si="70"/>
        <v>811.5796686756049</v>
      </c>
      <c r="M603" s="24">
        <f t="shared" si="71"/>
        <v>787.0796686756049</v>
      </c>
      <c r="N603" s="28">
        <f t="shared" si="72"/>
        <v>799.3296686756049</v>
      </c>
      <c r="O603" s="25">
        <v>27.4</v>
      </c>
      <c r="P603" s="25">
        <v>59.3</v>
      </c>
      <c r="Q603" s="25">
        <v>69.9</v>
      </c>
      <c r="Z603" s="32">
        <v>4.054</v>
      </c>
      <c r="AC603" s="32">
        <v>0.122</v>
      </c>
      <c r="AF603" s="29">
        <v>0</v>
      </c>
      <c r="AG603" s="28">
        <v>799.3296686756049</v>
      </c>
    </row>
    <row r="604" spans="1:33" ht="12.75">
      <c r="A604" s="19">
        <f t="shared" si="73"/>
        <v>37112</v>
      </c>
      <c r="B604" s="26">
        <v>221</v>
      </c>
      <c r="C604" s="22">
        <v>0.623148143</v>
      </c>
      <c r="D604" s="27">
        <v>0.623148143</v>
      </c>
      <c r="E604" s="23">
        <v>5947</v>
      </c>
      <c r="F604" s="30">
        <v>0</v>
      </c>
      <c r="G604" s="22">
        <v>37.92840803</v>
      </c>
      <c r="H604" s="22">
        <v>-77.45664349</v>
      </c>
      <c r="I604" s="31">
        <v>966.8</v>
      </c>
      <c r="J604" s="25">
        <f t="shared" si="68"/>
        <v>926.4499999999999</v>
      </c>
      <c r="K604" s="24">
        <f t="shared" si="69"/>
        <v>743.6868362895182</v>
      </c>
      <c r="L604" s="24">
        <f t="shared" si="70"/>
        <v>809.7868362895182</v>
      </c>
      <c r="M604" s="24">
        <f t="shared" si="71"/>
        <v>785.2868362895182</v>
      </c>
      <c r="N604" s="28">
        <f t="shared" si="72"/>
        <v>797.5368362895182</v>
      </c>
      <c r="O604" s="25">
        <v>27.4</v>
      </c>
      <c r="P604" s="25">
        <v>59</v>
      </c>
      <c r="Q604" s="25">
        <v>66.9</v>
      </c>
      <c r="Z604" s="32">
        <v>4.016</v>
      </c>
      <c r="AC604" s="32">
        <v>0.122</v>
      </c>
      <c r="AF604" s="29">
        <v>0</v>
      </c>
      <c r="AG604" s="28">
        <v>797.5368362895182</v>
      </c>
    </row>
    <row r="605" spans="1:33" ht="12.75">
      <c r="A605" s="19">
        <f t="shared" si="73"/>
        <v>37112</v>
      </c>
      <c r="B605" s="26">
        <v>221</v>
      </c>
      <c r="C605" s="22">
        <v>0.623263896</v>
      </c>
      <c r="D605" s="27">
        <v>0.623263896</v>
      </c>
      <c r="E605" s="23">
        <v>5957</v>
      </c>
      <c r="F605" s="30">
        <v>0</v>
      </c>
      <c r="G605" s="22">
        <v>37.93541688</v>
      </c>
      <c r="H605" s="22">
        <v>-77.45467378</v>
      </c>
      <c r="I605" s="31">
        <v>966.6</v>
      </c>
      <c r="J605" s="25">
        <f t="shared" si="68"/>
        <v>926.25</v>
      </c>
      <c r="K605" s="24">
        <f t="shared" si="69"/>
        <v>745.4796686756049</v>
      </c>
      <c r="L605" s="24">
        <f t="shared" si="70"/>
        <v>811.5796686756049</v>
      </c>
      <c r="M605" s="24">
        <f t="shared" si="71"/>
        <v>787.0796686756049</v>
      </c>
      <c r="N605" s="28">
        <f t="shared" si="72"/>
        <v>799.3296686756049</v>
      </c>
      <c r="O605" s="25">
        <v>27.4</v>
      </c>
      <c r="P605" s="25">
        <v>59</v>
      </c>
      <c r="Q605" s="25">
        <v>68.4</v>
      </c>
      <c r="S605" s="20">
        <v>0.0002109</v>
      </c>
      <c r="T605" s="20">
        <v>0.0001609</v>
      </c>
      <c r="U605" s="20">
        <v>0.0001043</v>
      </c>
      <c r="V605" s="56">
        <v>902.7</v>
      </c>
      <c r="W605" s="56">
        <v>313.9</v>
      </c>
      <c r="X605" s="56">
        <v>307.7</v>
      </c>
      <c r="Y605" s="56">
        <v>22.3</v>
      </c>
      <c r="Z605" s="32">
        <v>4.006</v>
      </c>
      <c r="AC605" s="32">
        <v>0.112</v>
      </c>
      <c r="AF605" s="29">
        <v>0</v>
      </c>
      <c r="AG605" s="28">
        <v>799.3296686756049</v>
      </c>
    </row>
    <row r="606" spans="1:33" ht="12.75">
      <c r="A606" s="19">
        <f t="shared" si="73"/>
        <v>37112</v>
      </c>
      <c r="B606" s="26">
        <v>221</v>
      </c>
      <c r="C606" s="22">
        <v>0.623379648</v>
      </c>
      <c r="D606" s="27">
        <v>0.623379648</v>
      </c>
      <c r="E606" s="23">
        <v>5967</v>
      </c>
      <c r="F606" s="30">
        <v>0</v>
      </c>
      <c r="G606" s="22">
        <v>37.94237315</v>
      </c>
      <c r="H606" s="22">
        <v>-77.45266374</v>
      </c>
      <c r="I606" s="31">
        <v>965.9</v>
      </c>
      <c r="J606" s="25">
        <f t="shared" si="68"/>
        <v>925.55</v>
      </c>
      <c r="K606" s="24">
        <f t="shared" si="69"/>
        <v>751.7576319948245</v>
      </c>
      <c r="L606" s="24">
        <f t="shared" si="70"/>
        <v>817.8576319948245</v>
      </c>
      <c r="M606" s="24">
        <f t="shared" si="71"/>
        <v>793.3576319948245</v>
      </c>
      <c r="N606" s="28">
        <f t="shared" si="72"/>
        <v>805.6076319948245</v>
      </c>
      <c r="O606" s="25">
        <v>27.3</v>
      </c>
      <c r="P606" s="25">
        <v>59.2</v>
      </c>
      <c r="Q606" s="25">
        <v>65.7</v>
      </c>
      <c r="Z606" s="32">
        <v>4.005</v>
      </c>
      <c r="AC606" s="32">
        <v>0.121</v>
      </c>
      <c r="AF606" s="29">
        <v>10</v>
      </c>
      <c r="AG606" s="28">
        <v>805.6076319948245</v>
      </c>
    </row>
    <row r="607" spans="1:33" ht="12.75">
      <c r="A607" s="19">
        <f t="shared" si="73"/>
        <v>37112</v>
      </c>
      <c r="B607" s="26">
        <v>221</v>
      </c>
      <c r="C607" s="22">
        <v>0.6234954</v>
      </c>
      <c r="D607" s="27">
        <v>0.6234954</v>
      </c>
      <c r="E607" s="23">
        <v>5977</v>
      </c>
      <c r="F607" s="30">
        <v>0</v>
      </c>
      <c r="G607" s="22">
        <v>37.94917092</v>
      </c>
      <c r="H607" s="22">
        <v>-77.45077265</v>
      </c>
      <c r="I607" s="31">
        <v>966.5</v>
      </c>
      <c r="J607" s="25">
        <f t="shared" si="68"/>
        <v>926.15</v>
      </c>
      <c r="K607" s="24">
        <f t="shared" si="69"/>
        <v>746.3762300424864</v>
      </c>
      <c r="L607" s="24">
        <f t="shared" si="70"/>
        <v>812.4762300424865</v>
      </c>
      <c r="M607" s="24">
        <f t="shared" si="71"/>
        <v>787.9762300424865</v>
      </c>
      <c r="N607" s="28">
        <f t="shared" si="72"/>
        <v>800.2262300424865</v>
      </c>
      <c r="O607" s="25">
        <v>27.3</v>
      </c>
      <c r="P607" s="25">
        <v>59.1</v>
      </c>
      <c r="Q607" s="25">
        <v>67.9</v>
      </c>
      <c r="Z607" s="32">
        <v>4.054</v>
      </c>
      <c r="AC607" s="32">
        <v>0.121</v>
      </c>
      <c r="AF607" s="29">
        <v>10</v>
      </c>
      <c r="AG607" s="28">
        <v>800.2262300424865</v>
      </c>
    </row>
    <row r="608" spans="1:33" ht="12.75">
      <c r="A608" s="19">
        <f t="shared" si="73"/>
        <v>37112</v>
      </c>
      <c r="B608" s="26">
        <v>221</v>
      </c>
      <c r="C608" s="22">
        <v>0.623611093</v>
      </c>
      <c r="D608" s="27">
        <v>0.623611093</v>
      </c>
      <c r="E608" s="23">
        <v>5987</v>
      </c>
      <c r="F608" s="30">
        <v>0</v>
      </c>
      <c r="G608" s="22">
        <v>37.95601174</v>
      </c>
      <c r="H608" s="22">
        <v>-77.44893886</v>
      </c>
      <c r="I608" s="31">
        <v>966.5</v>
      </c>
      <c r="J608" s="25">
        <f t="shared" si="68"/>
        <v>926.15</v>
      </c>
      <c r="K608" s="24">
        <f t="shared" si="69"/>
        <v>746.3762300424864</v>
      </c>
      <c r="L608" s="24">
        <f t="shared" si="70"/>
        <v>812.4762300424865</v>
      </c>
      <c r="M608" s="24">
        <f t="shared" si="71"/>
        <v>787.9762300424865</v>
      </c>
      <c r="N608" s="28">
        <f t="shared" si="72"/>
        <v>800.2262300424865</v>
      </c>
      <c r="O608" s="25">
        <v>27.4</v>
      </c>
      <c r="P608" s="25">
        <v>59</v>
      </c>
      <c r="Q608" s="25">
        <v>65.4</v>
      </c>
      <c r="S608" s="20">
        <v>0.0002226</v>
      </c>
      <c r="T608" s="20">
        <v>0.0001727</v>
      </c>
      <c r="U608" s="20">
        <v>0.0001133</v>
      </c>
      <c r="V608" s="56">
        <v>902.4</v>
      </c>
      <c r="W608" s="56">
        <v>313.9</v>
      </c>
      <c r="X608" s="56">
        <v>307.8</v>
      </c>
      <c r="Y608" s="56">
        <v>22.7</v>
      </c>
      <c r="Z608" s="32">
        <v>4.196</v>
      </c>
      <c r="AC608" s="32">
        <v>0.161</v>
      </c>
      <c r="AF608" s="29">
        <v>10</v>
      </c>
      <c r="AG608" s="28">
        <v>800.2262300424865</v>
      </c>
    </row>
    <row r="609" spans="1:33" ht="12.75">
      <c r="A609" s="19">
        <f t="shared" si="73"/>
        <v>37112</v>
      </c>
      <c r="B609" s="26">
        <v>221</v>
      </c>
      <c r="C609" s="22">
        <v>0.623726845</v>
      </c>
      <c r="D609" s="27">
        <v>0.623726845</v>
      </c>
      <c r="E609" s="23">
        <v>5997</v>
      </c>
      <c r="F609" s="30">
        <v>0</v>
      </c>
      <c r="G609" s="22">
        <v>37.96291355</v>
      </c>
      <c r="H609" s="22">
        <v>-77.44716145</v>
      </c>
      <c r="I609" s="31">
        <v>965.2</v>
      </c>
      <c r="J609" s="25">
        <f t="shared" si="68"/>
        <v>924.85</v>
      </c>
      <c r="K609" s="24">
        <f t="shared" si="69"/>
        <v>758.0403451786595</v>
      </c>
      <c r="L609" s="24">
        <f t="shared" si="70"/>
        <v>824.1403451786596</v>
      </c>
      <c r="M609" s="24">
        <f t="shared" si="71"/>
        <v>799.6403451786596</v>
      </c>
      <c r="N609" s="28">
        <f t="shared" si="72"/>
        <v>811.8903451786596</v>
      </c>
      <c r="O609" s="25">
        <v>27.2</v>
      </c>
      <c r="P609" s="25">
        <v>59.8</v>
      </c>
      <c r="Q609" s="25">
        <v>66.4</v>
      </c>
      <c r="Z609" s="32">
        <v>4.186</v>
      </c>
      <c r="AC609" s="32">
        <v>0.183</v>
      </c>
      <c r="AF609" s="29">
        <v>10</v>
      </c>
      <c r="AG609" s="28">
        <v>811.8903451786596</v>
      </c>
    </row>
    <row r="610" spans="1:33" ht="12.75">
      <c r="A610" s="19">
        <f t="shared" si="73"/>
        <v>37112</v>
      </c>
      <c r="B610" s="26">
        <v>221</v>
      </c>
      <c r="C610" s="22">
        <v>0.623842597</v>
      </c>
      <c r="D610" s="27">
        <v>0.623842597</v>
      </c>
      <c r="E610" s="23">
        <v>6007</v>
      </c>
      <c r="F610" s="30">
        <v>0</v>
      </c>
      <c r="G610" s="22">
        <v>37.96985064</v>
      </c>
      <c r="H610" s="22">
        <v>-77.44544938</v>
      </c>
      <c r="I610" s="31">
        <v>966.4</v>
      </c>
      <c r="J610" s="25">
        <f t="shared" si="68"/>
        <v>926.05</v>
      </c>
      <c r="K610" s="24">
        <f t="shared" si="69"/>
        <v>747.2728882197973</v>
      </c>
      <c r="L610" s="24">
        <f t="shared" si="70"/>
        <v>813.3728882197973</v>
      </c>
      <c r="M610" s="24">
        <f t="shared" si="71"/>
        <v>788.8728882197973</v>
      </c>
      <c r="N610" s="28">
        <f t="shared" si="72"/>
        <v>801.1228882197973</v>
      </c>
      <c r="O610" s="25">
        <v>27.3</v>
      </c>
      <c r="P610" s="25">
        <v>60.1</v>
      </c>
      <c r="Q610" s="25">
        <v>63.9</v>
      </c>
      <c r="Z610" s="32">
        <v>4.273</v>
      </c>
      <c r="AC610" s="32">
        <v>0.222</v>
      </c>
      <c r="AF610" s="29">
        <v>10</v>
      </c>
      <c r="AG610" s="28">
        <v>801.1228882197973</v>
      </c>
    </row>
    <row r="611" spans="1:33" ht="12.75">
      <c r="A611" s="19">
        <f t="shared" si="73"/>
        <v>37112</v>
      </c>
      <c r="B611" s="26">
        <v>221</v>
      </c>
      <c r="C611" s="22">
        <v>0.623958349</v>
      </c>
      <c r="D611" s="27">
        <v>0.623958349</v>
      </c>
      <c r="E611" s="23">
        <v>6017</v>
      </c>
      <c r="F611" s="30">
        <v>0</v>
      </c>
      <c r="G611" s="22">
        <v>37.97666425</v>
      </c>
      <c r="H611" s="22">
        <v>-77.44385479</v>
      </c>
      <c r="I611" s="31">
        <v>965.9</v>
      </c>
      <c r="J611" s="25">
        <f t="shared" si="68"/>
        <v>925.55</v>
      </c>
      <c r="K611" s="24">
        <f t="shared" si="69"/>
        <v>751.7576319948245</v>
      </c>
      <c r="L611" s="24">
        <f t="shared" si="70"/>
        <v>817.8576319948245</v>
      </c>
      <c r="M611" s="24">
        <f t="shared" si="71"/>
        <v>793.3576319948245</v>
      </c>
      <c r="N611" s="28">
        <f t="shared" si="72"/>
        <v>805.6076319948245</v>
      </c>
      <c r="O611" s="25">
        <v>27.3</v>
      </c>
      <c r="P611" s="25">
        <v>60.4</v>
      </c>
      <c r="Q611" s="25">
        <v>63.9</v>
      </c>
      <c r="S611" s="20">
        <v>0.0002223</v>
      </c>
      <c r="T611" s="20">
        <v>0.0001716</v>
      </c>
      <c r="U611" s="20">
        <v>0.0001132</v>
      </c>
      <c r="V611" s="56">
        <v>902.2</v>
      </c>
      <c r="W611" s="56">
        <v>314</v>
      </c>
      <c r="X611" s="56">
        <v>307.8</v>
      </c>
      <c r="Y611" s="56">
        <v>22.7</v>
      </c>
      <c r="Z611" s="32">
        <v>4.433</v>
      </c>
      <c r="AC611" s="32">
        <v>0.221</v>
      </c>
      <c r="AF611" s="29">
        <v>10</v>
      </c>
      <c r="AG611" s="28">
        <v>805.6076319948245</v>
      </c>
    </row>
    <row r="612" spans="1:33" ht="12.75">
      <c r="A612" s="19">
        <f t="shared" si="73"/>
        <v>37112</v>
      </c>
      <c r="B612" s="26">
        <v>221</v>
      </c>
      <c r="C612" s="22">
        <v>0.624074101</v>
      </c>
      <c r="D612" s="27">
        <v>0.624074101</v>
      </c>
      <c r="E612" s="23">
        <v>6027</v>
      </c>
      <c r="F612" s="30">
        <v>0</v>
      </c>
      <c r="G612" s="22">
        <v>37.9836265</v>
      </c>
      <c r="H612" s="22">
        <v>-77.44215708</v>
      </c>
      <c r="I612" s="31">
        <v>964.6</v>
      </c>
      <c r="J612" s="25">
        <f t="shared" si="68"/>
        <v>924.25</v>
      </c>
      <c r="K612" s="24">
        <f t="shared" si="69"/>
        <v>763.4293138640334</v>
      </c>
      <c r="L612" s="24">
        <f t="shared" si="70"/>
        <v>829.5293138640334</v>
      </c>
      <c r="M612" s="24">
        <f t="shared" si="71"/>
        <v>805.0293138640334</v>
      </c>
      <c r="N612" s="28">
        <f t="shared" si="72"/>
        <v>817.2793138640334</v>
      </c>
      <c r="O612" s="25">
        <v>27.1</v>
      </c>
      <c r="P612" s="25">
        <v>60.8</v>
      </c>
      <c r="Q612" s="25">
        <v>61.4</v>
      </c>
      <c r="Z612" s="32">
        <v>4.451</v>
      </c>
      <c r="AA612" s="54">
        <v>281.572</v>
      </c>
      <c r="AB612" s="54">
        <f aca="true" t="shared" si="74" ref="AB612:AB675">AVERAGE(AA607:AA612)</f>
        <v>281.572</v>
      </c>
      <c r="AC612" s="32">
        <v>0.211</v>
      </c>
      <c r="AD612" s="57">
        <v>0.777</v>
      </c>
      <c r="AE612" s="57">
        <f aca="true" t="shared" si="75" ref="AE612:AE675">AVERAGE(AD607:AD612)</f>
        <v>0.777</v>
      </c>
      <c r="AF612" s="29">
        <v>10</v>
      </c>
      <c r="AG612" s="28">
        <v>817.2793138640334</v>
      </c>
    </row>
    <row r="613" spans="1:33" ht="12.75">
      <c r="A613" s="19">
        <f t="shared" si="73"/>
        <v>37112</v>
      </c>
      <c r="B613" s="26">
        <v>221</v>
      </c>
      <c r="C613" s="22">
        <v>0.624189794</v>
      </c>
      <c r="D613" s="27">
        <v>0.624189794</v>
      </c>
      <c r="E613" s="23">
        <v>6037</v>
      </c>
      <c r="F613" s="30">
        <v>0</v>
      </c>
      <c r="G613" s="22">
        <v>37.99048542</v>
      </c>
      <c r="H613" s="22">
        <v>-77.4404372</v>
      </c>
      <c r="I613" s="31">
        <v>966.5</v>
      </c>
      <c r="J613" s="25">
        <f t="shared" si="68"/>
        <v>926.15</v>
      </c>
      <c r="K613" s="24">
        <f t="shared" si="69"/>
        <v>746.3762300424864</v>
      </c>
      <c r="L613" s="24">
        <f t="shared" si="70"/>
        <v>812.4762300424865</v>
      </c>
      <c r="M613" s="24">
        <f t="shared" si="71"/>
        <v>787.9762300424865</v>
      </c>
      <c r="N613" s="28">
        <f t="shared" si="72"/>
        <v>800.2262300424865</v>
      </c>
      <c r="O613" s="25">
        <v>27.3</v>
      </c>
      <c r="P613" s="25">
        <v>61</v>
      </c>
      <c r="Q613" s="25">
        <v>63.9</v>
      </c>
      <c r="Z613" s="32">
        <v>4.382</v>
      </c>
      <c r="AA613" s="54">
        <v>232.311</v>
      </c>
      <c r="AB613" s="54">
        <f t="shared" si="74"/>
        <v>256.9415</v>
      </c>
      <c r="AC613" s="32">
        <v>0.222</v>
      </c>
      <c r="AD613" s="57">
        <v>0.778</v>
      </c>
      <c r="AE613" s="57">
        <f t="shared" si="75"/>
        <v>0.7775000000000001</v>
      </c>
      <c r="AF613" s="29">
        <v>10</v>
      </c>
      <c r="AG613" s="28">
        <v>800.2262300424865</v>
      </c>
    </row>
    <row r="614" spans="1:33" ht="12.75">
      <c r="A614" s="19">
        <f t="shared" si="73"/>
        <v>37112</v>
      </c>
      <c r="B614" s="26">
        <v>221</v>
      </c>
      <c r="C614" s="22">
        <v>0.624305546</v>
      </c>
      <c r="D614" s="27">
        <v>0.624305546</v>
      </c>
      <c r="E614" s="23">
        <v>6047</v>
      </c>
      <c r="F614" s="30">
        <v>0</v>
      </c>
      <c r="G614" s="22">
        <v>37.99735959</v>
      </c>
      <c r="H614" s="22">
        <v>-77.43873241</v>
      </c>
      <c r="I614" s="31">
        <v>965.8</v>
      </c>
      <c r="J614" s="25">
        <f t="shared" si="68"/>
        <v>925.4499999999999</v>
      </c>
      <c r="K614" s="24">
        <f t="shared" si="69"/>
        <v>752.6548714740342</v>
      </c>
      <c r="L614" s="24">
        <f t="shared" si="70"/>
        <v>818.7548714740342</v>
      </c>
      <c r="M614" s="24">
        <f t="shared" si="71"/>
        <v>794.2548714740342</v>
      </c>
      <c r="N614" s="28">
        <f t="shared" si="72"/>
        <v>806.5048714740342</v>
      </c>
      <c r="O614" s="25">
        <v>27.3</v>
      </c>
      <c r="P614" s="25">
        <v>61</v>
      </c>
      <c r="Q614" s="25">
        <v>62.9</v>
      </c>
      <c r="S614" s="20">
        <v>0.0002537</v>
      </c>
      <c r="T614" s="20">
        <v>0.0001981</v>
      </c>
      <c r="U614" s="20">
        <v>0.000131</v>
      </c>
      <c r="V614" s="56">
        <v>901.9</v>
      </c>
      <c r="W614" s="56">
        <v>314.1</v>
      </c>
      <c r="X614" s="56">
        <v>307.9</v>
      </c>
      <c r="Y614" s="56">
        <v>22.7</v>
      </c>
      <c r="Z614" s="32">
        <v>4.302</v>
      </c>
      <c r="AA614" s="54">
        <v>183.074</v>
      </c>
      <c r="AB614" s="54">
        <f t="shared" si="74"/>
        <v>232.31900000000005</v>
      </c>
      <c r="AC614" s="32">
        <v>0.273</v>
      </c>
      <c r="AD614" s="57">
        <v>1.89</v>
      </c>
      <c r="AE614" s="57">
        <f t="shared" si="75"/>
        <v>1.1483333333333334</v>
      </c>
      <c r="AF614" s="29">
        <v>10</v>
      </c>
      <c r="AG614" s="28">
        <v>806.5048714740342</v>
      </c>
    </row>
    <row r="615" spans="1:33" ht="12.75">
      <c r="A615" s="19">
        <f t="shared" si="73"/>
        <v>37112</v>
      </c>
      <c r="B615" s="26">
        <v>221</v>
      </c>
      <c r="C615" s="22">
        <v>0.624421299</v>
      </c>
      <c r="D615" s="27">
        <v>0.624421299</v>
      </c>
      <c r="E615" s="23">
        <v>6057</v>
      </c>
      <c r="F615" s="30">
        <v>0</v>
      </c>
      <c r="G615" s="22">
        <v>38.00423397</v>
      </c>
      <c r="H615" s="22">
        <v>-77.43695898</v>
      </c>
      <c r="I615" s="31">
        <v>964.4</v>
      </c>
      <c r="J615" s="25">
        <f t="shared" si="68"/>
        <v>924.05</v>
      </c>
      <c r="K615" s="24">
        <f t="shared" si="69"/>
        <v>765.2264142058424</v>
      </c>
      <c r="L615" s="24">
        <f t="shared" si="70"/>
        <v>831.3264142058424</v>
      </c>
      <c r="M615" s="24">
        <f t="shared" si="71"/>
        <v>806.8264142058424</v>
      </c>
      <c r="N615" s="28">
        <f t="shared" si="72"/>
        <v>819.0764142058424</v>
      </c>
      <c r="O615" s="25">
        <v>27</v>
      </c>
      <c r="P615" s="25">
        <v>61.5</v>
      </c>
      <c r="Q615" s="25">
        <v>61.9</v>
      </c>
      <c r="Z615" s="32">
        <v>4.442</v>
      </c>
      <c r="AA615" s="54">
        <v>231.86</v>
      </c>
      <c r="AB615" s="54">
        <f t="shared" si="74"/>
        <v>232.20425000000003</v>
      </c>
      <c r="AC615" s="32">
        <v>0.261</v>
      </c>
      <c r="AD615" s="57">
        <v>1.891</v>
      </c>
      <c r="AE615" s="57">
        <f t="shared" si="75"/>
        <v>1.334</v>
      </c>
      <c r="AF615" s="29">
        <v>10</v>
      </c>
      <c r="AG615" s="28">
        <v>819.0764142058424</v>
      </c>
    </row>
    <row r="616" spans="1:33" ht="12.75">
      <c r="A616" s="19">
        <f t="shared" si="73"/>
        <v>37112</v>
      </c>
      <c r="B616" s="26">
        <v>221</v>
      </c>
      <c r="C616" s="22">
        <v>0.624537051</v>
      </c>
      <c r="D616" s="27">
        <v>0.624537051</v>
      </c>
      <c r="E616" s="23">
        <v>6067</v>
      </c>
      <c r="F616" s="30">
        <v>0</v>
      </c>
      <c r="G616" s="22">
        <v>38.01109993</v>
      </c>
      <c r="H616" s="22">
        <v>-77.4351487</v>
      </c>
      <c r="I616" s="31">
        <v>966.1</v>
      </c>
      <c r="J616" s="25">
        <f t="shared" si="68"/>
        <v>925.75</v>
      </c>
      <c r="K616" s="24">
        <f t="shared" si="69"/>
        <v>749.9634438234195</v>
      </c>
      <c r="L616" s="24">
        <f t="shared" si="70"/>
        <v>816.0634438234196</v>
      </c>
      <c r="M616" s="24">
        <f t="shared" si="71"/>
        <v>791.5634438234196</v>
      </c>
      <c r="N616" s="28">
        <f t="shared" si="72"/>
        <v>803.8134438234196</v>
      </c>
      <c r="O616" s="25">
        <v>27.2</v>
      </c>
      <c r="P616" s="25">
        <v>61.8</v>
      </c>
      <c r="Q616" s="25">
        <v>59.9</v>
      </c>
      <c r="Z616" s="32">
        <v>4.442</v>
      </c>
      <c r="AA616" s="54">
        <v>231.623</v>
      </c>
      <c r="AB616" s="54">
        <f t="shared" si="74"/>
        <v>232.08800000000002</v>
      </c>
      <c r="AC616" s="32">
        <v>0.271</v>
      </c>
      <c r="AD616" s="57">
        <v>1.892</v>
      </c>
      <c r="AE616" s="57">
        <f t="shared" si="75"/>
        <v>1.4456</v>
      </c>
      <c r="AF616" s="29">
        <v>10</v>
      </c>
      <c r="AG616" s="28">
        <v>803.8134438234196</v>
      </c>
    </row>
    <row r="617" spans="1:33" ht="12.75">
      <c r="A617" s="19">
        <f t="shared" si="73"/>
        <v>37112</v>
      </c>
      <c r="B617" s="26">
        <v>221</v>
      </c>
      <c r="C617" s="22">
        <v>0.624652803</v>
      </c>
      <c r="D617" s="27">
        <v>0.624652803</v>
      </c>
      <c r="E617" s="23">
        <v>6077</v>
      </c>
      <c r="F617" s="30">
        <v>0</v>
      </c>
      <c r="G617" s="22">
        <v>38.01790889</v>
      </c>
      <c r="H617" s="22">
        <v>-77.43340624</v>
      </c>
      <c r="I617" s="31">
        <v>966.3</v>
      </c>
      <c r="J617" s="25">
        <f t="shared" si="68"/>
        <v>925.9499999999999</v>
      </c>
      <c r="K617" s="24">
        <f t="shared" si="69"/>
        <v>748.169643228444</v>
      </c>
      <c r="L617" s="24">
        <f t="shared" si="70"/>
        <v>814.269643228444</v>
      </c>
      <c r="M617" s="24">
        <f t="shared" si="71"/>
        <v>789.769643228444</v>
      </c>
      <c r="N617" s="28">
        <f t="shared" si="72"/>
        <v>802.019643228444</v>
      </c>
      <c r="O617" s="25">
        <v>27.3</v>
      </c>
      <c r="P617" s="25">
        <v>61.8</v>
      </c>
      <c r="Q617" s="25">
        <v>63.4</v>
      </c>
      <c r="Z617" s="32">
        <v>4.443</v>
      </c>
      <c r="AA617" s="54">
        <v>231.362</v>
      </c>
      <c r="AB617" s="54">
        <f t="shared" si="74"/>
        <v>231.967</v>
      </c>
      <c r="AC617" s="32">
        <v>0.291</v>
      </c>
      <c r="AD617" s="57">
        <v>1.894</v>
      </c>
      <c r="AE617" s="57">
        <f t="shared" si="75"/>
        <v>1.5203333333333333</v>
      </c>
      <c r="AF617" s="29">
        <v>10</v>
      </c>
      <c r="AG617" s="28">
        <v>802.019643228444</v>
      </c>
    </row>
    <row r="618" spans="1:33" ht="12.75">
      <c r="A618" s="19">
        <f t="shared" si="73"/>
        <v>37112</v>
      </c>
      <c r="B618" s="26">
        <v>221</v>
      </c>
      <c r="C618" s="22">
        <v>0.624768496</v>
      </c>
      <c r="D618" s="27">
        <v>0.624768496</v>
      </c>
      <c r="E618" s="23">
        <v>6087</v>
      </c>
      <c r="F618" s="30">
        <v>0</v>
      </c>
      <c r="G618" s="22">
        <v>38.02485137</v>
      </c>
      <c r="H618" s="22">
        <v>-77.43167836</v>
      </c>
      <c r="I618" s="31">
        <v>964.4</v>
      </c>
      <c r="J618" s="25">
        <f t="shared" si="68"/>
        <v>924.05</v>
      </c>
      <c r="K618" s="24">
        <f t="shared" si="69"/>
        <v>765.2264142058424</v>
      </c>
      <c r="L618" s="24">
        <f t="shared" si="70"/>
        <v>831.3264142058424</v>
      </c>
      <c r="M618" s="24">
        <f t="shared" si="71"/>
        <v>806.8264142058424</v>
      </c>
      <c r="N618" s="28">
        <f t="shared" si="72"/>
        <v>819.0764142058424</v>
      </c>
      <c r="O618" s="25">
        <v>27</v>
      </c>
      <c r="P618" s="25">
        <v>62.4</v>
      </c>
      <c r="Q618" s="25">
        <v>60.6</v>
      </c>
      <c r="S618" s="20">
        <v>0.0002621</v>
      </c>
      <c r="T618" s="20">
        <v>0.0002085</v>
      </c>
      <c r="U618" s="20">
        <v>0.0001356</v>
      </c>
      <c r="V618" s="56">
        <v>901.7</v>
      </c>
      <c r="W618" s="56">
        <v>314.1</v>
      </c>
      <c r="X618" s="56">
        <v>307.9</v>
      </c>
      <c r="Y618" s="56">
        <v>22.9</v>
      </c>
      <c r="Z618" s="32">
        <v>4.413</v>
      </c>
      <c r="AA618" s="54">
        <v>231.148</v>
      </c>
      <c r="AB618" s="54">
        <f t="shared" si="74"/>
        <v>223.563</v>
      </c>
      <c r="AC618" s="32">
        <v>0.282</v>
      </c>
      <c r="AD618" s="57">
        <v>1.895</v>
      </c>
      <c r="AE618" s="57">
        <f t="shared" si="75"/>
        <v>1.7066666666666668</v>
      </c>
      <c r="AF618" s="29">
        <v>10</v>
      </c>
      <c r="AG618" s="28">
        <v>819.0764142058424</v>
      </c>
    </row>
    <row r="619" spans="1:33" ht="12.75">
      <c r="A619" s="19">
        <f t="shared" si="73"/>
        <v>37112</v>
      </c>
      <c r="B619" s="26">
        <v>221</v>
      </c>
      <c r="C619" s="22">
        <v>0.624884248</v>
      </c>
      <c r="D619" s="27">
        <v>0.624884248</v>
      </c>
      <c r="E619" s="23">
        <v>6097</v>
      </c>
      <c r="F619" s="30">
        <v>0</v>
      </c>
      <c r="G619" s="22">
        <v>38.03180928</v>
      </c>
      <c r="H619" s="22">
        <v>-77.42986389</v>
      </c>
      <c r="I619" s="31">
        <v>965.6</v>
      </c>
      <c r="J619" s="25">
        <f t="shared" si="68"/>
        <v>925.25</v>
      </c>
      <c r="K619" s="24">
        <f t="shared" si="69"/>
        <v>754.4496413242139</v>
      </c>
      <c r="L619" s="24">
        <f t="shared" si="70"/>
        <v>820.5496413242139</v>
      </c>
      <c r="M619" s="24">
        <f t="shared" si="71"/>
        <v>796.0496413242139</v>
      </c>
      <c r="N619" s="28">
        <f t="shared" si="72"/>
        <v>808.2996413242139</v>
      </c>
      <c r="O619" s="25">
        <v>27.1</v>
      </c>
      <c r="P619" s="25">
        <v>62.8</v>
      </c>
      <c r="Q619" s="25">
        <v>62.9</v>
      </c>
      <c r="Z619" s="32">
        <v>4.524</v>
      </c>
      <c r="AA619" s="54">
        <v>279.911</v>
      </c>
      <c r="AB619" s="54">
        <f t="shared" si="74"/>
        <v>231.49633333333335</v>
      </c>
      <c r="AC619" s="32">
        <v>0.292</v>
      </c>
      <c r="AD619" s="57">
        <v>1.896</v>
      </c>
      <c r="AE619" s="57">
        <f t="shared" si="75"/>
        <v>1.893</v>
      </c>
      <c r="AF619" s="29">
        <v>10</v>
      </c>
      <c r="AG619" s="28">
        <v>808.2996413242139</v>
      </c>
    </row>
    <row r="620" spans="1:33" ht="12.75">
      <c r="A620" s="19">
        <f t="shared" si="73"/>
        <v>37112</v>
      </c>
      <c r="B620" s="26">
        <v>221</v>
      </c>
      <c r="C620" s="22">
        <v>0.625</v>
      </c>
      <c r="D620" s="27">
        <v>0.625</v>
      </c>
      <c r="E620" s="23">
        <v>6107</v>
      </c>
      <c r="F620" s="30">
        <v>0</v>
      </c>
      <c r="G620" s="22">
        <v>38.03854498</v>
      </c>
      <c r="H620" s="22">
        <v>-77.42826514</v>
      </c>
      <c r="I620" s="31">
        <v>966.9</v>
      </c>
      <c r="J620" s="25">
        <f t="shared" si="68"/>
        <v>926.55</v>
      </c>
      <c r="K620" s="24">
        <f t="shared" si="69"/>
        <v>742.79056522853</v>
      </c>
      <c r="L620" s="24">
        <f t="shared" si="70"/>
        <v>808.89056522853</v>
      </c>
      <c r="M620" s="24">
        <f t="shared" si="71"/>
        <v>784.39056522853</v>
      </c>
      <c r="N620" s="28">
        <f t="shared" si="72"/>
        <v>796.64056522853</v>
      </c>
      <c r="O620" s="25">
        <v>27.3</v>
      </c>
      <c r="P620" s="25">
        <v>62.6</v>
      </c>
      <c r="Q620" s="25">
        <v>59.9</v>
      </c>
      <c r="Z620" s="32">
        <v>4.451</v>
      </c>
      <c r="AA620" s="54">
        <v>279.65</v>
      </c>
      <c r="AB620" s="54">
        <f t="shared" si="74"/>
        <v>247.59233333333336</v>
      </c>
      <c r="AC620" s="32">
        <v>0.312</v>
      </c>
      <c r="AD620" s="57">
        <v>1.898</v>
      </c>
      <c r="AE620" s="57">
        <f t="shared" si="75"/>
        <v>1.8943333333333332</v>
      </c>
      <c r="AF620" s="29">
        <v>10</v>
      </c>
      <c r="AG620" s="28">
        <v>796.64056522853</v>
      </c>
    </row>
    <row r="621" spans="1:33" ht="12.75">
      <c r="A621" s="19">
        <f t="shared" si="73"/>
        <v>37112</v>
      </c>
      <c r="B621" s="26">
        <v>221</v>
      </c>
      <c r="C621" s="22">
        <v>0.625115752</v>
      </c>
      <c r="D621" s="27">
        <v>0.625115752</v>
      </c>
      <c r="E621" s="23">
        <v>6117</v>
      </c>
      <c r="F621" s="30">
        <v>0</v>
      </c>
      <c r="G621" s="22">
        <v>38.04553979</v>
      </c>
      <c r="H621" s="22">
        <v>-77.4264733</v>
      </c>
      <c r="I621" s="31">
        <v>965.4</v>
      </c>
      <c r="J621" s="25">
        <f t="shared" si="68"/>
        <v>925.05</v>
      </c>
      <c r="K621" s="24">
        <f t="shared" si="69"/>
        <v>756.2447991698274</v>
      </c>
      <c r="L621" s="24">
        <f t="shared" si="70"/>
        <v>822.3447991698274</v>
      </c>
      <c r="M621" s="24">
        <f t="shared" si="71"/>
        <v>797.8447991698274</v>
      </c>
      <c r="N621" s="28">
        <f t="shared" si="72"/>
        <v>810.0947991698274</v>
      </c>
      <c r="O621" s="25">
        <v>27.1</v>
      </c>
      <c r="P621" s="25">
        <v>62.7</v>
      </c>
      <c r="Q621" s="25">
        <v>61.9</v>
      </c>
      <c r="S621" s="20">
        <v>0.0002738</v>
      </c>
      <c r="T621" s="20">
        <v>0.000216</v>
      </c>
      <c r="U621" s="20">
        <v>0.0001425</v>
      </c>
      <c r="V621" s="56">
        <v>901.9</v>
      </c>
      <c r="W621" s="56">
        <v>314.2</v>
      </c>
      <c r="X621" s="56">
        <v>308</v>
      </c>
      <c r="Y621" s="56">
        <v>23.2</v>
      </c>
      <c r="Z621" s="32">
        <v>4.352</v>
      </c>
      <c r="AA621" s="54">
        <v>230.412</v>
      </c>
      <c r="AB621" s="54">
        <f t="shared" si="74"/>
        <v>247.351</v>
      </c>
      <c r="AC621" s="32">
        <v>0.321</v>
      </c>
      <c r="AD621" s="57">
        <v>1.899</v>
      </c>
      <c r="AE621" s="57">
        <f t="shared" si="75"/>
        <v>1.8956666666666664</v>
      </c>
      <c r="AF621" s="29">
        <v>10</v>
      </c>
      <c r="AG621" s="28">
        <v>810.0947991698274</v>
      </c>
    </row>
    <row r="622" spans="1:33" ht="12.75">
      <c r="A622" s="19">
        <f t="shared" si="73"/>
        <v>37112</v>
      </c>
      <c r="B622" s="26">
        <v>221</v>
      </c>
      <c r="C622" s="22">
        <v>0.625231504</v>
      </c>
      <c r="D622" s="27">
        <v>0.625231504</v>
      </c>
      <c r="E622" s="23">
        <v>6127</v>
      </c>
      <c r="F622" s="30">
        <v>0</v>
      </c>
      <c r="G622" s="22">
        <v>38.05251434</v>
      </c>
      <c r="H622" s="22">
        <v>-77.42472006</v>
      </c>
      <c r="I622" s="31">
        <v>965.2</v>
      </c>
      <c r="J622" s="25">
        <f t="shared" si="68"/>
        <v>924.85</v>
      </c>
      <c r="K622" s="24">
        <f t="shared" si="69"/>
        <v>758.0403451786595</v>
      </c>
      <c r="L622" s="24">
        <f t="shared" si="70"/>
        <v>824.1403451786596</v>
      </c>
      <c r="M622" s="24">
        <f t="shared" si="71"/>
        <v>799.6403451786596</v>
      </c>
      <c r="N622" s="28">
        <f t="shared" si="72"/>
        <v>811.8903451786596</v>
      </c>
      <c r="O622" s="25">
        <v>27</v>
      </c>
      <c r="P622" s="25">
        <v>63.3</v>
      </c>
      <c r="Q622" s="25">
        <v>60.4</v>
      </c>
      <c r="Z622" s="32">
        <v>4.473</v>
      </c>
      <c r="AA622" s="54">
        <v>279.175</v>
      </c>
      <c r="AB622" s="54">
        <f t="shared" si="74"/>
        <v>255.27633333333333</v>
      </c>
      <c r="AC622" s="32">
        <v>0.312</v>
      </c>
      <c r="AD622" s="57">
        <v>1.901</v>
      </c>
      <c r="AE622" s="57">
        <f t="shared" si="75"/>
        <v>1.8971666666666664</v>
      </c>
      <c r="AF622" s="29">
        <v>10</v>
      </c>
      <c r="AG622" s="28">
        <v>811.8903451786596</v>
      </c>
    </row>
    <row r="623" spans="1:33" ht="12.75">
      <c r="A623" s="19">
        <f t="shared" si="73"/>
        <v>37112</v>
      </c>
      <c r="B623" s="26">
        <v>221</v>
      </c>
      <c r="C623" s="22">
        <v>0.625347197</v>
      </c>
      <c r="D623" s="27">
        <v>0.625347197</v>
      </c>
      <c r="E623" s="23">
        <v>6137</v>
      </c>
      <c r="F623" s="30">
        <v>0</v>
      </c>
      <c r="G623" s="22">
        <v>38.05932786</v>
      </c>
      <c r="H623" s="22">
        <v>-77.42308024</v>
      </c>
      <c r="I623" s="31">
        <v>967</v>
      </c>
      <c r="J623" s="25">
        <f t="shared" si="68"/>
        <v>926.65</v>
      </c>
      <c r="K623" s="24">
        <f t="shared" si="69"/>
        <v>741.8943908943982</v>
      </c>
      <c r="L623" s="24">
        <f t="shared" si="70"/>
        <v>807.9943908943982</v>
      </c>
      <c r="M623" s="24">
        <f t="shared" si="71"/>
        <v>783.4943908943982</v>
      </c>
      <c r="N623" s="28">
        <f t="shared" si="72"/>
        <v>795.7443908943982</v>
      </c>
      <c r="O623" s="25">
        <v>27.3</v>
      </c>
      <c r="P623" s="25">
        <v>62.8</v>
      </c>
      <c r="Q623" s="25">
        <v>65.5</v>
      </c>
      <c r="Z623" s="32">
        <v>4.444</v>
      </c>
      <c r="AA623" s="54">
        <v>229.961</v>
      </c>
      <c r="AB623" s="54">
        <f t="shared" si="74"/>
        <v>255.04283333333333</v>
      </c>
      <c r="AC623" s="32">
        <v>0.312</v>
      </c>
      <c r="AD623" s="57">
        <v>1.902</v>
      </c>
      <c r="AE623" s="57">
        <f t="shared" si="75"/>
        <v>1.8985</v>
      </c>
      <c r="AF623" s="29">
        <v>10</v>
      </c>
      <c r="AG623" s="28">
        <v>795.7443908943982</v>
      </c>
    </row>
    <row r="624" spans="1:33" ht="12.75">
      <c r="A624" s="19">
        <f t="shared" si="73"/>
        <v>37112</v>
      </c>
      <c r="B624" s="26">
        <v>221</v>
      </c>
      <c r="C624" s="22">
        <v>0.625462949</v>
      </c>
      <c r="D624" s="27">
        <v>0.625462949</v>
      </c>
      <c r="E624" s="23">
        <v>6147</v>
      </c>
      <c r="F624" s="30">
        <v>0</v>
      </c>
      <c r="G624" s="22">
        <v>38.06627544</v>
      </c>
      <c r="H624" s="22">
        <v>-77.42146977</v>
      </c>
      <c r="I624" s="31">
        <v>964.9</v>
      </c>
      <c r="J624" s="25">
        <f t="shared" si="68"/>
        <v>924.55</v>
      </c>
      <c r="K624" s="24">
        <f t="shared" si="69"/>
        <v>760.7343923652626</v>
      </c>
      <c r="L624" s="24">
        <f t="shared" si="70"/>
        <v>826.8343923652626</v>
      </c>
      <c r="M624" s="24">
        <f t="shared" si="71"/>
        <v>802.3343923652626</v>
      </c>
      <c r="N624" s="28">
        <f t="shared" si="72"/>
        <v>814.5843923652626</v>
      </c>
      <c r="O624" s="25">
        <v>27</v>
      </c>
      <c r="P624" s="25">
        <v>63.1</v>
      </c>
      <c r="Q624" s="25">
        <v>62.9</v>
      </c>
      <c r="S624" s="20">
        <v>0.0002813</v>
      </c>
      <c r="T624" s="20">
        <v>0.0002199</v>
      </c>
      <c r="U624" s="20">
        <v>0.0001461</v>
      </c>
      <c r="V624" s="56">
        <v>902</v>
      </c>
      <c r="W624" s="56">
        <v>314.2</v>
      </c>
      <c r="X624" s="56">
        <v>308.1</v>
      </c>
      <c r="Y624" s="56">
        <v>23.4</v>
      </c>
      <c r="Z624" s="32">
        <v>4.372</v>
      </c>
      <c r="AA624" s="54">
        <v>229.7</v>
      </c>
      <c r="AB624" s="54">
        <f t="shared" si="74"/>
        <v>254.8015</v>
      </c>
      <c r="AC624" s="32">
        <v>0.322</v>
      </c>
      <c r="AD624" s="57">
        <v>1.904</v>
      </c>
      <c r="AE624" s="57">
        <f t="shared" si="75"/>
        <v>1.8999999999999997</v>
      </c>
      <c r="AF624" s="29">
        <v>10</v>
      </c>
      <c r="AG624" s="28">
        <v>814.5843923652626</v>
      </c>
    </row>
    <row r="625" spans="1:33" ht="12.75">
      <c r="A625" s="19">
        <f t="shared" si="73"/>
        <v>37112</v>
      </c>
      <c r="B625" s="26">
        <v>221</v>
      </c>
      <c r="C625" s="22">
        <v>0.625578701</v>
      </c>
      <c r="D625" s="27">
        <v>0.625578701</v>
      </c>
      <c r="E625" s="23">
        <v>6157</v>
      </c>
      <c r="F625" s="30">
        <v>0</v>
      </c>
      <c r="G625" s="22">
        <v>38.07329878</v>
      </c>
      <c r="H625" s="22">
        <v>-77.41980133</v>
      </c>
      <c r="I625" s="31">
        <v>964.6</v>
      </c>
      <c r="J625" s="25">
        <f t="shared" si="68"/>
        <v>924.25</v>
      </c>
      <c r="K625" s="24">
        <f t="shared" si="69"/>
        <v>763.4293138640334</v>
      </c>
      <c r="L625" s="24">
        <f t="shared" si="70"/>
        <v>829.5293138640334</v>
      </c>
      <c r="M625" s="24">
        <f t="shared" si="71"/>
        <v>805.0293138640334</v>
      </c>
      <c r="N625" s="28">
        <f t="shared" si="72"/>
        <v>817.2793138640334</v>
      </c>
      <c r="O625" s="25">
        <v>26.9</v>
      </c>
      <c r="P625" s="25">
        <v>63.7</v>
      </c>
      <c r="Q625" s="25">
        <v>64.4</v>
      </c>
      <c r="Z625" s="32">
        <v>4.492</v>
      </c>
      <c r="AA625" s="54">
        <v>278.463</v>
      </c>
      <c r="AB625" s="54">
        <f t="shared" si="74"/>
        <v>254.56016666666667</v>
      </c>
      <c r="AC625" s="32">
        <v>0.342</v>
      </c>
      <c r="AD625" s="57">
        <v>1.905</v>
      </c>
      <c r="AE625" s="57">
        <f t="shared" si="75"/>
        <v>1.9014999999999997</v>
      </c>
      <c r="AF625" s="29">
        <v>10</v>
      </c>
      <c r="AG625" s="28">
        <v>817.2793138640334</v>
      </c>
    </row>
    <row r="626" spans="1:33" ht="12.75">
      <c r="A626" s="19">
        <f t="shared" si="73"/>
        <v>37112</v>
      </c>
      <c r="B626" s="26">
        <v>221</v>
      </c>
      <c r="C626" s="22">
        <v>0.625694454</v>
      </c>
      <c r="D626" s="27">
        <v>0.625694454</v>
      </c>
      <c r="E626" s="23">
        <v>6167</v>
      </c>
      <c r="F626" s="30">
        <v>0</v>
      </c>
      <c r="G626" s="22">
        <v>38.08009813</v>
      </c>
      <c r="H626" s="22">
        <v>-77.41811376</v>
      </c>
      <c r="I626" s="31">
        <v>966.2</v>
      </c>
      <c r="J626" s="25">
        <f t="shared" si="68"/>
        <v>925.85</v>
      </c>
      <c r="K626" s="24">
        <f t="shared" si="69"/>
        <v>749.0664950893432</v>
      </c>
      <c r="L626" s="24">
        <f t="shared" si="70"/>
        <v>815.1664950893432</v>
      </c>
      <c r="M626" s="24">
        <f t="shared" si="71"/>
        <v>790.6664950893432</v>
      </c>
      <c r="N626" s="28">
        <f t="shared" si="72"/>
        <v>802.9164950893432</v>
      </c>
      <c r="O626" s="25">
        <v>27.1</v>
      </c>
      <c r="P626" s="25">
        <v>64.2</v>
      </c>
      <c r="Q626" s="25">
        <v>62.9</v>
      </c>
      <c r="Z626" s="32">
        <v>4.432</v>
      </c>
      <c r="AA626" s="54">
        <v>229.25</v>
      </c>
      <c r="AB626" s="54">
        <f t="shared" si="74"/>
        <v>246.16016666666667</v>
      </c>
      <c r="AC626" s="32">
        <v>0.331</v>
      </c>
      <c r="AD626" s="57">
        <v>1.906</v>
      </c>
      <c r="AE626" s="57">
        <f t="shared" si="75"/>
        <v>1.9028333333333334</v>
      </c>
      <c r="AF626" s="29">
        <v>10</v>
      </c>
      <c r="AG626" s="28">
        <v>802.9164950893432</v>
      </c>
    </row>
    <row r="627" spans="1:33" ht="12.75">
      <c r="A627" s="19">
        <f t="shared" si="73"/>
        <v>37112</v>
      </c>
      <c r="B627" s="26">
        <v>221</v>
      </c>
      <c r="C627" s="22">
        <v>0.625810206</v>
      </c>
      <c r="D627" s="27">
        <v>0.625810206</v>
      </c>
      <c r="E627" s="23">
        <v>6177</v>
      </c>
      <c r="F627" s="30">
        <v>0</v>
      </c>
      <c r="G627" s="22">
        <v>38.08696643</v>
      </c>
      <c r="H627" s="22">
        <v>-77.41645681</v>
      </c>
      <c r="I627" s="31">
        <v>962.9</v>
      </c>
      <c r="J627" s="25">
        <f t="shared" si="68"/>
        <v>922.55</v>
      </c>
      <c r="K627" s="24">
        <f t="shared" si="69"/>
        <v>778.717077909547</v>
      </c>
      <c r="L627" s="24">
        <f t="shared" si="70"/>
        <v>844.817077909547</v>
      </c>
      <c r="M627" s="24">
        <f t="shared" si="71"/>
        <v>820.317077909547</v>
      </c>
      <c r="N627" s="28">
        <f t="shared" si="72"/>
        <v>832.567077909547</v>
      </c>
      <c r="O627" s="25">
        <v>26.7</v>
      </c>
      <c r="P627" s="25">
        <v>64.3</v>
      </c>
      <c r="Q627" s="25">
        <v>64.4</v>
      </c>
      <c r="S627" s="20">
        <v>0.0002858</v>
      </c>
      <c r="T627" s="20">
        <v>0.000224</v>
      </c>
      <c r="U627" s="20">
        <v>0.0001492</v>
      </c>
      <c r="V627" s="56">
        <v>901.2</v>
      </c>
      <c r="W627" s="56">
        <v>314.3</v>
      </c>
      <c r="X627" s="56">
        <v>308.2</v>
      </c>
      <c r="Y627" s="56">
        <v>23.4</v>
      </c>
      <c r="Z627" s="32">
        <v>4.422</v>
      </c>
      <c r="AA627" s="54">
        <v>229.012</v>
      </c>
      <c r="AB627" s="54">
        <f t="shared" si="74"/>
        <v>245.92683333333332</v>
      </c>
      <c r="AC627" s="32">
        <v>0.341</v>
      </c>
      <c r="AD627" s="57">
        <v>1.908</v>
      </c>
      <c r="AE627" s="57">
        <f t="shared" si="75"/>
        <v>1.9043333333333334</v>
      </c>
      <c r="AF627" s="29">
        <v>10</v>
      </c>
      <c r="AG627" s="28">
        <v>832.567077909547</v>
      </c>
    </row>
    <row r="628" spans="1:33" ht="12.75">
      <c r="A628" s="19">
        <f t="shared" si="73"/>
        <v>37112</v>
      </c>
      <c r="B628" s="26">
        <v>221</v>
      </c>
      <c r="C628" s="22">
        <v>0.625925899</v>
      </c>
      <c r="D628" s="27">
        <v>0.625925899</v>
      </c>
      <c r="E628" s="23">
        <v>6187</v>
      </c>
      <c r="F628" s="30">
        <v>0</v>
      </c>
      <c r="G628" s="22">
        <v>38.09397852</v>
      </c>
      <c r="H628" s="22">
        <v>-77.41479607</v>
      </c>
      <c r="I628" s="31">
        <v>963.8</v>
      </c>
      <c r="J628" s="25">
        <f t="shared" si="68"/>
        <v>923.4499999999999</v>
      </c>
      <c r="K628" s="24">
        <f t="shared" si="69"/>
        <v>770.6200499280253</v>
      </c>
      <c r="L628" s="24">
        <f t="shared" si="70"/>
        <v>836.7200499280253</v>
      </c>
      <c r="M628" s="24">
        <f t="shared" si="71"/>
        <v>812.2200499280253</v>
      </c>
      <c r="N628" s="28">
        <f t="shared" si="72"/>
        <v>824.4700499280253</v>
      </c>
      <c r="O628" s="25">
        <v>26.7</v>
      </c>
      <c r="P628" s="25">
        <v>65.2</v>
      </c>
      <c r="Q628" s="25">
        <v>62.1</v>
      </c>
      <c r="Z628" s="32">
        <v>4.532</v>
      </c>
      <c r="AA628" s="54">
        <v>277.751</v>
      </c>
      <c r="AB628" s="54">
        <f t="shared" si="74"/>
        <v>245.68949999999998</v>
      </c>
      <c r="AC628" s="32">
        <v>0.343</v>
      </c>
      <c r="AD628" s="57">
        <v>1.909</v>
      </c>
      <c r="AE628" s="57">
        <f t="shared" si="75"/>
        <v>1.9056666666666668</v>
      </c>
      <c r="AF628" s="29">
        <v>10</v>
      </c>
      <c r="AG628" s="28">
        <v>824.4700499280253</v>
      </c>
    </row>
    <row r="629" spans="1:33" ht="12.75">
      <c r="A629" s="19">
        <f t="shared" si="73"/>
        <v>37112</v>
      </c>
      <c r="B629" s="26">
        <v>221</v>
      </c>
      <c r="C629" s="22">
        <v>0.626041651</v>
      </c>
      <c r="D629" s="27">
        <v>0.626041651</v>
      </c>
      <c r="E629" s="23">
        <v>6197</v>
      </c>
      <c r="F629" s="30">
        <v>0</v>
      </c>
      <c r="G629" s="22">
        <v>38.1006001</v>
      </c>
      <c r="H629" s="22">
        <v>-77.41319796</v>
      </c>
      <c r="I629" s="31">
        <v>966.1</v>
      </c>
      <c r="J629" s="25">
        <f t="shared" si="68"/>
        <v>925.75</v>
      </c>
      <c r="K629" s="24">
        <f t="shared" si="69"/>
        <v>749.9634438234195</v>
      </c>
      <c r="L629" s="24">
        <f t="shared" si="70"/>
        <v>816.0634438234196</v>
      </c>
      <c r="M629" s="24">
        <f t="shared" si="71"/>
        <v>791.5634438234196</v>
      </c>
      <c r="N629" s="28">
        <f t="shared" si="72"/>
        <v>803.8134438234196</v>
      </c>
      <c r="O629" s="25">
        <v>27</v>
      </c>
      <c r="P629" s="25">
        <v>64.2</v>
      </c>
      <c r="Q629" s="25">
        <v>63</v>
      </c>
      <c r="R629" s="20">
        <v>2.64E-06</v>
      </c>
      <c r="Z629" s="32">
        <v>4.61</v>
      </c>
      <c r="AA629" s="54">
        <v>326.514</v>
      </c>
      <c r="AB629" s="54">
        <f t="shared" si="74"/>
        <v>261.7816666666667</v>
      </c>
      <c r="AC629" s="32">
        <v>0.353</v>
      </c>
      <c r="AD629" s="57">
        <v>3.021</v>
      </c>
      <c r="AE629" s="57">
        <f t="shared" si="75"/>
        <v>2.092166666666667</v>
      </c>
      <c r="AF629" s="29">
        <v>10</v>
      </c>
      <c r="AG629" s="28">
        <v>803.8134438234196</v>
      </c>
    </row>
    <row r="630" spans="1:33" ht="12.75">
      <c r="A630" s="19">
        <f t="shared" si="73"/>
        <v>37112</v>
      </c>
      <c r="B630" s="26">
        <v>221</v>
      </c>
      <c r="C630" s="22">
        <v>0.626157403</v>
      </c>
      <c r="D630" s="27">
        <v>0.626157403</v>
      </c>
      <c r="E630" s="23">
        <v>6207</v>
      </c>
      <c r="F630" s="30">
        <v>0</v>
      </c>
      <c r="G630" s="22">
        <v>38.10747099</v>
      </c>
      <c r="H630" s="22">
        <v>-77.41169582</v>
      </c>
      <c r="I630" s="31">
        <v>962.7</v>
      </c>
      <c r="J630" s="25">
        <f t="shared" si="68"/>
        <v>922.35</v>
      </c>
      <c r="K630" s="24">
        <f t="shared" si="69"/>
        <v>780.5174901605146</v>
      </c>
      <c r="L630" s="24">
        <f t="shared" si="70"/>
        <v>846.6174901605146</v>
      </c>
      <c r="M630" s="24">
        <f t="shared" si="71"/>
        <v>822.1174901605146</v>
      </c>
      <c r="N630" s="28">
        <f t="shared" si="72"/>
        <v>834.3674901605146</v>
      </c>
      <c r="O630" s="25">
        <v>26.6</v>
      </c>
      <c r="P630" s="25">
        <v>65.7</v>
      </c>
      <c r="Q630" s="25">
        <v>60.8</v>
      </c>
      <c r="S630" s="20">
        <v>0.0002896</v>
      </c>
      <c r="T630" s="20">
        <v>0.0002246</v>
      </c>
      <c r="U630" s="20">
        <v>0.000147</v>
      </c>
      <c r="V630" s="56">
        <v>900.6</v>
      </c>
      <c r="W630" s="56">
        <v>314.4</v>
      </c>
      <c r="X630" s="56">
        <v>308.2</v>
      </c>
      <c r="Y630" s="56">
        <v>23.6</v>
      </c>
      <c r="Z630" s="32">
        <v>4.433</v>
      </c>
      <c r="AA630" s="54">
        <v>228.3</v>
      </c>
      <c r="AB630" s="54">
        <f t="shared" si="74"/>
        <v>261.54833333333335</v>
      </c>
      <c r="AC630" s="32">
        <v>0.371</v>
      </c>
      <c r="AD630" s="57">
        <v>3.022</v>
      </c>
      <c r="AE630" s="57">
        <f t="shared" si="75"/>
        <v>2.2784999999999997</v>
      </c>
      <c r="AF630" s="29">
        <v>10</v>
      </c>
      <c r="AG630" s="28">
        <v>834.3674901605146</v>
      </c>
    </row>
    <row r="631" spans="1:33" ht="12.75">
      <c r="A631" s="19">
        <f t="shared" si="73"/>
        <v>37112</v>
      </c>
      <c r="B631" s="26">
        <v>221</v>
      </c>
      <c r="C631" s="22">
        <v>0.626273155</v>
      </c>
      <c r="D631" s="27">
        <v>0.626273155</v>
      </c>
      <c r="E631" s="23">
        <v>6217</v>
      </c>
      <c r="F631" s="30">
        <v>0</v>
      </c>
      <c r="G631" s="22">
        <v>38.11455836</v>
      </c>
      <c r="H631" s="22">
        <v>-77.4101189</v>
      </c>
      <c r="I631" s="31">
        <v>964.5</v>
      </c>
      <c r="J631" s="25">
        <f t="shared" si="68"/>
        <v>924.15</v>
      </c>
      <c r="K631" s="24">
        <f t="shared" si="69"/>
        <v>764.3278154199851</v>
      </c>
      <c r="L631" s="24">
        <f t="shared" si="70"/>
        <v>830.4278154199851</v>
      </c>
      <c r="M631" s="24">
        <f t="shared" si="71"/>
        <v>805.9278154199851</v>
      </c>
      <c r="N631" s="28">
        <f t="shared" si="72"/>
        <v>818.1778154199851</v>
      </c>
      <c r="O631" s="25">
        <v>26.7</v>
      </c>
      <c r="P631" s="25">
        <v>66.2</v>
      </c>
      <c r="Q631" s="25">
        <v>63.4</v>
      </c>
      <c r="Z631" s="32">
        <v>4.57</v>
      </c>
      <c r="AA631" s="54">
        <v>326.063</v>
      </c>
      <c r="AB631" s="54">
        <f t="shared" si="74"/>
        <v>269.4816666666666</v>
      </c>
      <c r="AC631" s="32">
        <v>0.361</v>
      </c>
      <c r="AD631" s="57">
        <v>3.023</v>
      </c>
      <c r="AE631" s="57">
        <f t="shared" si="75"/>
        <v>2.4648333333333334</v>
      </c>
      <c r="AF631" s="29">
        <v>10</v>
      </c>
      <c r="AG631" s="28">
        <v>818.1778154199851</v>
      </c>
    </row>
    <row r="632" spans="1:33" ht="12.75">
      <c r="A632" s="19">
        <f t="shared" si="73"/>
        <v>37112</v>
      </c>
      <c r="B632" s="26">
        <v>221</v>
      </c>
      <c r="C632" s="22">
        <v>0.626388907</v>
      </c>
      <c r="D632" s="27">
        <v>0.626388907</v>
      </c>
      <c r="E632" s="23">
        <v>6227</v>
      </c>
      <c r="F632" s="30">
        <v>0</v>
      </c>
      <c r="G632" s="22">
        <v>38.12131368</v>
      </c>
      <c r="H632" s="22">
        <v>-77.40858349</v>
      </c>
      <c r="I632" s="31">
        <v>965.3</v>
      </c>
      <c r="J632" s="25">
        <f t="shared" si="68"/>
        <v>924.9499999999999</v>
      </c>
      <c r="K632" s="24">
        <f t="shared" si="69"/>
        <v>757.14252364335</v>
      </c>
      <c r="L632" s="24">
        <f t="shared" si="70"/>
        <v>823.2425236433501</v>
      </c>
      <c r="M632" s="24">
        <f t="shared" si="71"/>
        <v>798.7425236433501</v>
      </c>
      <c r="N632" s="28">
        <f t="shared" si="72"/>
        <v>810.9925236433501</v>
      </c>
      <c r="O632" s="25">
        <v>26.9</v>
      </c>
      <c r="P632" s="25">
        <v>65.8</v>
      </c>
      <c r="Q632" s="25">
        <v>61.4</v>
      </c>
      <c r="Z632" s="32">
        <v>4.57</v>
      </c>
      <c r="AA632" s="54">
        <v>325.802</v>
      </c>
      <c r="AB632" s="54">
        <f t="shared" si="74"/>
        <v>285.57366666666667</v>
      </c>
      <c r="AC632" s="32">
        <v>0.383</v>
      </c>
      <c r="AD632" s="57">
        <v>3.025</v>
      </c>
      <c r="AE632" s="57">
        <f t="shared" si="75"/>
        <v>2.651333333333333</v>
      </c>
      <c r="AF632" s="29">
        <v>10</v>
      </c>
      <c r="AG632" s="28">
        <v>810.9925236433501</v>
      </c>
    </row>
    <row r="633" spans="1:33" ht="12.75">
      <c r="A633" s="19">
        <f t="shared" si="73"/>
        <v>37112</v>
      </c>
      <c r="B633" s="26">
        <v>221</v>
      </c>
      <c r="C633" s="22">
        <v>0.6265046</v>
      </c>
      <c r="D633" s="27">
        <v>0.6265046</v>
      </c>
      <c r="E633" s="23">
        <v>6237</v>
      </c>
      <c r="F633" s="30">
        <v>0</v>
      </c>
      <c r="G633" s="22">
        <v>38.1282734</v>
      </c>
      <c r="H633" s="22">
        <v>-77.40691452</v>
      </c>
      <c r="I633" s="31">
        <v>965</v>
      </c>
      <c r="J633" s="25">
        <f t="shared" si="68"/>
        <v>924.65</v>
      </c>
      <c r="K633" s="24">
        <f t="shared" si="69"/>
        <v>759.8362795186165</v>
      </c>
      <c r="L633" s="24">
        <f t="shared" si="70"/>
        <v>825.9362795186165</v>
      </c>
      <c r="M633" s="24">
        <f t="shared" si="71"/>
        <v>801.4362795186165</v>
      </c>
      <c r="N633" s="28">
        <f t="shared" si="72"/>
        <v>813.6862795186165</v>
      </c>
      <c r="O633" s="25">
        <v>26.9</v>
      </c>
      <c r="P633" s="25">
        <v>66.1</v>
      </c>
      <c r="Q633" s="25">
        <v>63.4</v>
      </c>
      <c r="S633" s="20">
        <v>0.0002893</v>
      </c>
      <c r="T633" s="20">
        <v>0.000226</v>
      </c>
      <c r="U633" s="20">
        <v>0.0001496</v>
      </c>
      <c r="V633" s="56">
        <v>901</v>
      </c>
      <c r="W633" s="56">
        <v>314.4</v>
      </c>
      <c r="X633" s="56">
        <v>308.3</v>
      </c>
      <c r="Y633" s="56">
        <v>23.8</v>
      </c>
      <c r="Z633" s="32">
        <v>4.531</v>
      </c>
      <c r="AA633" s="54">
        <v>276.565</v>
      </c>
      <c r="AB633" s="54">
        <f t="shared" si="74"/>
        <v>293.4991666666667</v>
      </c>
      <c r="AC633" s="32">
        <v>0.312</v>
      </c>
      <c r="AD633" s="57">
        <v>1.916</v>
      </c>
      <c r="AE633" s="57">
        <f t="shared" si="75"/>
        <v>2.6526666666666667</v>
      </c>
      <c r="AF633" s="29">
        <v>10</v>
      </c>
      <c r="AG633" s="28">
        <v>813.6862795186165</v>
      </c>
    </row>
    <row r="634" spans="1:33" ht="12.75">
      <c r="A634" s="19">
        <f t="shared" si="73"/>
        <v>37112</v>
      </c>
      <c r="B634" s="26">
        <v>221</v>
      </c>
      <c r="C634" s="22">
        <v>0.626620352</v>
      </c>
      <c r="D634" s="27">
        <v>0.626620352</v>
      </c>
      <c r="E634" s="23">
        <v>6247</v>
      </c>
      <c r="F634" s="30">
        <v>0</v>
      </c>
      <c r="G634" s="22">
        <v>38.13518854</v>
      </c>
      <c r="H634" s="22">
        <v>-77.40524776</v>
      </c>
      <c r="I634" s="31">
        <v>965.9</v>
      </c>
      <c r="J634" s="25">
        <f t="shared" si="68"/>
        <v>925.55</v>
      </c>
      <c r="K634" s="24">
        <f t="shared" si="69"/>
        <v>751.7576319948245</v>
      </c>
      <c r="L634" s="24">
        <f t="shared" si="70"/>
        <v>817.8576319948245</v>
      </c>
      <c r="M634" s="24">
        <f t="shared" si="71"/>
        <v>793.3576319948245</v>
      </c>
      <c r="N634" s="28">
        <f t="shared" si="72"/>
        <v>805.6076319948245</v>
      </c>
      <c r="O634" s="25">
        <v>26.9</v>
      </c>
      <c r="P634" s="25">
        <v>67.2</v>
      </c>
      <c r="Q634" s="25">
        <v>58.5</v>
      </c>
      <c r="Z634" s="32">
        <v>4.473</v>
      </c>
      <c r="AA634" s="54">
        <v>276.351</v>
      </c>
      <c r="AB634" s="54">
        <f t="shared" si="74"/>
        <v>293.2658333333334</v>
      </c>
      <c r="AC634" s="32">
        <v>0.351</v>
      </c>
      <c r="AD634" s="57">
        <v>3.028</v>
      </c>
      <c r="AE634" s="57">
        <f t="shared" si="75"/>
        <v>2.839166666666667</v>
      </c>
      <c r="AF634" s="29">
        <v>10</v>
      </c>
      <c r="AG634" s="28">
        <v>805.6076319948245</v>
      </c>
    </row>
    <row r="635" spans="1:33" ht="12.75">
      <c r="A635" s="19">
        <f t="shared" si="73"/>
        <v>37112</v>
      </c>
      <c r="B635" s="26">
        <v>221</v>
      </c>
      <c r="C635" s="22">
        <v>0.626736104</v>
      </c>
      <c r="D635" s="27">
        <v>0.626736104</v>
      </c>
      <c r="E635" s="23">
        <v>6257</v>
      </c>
      <c r="F635" s="30">
        <v>0</v>
      </c>
      <c r="G635" s="22">
        <v>38.14214596</v>
      </c>
      <c r="H635" s="22">
        <v>-77.40357474</v>
      </c>
      <c r="I635" s="31">
        <v>966.6</v>
      </c>
      <c r="J635" s="25">
        <f t="shared" si="68"/>
        <v>926.25</v>
      </c>
      <c r="K635" s="24">
        <f t="shared" si="69"/>
        <v>745.4796686756049</v>
      </c>
      <c r="L635" s="24">
        <f t="shared" si="70"/>
        <v>811.5796686756049</v>
      </c>
      <c r="M635" s="24">
        <f t="shared" si="71"/>
        <v>787.0796686756049</v>
      </c>
      <c r="N635" s="28">
        <f t="shared" si="72"/>
        <v>799.3296686756049</v>
      </c>
      <c r="O635" s="25">
        <v>27.1</v>
      </c>
      <c r="P635" s="25">
        <v>66.9</v>
      </c>
      <c r="Q635" s="25">
        <v>61.4</v>
      </c>
      <c r="R635" s="20">
        <v>3.25E-06</v>
      </c>
      <c r="Z635" s="32">
        <v>4.591</v>
      </c>
      <c r="AA635" s="54">
        <v>325.114</v>
      </c>
      <c r="AB635" s="54">
        <f t="shared" si="74"/>
        <v>293.0325</v>
      </c>
      <c r="AC635" s="32">
        <v>0.343</v>
      </c>
      <c r="AD635" s="57">
        <v>1.919</v>
      </c>
      <c r="AE635" s="57">
        <f t="shared" si="75"/>
        <v>2.6555000000000004</v>
      </c>
      <c r="AF635" s="29">
        <v>10</v>
      </c>
      <c r="AG635" s="28">
        <v>799.3296686756049</v>
      </c>
    </row>
    <row r="636" spans="1:33" ht="12.75">
      <c r="A636" s="19">
        <f t="shared" si="73"/>
        <v>37112</v>
      </c>
      <c r="B636" s="26">
        <v>221</v>
      </c>
      <c r="C636" s="22">
        <v>0.626851857</v>
      </c>
      <c r="D636" s="27">
        <v>0.626851857</v>
      </c>
      <c r="E636" s="23">
        <v>6267</v>
      </c>
      <c r="F636" s="30">
        <v>0</v>
      </c>
      <c r="G636" s="22">
        <v>38.14920743</v>
      </c>
      <c r="H636" s="22">
        <v>-77.40183328</v>
      </c>
      <c r="I636" s="31">
        <v>968</v>
      </c>
      <c r="J636" s="25">
        <f t="shared" si="68"/>
        <v>927.65</v>
      </c>
      <c r="K636" s="24">
        <f t="shared" si="69"/>
        <v>732.9379629409768</v>
      </c>
      <c r="L636" s="24">
        <f t="shared" si="70"/>
        <v>799.0379629409769</v>
      </c>
      <c r="M636" s="24">
        <f t="shared" si="71"/>
        <v>774.5379629409769</v>
      </c>
      <c r="N636" s="28">
        <f t="shared" si="72"/>
        <v>786.7879629409769</v>
      </c>
      <c r="O636" s="25">
        <v>27.2</v>
      </c>
      <c r="P636" s="25">
        <v>66.4</v>
      </c>
      <c r="Q636" s="25">
        <v>57.6</v>
      </c>
      <c r="Z636" s="32">
        <v>4.484</v>
      </c>
      <c r="AA636" s="54">
        <v>275.853</v>
      </c>
      <c r="AB636" s="54">
        <f t="shared" si="74"/>
        <v>300.958</v>
      </c>
      <c r="AC636" s="32">
        <v>0.321</v>
      </c>
      <c r="AD636" s="57">
        <v>1.921</v>
      </c>
      <c r="AE636" s="57">
        <f t="shared" si="75"/>
        <v>2.472</v>
      </c>
      <c r="AF636" s="29">
        <v>10</v>
      </c>
      <c r="AG636" s="28">
        <v>786.7879629409769</v>
      </c>
    </row>
    <row r="637" spans="1:33" ht="12.75">
      <c r="A637" s="19">
        <f t="shared" si="73"/>
        <v>37112</v>
      </c>
      <c r="B637" s="26">
        <v>221</v>
      </c>
      <c r="C637" s="22">
        <v>0.626967609</v>
      </c>
      <c r="D637" s="27">
        <v>0.626967609</v>
      </c>
      <c r="E637" s="23">
        <v>6277</v>
      </c>
      <c r="F637" s="30">
        <v>0</v>
      </c>
      <c r="G637" s="22">
        <v>38.15632805</v>
      </c>
      <c r="H637" s="22">
        <v>-77.40005388</v>
      </c>
      <c r="I637" s="31">
        <v>965.9</v>
      </c>
      <c r="J637" s="25">
        <f t="shared" si="68"/>
        <v>925.55</v>
      </c>
      <c r="K637" s="24">
        <f t="shared" si="69"/>
        <v>751.7576319948245</v>
      </c>
      <c r="L637" s="24">
        <f t="shared" si="70"/>
        <v>817.8576319948245</v>
      </c>
      <c r="M637" s="24">
        <f t="shared" si="71"/>
        <v>793.3576319948245</v>
      </c>
      <c r="N637" s="28">
        <f t="shared" si="72"/>
        <v>805.6076319948245</v>
      </c>
      <c r="O637" s="25">
        <v>26.9</v>
      </c>
      <c r="P637" s="25">
        <v>66.6</v>
      </c>
      <c r="Q637" s="25">
        <v>57.9</v>
      </c>
      <c r="S637" s="20">
        <v>0.0002842</v>
      </c>
      <c r="T637" s="20">
        <v>0.0002203</v>
      </c>
      <c r="U637" s="20">
        <v>0.0001457</v>
      </c>
      <c r="V637" s="56">
        <v>903</v>
      </c>
      <c r="W637" s="56">
        <v>314.5</v>
      </c>
      <c r="X637" s="56">
        <v>308.4</v>
      </c>
      <c r="Y637" s="56">
        <v>24</v>
      </c>
      <c r="Z637" s="32">
        <v>4.561</v>
      </c>
      <c r="AA637" s="54">
        <v>324.615</v>
      </c>
      <c r="AB637" s="54">
        <f t="shared" si="74"/>
        <v>300.71666666666664</v>
      </c>
      <c r="AC637" s="32">
        <v>0.332</v>
      </c>
      <c r="AD637" s="57">
        <v>1.922</v>
      </c>
      <c r="AE637" s="57">
        <f t="shared" si="75"/>
        <v>2.2885</v>
      </c>
      <c r="AF637" s="29">
        <v>10</v>
      </c>
      <c r="AG637" s="28">
        <v>805.6076319948245</v>
      </c>
    </row>
    <row r="638" spans="1:33" ht="12.75">
      <c r="A638" s="19">
        <f t="shared" si="73"/>
        <v>37112</v>
      </c>
      <c r="B638" s="26">
        <v>221</v>
      </c>
      <c r="C638" s="22">
        <v>0.627083361</v>
      </c>
      <c r="D638" s="27">
        <v>0.627083361</v>
      </c>
      <c r="E638" s="23">
        <v>6287</v>
      </c>
      <c r="F638" s="30">
        <v>0</v>
      </c>
      <c r="G638" s="22">
        <v>38.16344171</v>
      </c>
      <c r="H638" s="22">
        <v>-77.39831138</v>
      </c>
      <c r="I638" s="31">
        <v>967.7</v>
      </c>
      <c r="J638" s="25">
        <f t="shared" si="68"/>
        <v>927.35</v>
      </c>
      <c r="K638" s="24">
        <f t="shared" si="69"/>
        <v>735.6238771547982</v>
      </c>
      <c r="L638" s="24">
        <f t="shared" si="70"/>
        <v>801.7238771547982</v>
      </c>
      <c r="M638" s="24">
        <f t="shared" si="71"/>
        <v>777.2238771547982</v>
      </c>
      <c r="N638" s="28">
        <f t="shared" si="72"/>
        <v>789.4738771547982</v>
      </c>
      <c r="O638" s="25">
        <v>27</v>
      </c>
      <c r="P638" s="25">
        <v>66.4</v>
      </c>
      <c r="Q638" s="25">
        <v>54.6</v>
      </c>
      <c r="Z638" s="32">
        <v>4.641</v>
      </c>
      <c r="AA638" s="54">
        <v>324.402</v>
      </c>
      <c r="AB638" s="54">
        <f t="shared" si="74"/>
        <v>300.48333333333335</v>
      </c>
      <c r="AC638" s="32">
        <v>0.302</v>
      </c>
      <c r="AD638" s="57">
        <v>1.923</v>
      </c>
      <c r="AE638" s="57">
        <f t="shared" si="75"/>
        <v>2.104833333333333</v>
      </c>
      <c r="AF638" s="29">
        <v>10</v>
      </c>
      <c r="AG638" s="28">
        <v>789.4738771547982</v>
      </c>
    </row>
    <row r="639" spans="1:33" ht="12.75">
      <c r="A639" s="19">
        <f t="shared" si="73"/>
        <v>37112</v>
      </c>
      <c r="B639" s="26">
        <v>221</v>
      </c>
      <c r="C639" s="22">
        <v>0.627199054</v>
      </c>
      <c r="D639" s="27">
        <v>0.627199054</v>
      </c>
      <c r="E639" s="23">
        <v>6297</v>
      </c>
      <c r="F639" s="30">
        <v>0</v>
      </c>
      <c r="G639" s="22">
        <v>38.17038873</v>
      </c>
      <c r="H639" s="22">
        <v>-77.39651032</v>
      </c>
      <c r="I639" s="31">
        <v>966</v>
      </c>
      <c r="J639" s="25">
        <f t="shared" si="68"/>
        <v>925.65</v>
      </c>
      <c r="K639" s="24">
        <f t="shared" si="69"/>
        <v>750.8604894516011</v>
      </c>
      <c r="L639" s="24">
        <f t="shared" si="70"/>
        <v>816.9604894516011</v>
      </c>
      <c r="M639" s="24">
        <f t="shared" si="71"/>
        <v>792.4604894516011</v>
      </c>
      <c r="N639" s="28">
        <f t="shared" si="72"/>
        <v>804.7104894516011</v>
      </c>
      <c r="O639" s="25">
        <v>26.8</v>
      </c>
      <c r="P639" s="25">
        <v>66.4</v>
      </c>
      <c r="Q639" s="25">
        <v>56.6</v>
      </c>
      <c r="Z639" s="32">
        <v>4.602</v>
      </c>
      <c r="AA639" s="54">
        <v>324.165</v>
      </c>
      <c r="AB639" s="54">
        <f t="shared" si="74"/>
        <v>308.4166666666667</v>
      </c>
      <c r="AC639" s="32">
        <v>0.332</v>
      </c>
      <c r="AD639" s="57">
        <v>1.925</v>
      </c>
      <c r="AE639" s="57">
        <f t="shared" si="75"/>
        <v>2.1063333333333336</v>
      </c>
      <c r="AF639" s="29">
        <v>10</v>
      </c>
      <c r="AG639" s="28">
        <v>804.7104894516011</v>
      </c>
    </row>
    <row r="640" spans="1:33" ht="12.75">
      <c r="A640" s="19">
        <f t="shared" si="73"/>
        <v>37112</v>
      </c>
      <c r="B640" s="26">
        <v>221</v>
      </c>
      <c r="C640" s="22">
        <v>0.627314806</v>
      </c>
      <c r="D640" s="27">
        <v>0.627314806</v>
      </c>
      <c r="E640" s="23">
        <v>6307</v>
      </c>
      <c r="F640" s="30">
        <v>0</v>
      </c>
      <c r="G640" s="22">
        <v>38.17740937</v>
      </c>
      <c r="H640" s="22">
        <v>-77.3947227</v>
      </c>
      <c r="I640" s="31">
        <v>966.6</v>
      </c>
      <c r="J640" s="25">
        <f t="shared" si="68"/>
        <v>926.25</v>
      </c>
      <c r="K640" s="24">
        <f t="shared" si="69"/>
        <v>745.4796686756049</v>
      </c>
      <c r="L640" s="24">
        <f t="shared" si="70"/>
        <v>811.5796686756049</v>
      </c>
      <c r="M640" s="24">
        <f t="shared" si="71"/>
        <v>787.0796686756049</v>
      </c>
      <c r="N640" s="28">
        <f t="shared" si="72"/>
        <v>799.3296686756049</v>
      </c>
      <c r="O640" s="25">
        <v>26.8</v>
      </c>
      <c r="P640" s="25">
        <v>67</v>
      </c>
      <c r="Q640" s="25">
        <v>55.9</v>
      </c>
      <c r="S640" s="20">
        <v>0.0002765</v>
      </c>
      <c r="T640" s="20">
        <v>0.0002113</v>
      </c>
      <c r="U640" s="20">
        <v>0.0001393</v>
      </c>
      <c r="V640" s="56">
        <v>902.9</v>
      </c>
      <c r="W640" s="56">
        <v>314.5</v>
      </c>
      <c r="X640" s="56">
        <v>308.4</v>
      </c>
      <c r="Y640" s="56">
        <v>24.3</v>
      </c>
      <c r="Z640" s="32">
        <v>4.474</v>
      </c>
      <c r="AA640" s="54">
        <v>274.904</v>
      </c>
      <c r="AB640" s="54">
        <f t="shared" si="74"/>
        <v>308.1755</v>
      </c>
      <c r="AC640" s="32">
        <v>0.311</v>
      </c>
      <c r="AD640" s="57">
        <v>1.926</v>
      </c>
      <c r="AE640" s="57">
        <f t="shared" si="75"/>
        <v>1.9226666666666665</v>
      </c>
      <c r="AF640" s="29">
        <v>10</v>
      </c>
      <c r="AG640" s="28">
        <v>799.3296686756049</v>
      </c>
    </row>
    <row r="641" spans="1:33" ht="12.75">
      <c r="A641" s="19">
        <f t="shared" si="73"/>
        <v>37112</v>
      </c>
      <c r="B641" s="26">
        <v>221</v>
      </c>
      <c r="C641" s="22">
        <v>0.627430558</v>
      </c>
      <c r="D641" s="27">
        <v>0.627430558</v>
      </c>
      <c r="E641" s="23">
        <v>6317</v>
      </c>
      <c r="F641" s="30">
        <v>0</v>
      </c>
      <c r="G641" s="22">
        <v>38.18431083</v>
      </c>
      <c r="H641" s="22">
        <v>-77.3929654</v>
      </c>
      <c r="I641" s="31">
        <v>966.8</v>
      </c>
      <c r="J641" s="25">
        <f t="shared" si="68"/>
        <v>926.4499999999999</v>
      </c>
      <c r="K641" s="24">
        <f t="shared" si="69"/>
        <v>743.6868362895182</v>
      </c>
      <c r="L641" s="24">
        <f t="shared" si="70"/>
        <v>809.7868362895182</v>
      </c>
      <c r="M641" s="24">
        <f t="shared" si="71"/>
        <v>785.2868362895182</v>
      </c>
      <c r="N641" s="28">
        <f t="shared" si="72"/>
        <v>797.5368362895182</v>
      </c>
      <c r="O641" s="25">
        <v>26.8</v>
      </c>
      <c r="P641" s="25">
        <v>67.8</v>
      </c>
      <c r="Q641" s="25">
        <v>62.4</v>
      </c>
      <c r="R641" s="20">
        <v>2.94E-06</v>
      </c>
      <c r="Z641" s="32">
        <v>4.443</v>
      </c>
      <c r="AA641" s="54">
        <v>225.666</v>
      </c>
      <c r="AB641" s="54">
        <f t="shared" si="74"/>
        <v>291.60083333333336</v>
      </c>
      <c r="AC641" s="32">
        <v>0.331</v>
      </c>
      <c r="AD641" s="57">
        <v>1.928</v>
      </c>
      <c r="AE641" s="57">
        <f t="shared" si="75"/>
        <v>1.9241666666666664</v>
      </c>
      <c r="AF641" s="29">
        <v>10</v>
      </c>
      <c r="AG641" s="28">
        <v>797.5368362895182</v>
      </c>
    </row>
    <row r="642" spans="1:33" ht="12.75">
      <c r="A642" s="19">
        <f t="shared" si="73"/>
        <v>37112</v>
      </c>
      <c r="B642" s="26">
        <v>221</v>
      </c>
      <c r="C642" s="22">
        <v>0.62754631</v>
      </c>
      <c r="D642" s="27">
        <v>0.62754631</v>
      </c>
      <c r="E642" s="23">
        <v>6327</v>
      </c>
      <c r="F642" s="30">
        <v>0</v>
      </c>
      <c r="G642" s="22">
        <v>38.19116478</v>
      </c>
      <c r="H642" s="22">
        <v>-77.39121997</v>
      </c>
      <c r="I642" s="31">
        <v>966.1</v>
      </c>
      <c r="J642" s="25">
        <f t="shared" si="68"/>
        <v>925.75</v>
      </c>
      <c r="K642" s="24">
        <f t="shared" si="69"/>
        <v>749.9634438234195</v>
      </c>
      <c r="L642" s="24">
        <f t="shared" si="70"/>
        <v>816.0634438234196</v>
      </c>
      <c r="M642" s="24">
        <f t="shared" si="71"/>
        <v>791.5634438234196</v>
      </c>
      <c r="N642" s="28">
        <f t="shared" si="72"/>
        <v>803.8134438234196</v>
      </c>
      <c r="O642" s="25">
        <v>26.8</v>
      </c>
      <c r="P642" s="25">
        <v>67.7</v>
      </c>
      <c r="Q642" s="25">
        <v>56</v>
      </c>
      <c r="Z642" s="32">
        <v>4.452</v>
      </c>
      <c r="AA642" s="54">
        <v>274.453</v>
      </c>
      <c r="AB642" s="54">
        <f t="shared" si="74"/>
        <v>291.3675</v>
      </c>
      <c r="AC642" s="32">
        <v>0.292</v>
      </c>
      <c r="AD642" s="57">
        <v>1.929</v>
      </c>
      <c r="AE642" s="57">
        <f t="shared" si="75"/>
        <v>1.9254999999999998</v>
      </c>
      <c r="AF642" s="29">
        <v>10</v>
      </c>
      <c r="AG642" s="28">
        <v>803.8134438234196</v>
      </c>
    </row>
    <row r="643" spans="1:33" ht="12.75">
      <c r="A643" s="19">
        <f t="shared" si="73"/>
        <v>37112</v>
      </c>
      <c r="B643" s="26">
        <v>221</v>
      </c>
      <c r="C643" s="22">
        <v>0.627662063</v>
      </c>
      <c r="D643" s="27">
        <v>0.627662063</v>
      </c>
      <c r="E643" s="23">
        <v>6337</v>
      </c>
      <c r="F643" s="30">
        <v>0</v>
      </c>
      <c r="G643" s="22">
        <v>38.19809327</v>
      </c>
      <c r="H643" s="22">
        <v>-77.38945509</v>
      </c>
      <c r="I643" s="31">
        <v>967.1</v>
      </c>
      <c r="J643" s="25">
        <f t="shared" si="68"/>
        <v>926.75</v>
      </c>
      <c r="K643" s="24">
        <f t="shared" si="69"/>
        <v>740.9983132662477</v>
      </c>
      <c r="L643" s="24">
        <f t="shared" si="70"/>
        <v>807.0983132662477</v>
      </c>
      <c r="M643" s="24">
        <f t="shared" si="71"/>
        <v>782.5983132662477</v>
      </c>
      <c r="N643" s="28">
        <f t="shared" si="72"/>
        <v>794.8483132662477</v>
      </c>
      <c r="O643" s="25">
        <v>26.9</v>
      </c>
      <c r="P643" s="25">
        <v>67.8</v>
      </c>
      <c r="Q643" s="25">
        <v>53.1</v>
      </c>
      <c r="S643" s="20">
        <v>0.0002801</v>
      </c>
      <c r="T643" s="20">
        <v>0.0002192</v>
      </c>
      <c r="U643" s="20">
        <v>0.0001437</v>
      </c>
      <c r="V643" s="56">
        <v>902.8</v>
      </c>
      <c r="W643" s="56">
        <v>314.6</v>
      </c>
      <c r="X643" s="56">
        <v>308.5</v>
      </c>
      <c r="Y643" s="56">
        <v>24.3</v>
      </c>
      <c r="Z643" s="32">
        <v>4.444</v>
      </c>
      <c r="AA643" s="54">
        <v>225.215</v>
      </c>
      <c r="AB643" s="54">
        <f t="shared" si="74"/>
        <v>274.8008333333333</v>
      </c>
      <c r="AC643" s="32">
        <v>0.323</v>
      </c>
      <c r="AD643" s="57">
        <v>1.93</v>
      </c>
      <c r="AE643" s="57">
        <f t="shared" si="75"/>
        <v>1.9268333333333334</v>
      </c>
      <c r="AF643" s="29">
        <v>10</v>
      </c>
      <c r="AG643" s="28">
        <v>794.8483132662477</v>
      </c>
    </row>
    <row r="644" spans="1:33" ht="12.75">
      <c r="A644" s="19">
        <f t="shared" si="73"/>
        <v>37112</v>
      </c>
      <c r="B644" s="26">
        <v>221</v>
      </c>
      <c r="C644" s="22">
        <v>0.627777755</v>
      </c>
      <c r="D644" s="27">
        <v>0.627777755</v>
      </c>
      <c r="E644" s="23">
        <v>6347</v>
      </c>
      <c r="F644" s="30">
        <v>0</v>
      </c>
      <c r="G644" s="22">
        <v>38.20503087</v>
      </c>
      <c r="H644" s="22">
        <v>-77.3876808</v>
      </c>
      <c r="I644" s="31">
        <v>966.9</v>
      </c>
      <c r="J644" s="25">
        <f t="shared" si="68"/>
        <v>926.55</v>
      </c>
      <c r="K644" s="24">
        <f t="shared" si="69"/>
        <v>742.79056522853</v>
      </c>
      <c r="L644" s="24">
        <f t="shared" si="70"/>
        <v>808.89056522853</v>
      </c>
      <c r="M644" s="24">
        <f t="shared" si="71"/>
        <v>784.39056522853</v>
      </c>
      <c r="N644" s="28">
        <f t="shared" si="72"/>
        <v>796.64056522853</v>
      </c>
      <c r="O644" s="25">
        <v>26.9</v>
      </c>
      <c r="P644" s="25">
        <v>67.7</v>
      </c>
      <c r="Q644" s="25">
        <v>56</v>
      </c>
      <c r="Z644" s="32">
        <v>4.611</v>
      </c>
      <c r="AA644" s="54">
        <v>322.954</v>
      </c>
      <c r="AB644" s="54">
        <f t="shared" si="74"/>
        <v>274.55949999999996</v>
      </c>
      <c r="AC644" s="32">
        <v>0.312</v>
      </c>
      <c r="AD644" s="57">
        <v>1.932</v>
      </c>
      <c r="AE644" s="57">
        <f t="shared" si="75"/>
        <v>1.9283333333333335</v>
      </c>
      <c r="AF644" s="29">
        <v>10</v>
      </c>
      <c r="AG644" s="28">
        <v>796.64056522853</v>
      </c>
    </row>
    <row r="645" spans="1:33" ht="12.75">
      <c r="A645" s="19">
        <f t="shared" si="73"/>
        <v>37112</v>
      </c>
      <c r="B645" s="26">
        <v>221</v>
      </c>
      <c r="C645" s="22">
        <v>0.627893507</v>
      </c>
      <c r="D645" s="27">
        <v>0.627893507</v>
      </c>
      <c r="E645" s="23">
        <v>6357</v>
      </c>
      <c r="F645" s="30">
        <v>0</v>
      </c>
      <c r="G645" s="22">
        <v>38.21199349</v>
      </c>
      <c r="H645" s="22">
        <v>-77.38588306</v>
      </c>
      <c r="I645" s="31">
        <v>966.3</v>
      </c>
      <c r="J645" s="25">
        <f t="shared" si="68"/>
        <v>925.9499999999999</v>
      </c>
      <c r="K645" s="24">
        <f t="shared" si="69"/>
        <v>748.169643228444</v>
      </c>
      <c r="L645" s="24">
        <f t="shared" si="70"/>
        <v>814.269643228444</v>
      </c>
      <c r="M645" s="24">
        <f t="shared" si="71"/>
        <v>789.769643228444</v>
      </c>
      <c r="N645" s="28">
        <f t="shared" si="72"/>
        <v>802.019643228444</v>
      </c>
      <c r="O645" s="25">
        <v>26.7</v>
      </c>
      <c r="P645" s="25">
        <v>68.1</v>
      </c>
      <c r="Q645" s="25">
        <v>56.3</v>
      </c>
      <c r="Z645" s="32">
        <v>4.444</v>
      </c>
      <c r="AA645" s="54">
        <v>224.717</v>
      </c>
      <c r="AB645" s="54">
        <f t="shared" si="74"/>
        <v>257.98483333333337</v>
      </c>
      <c r="AC645" s="32">
        <v>0.301</v>
      </c>
      <c r="AD645" s="57">
        <v>1.933</v>
      </c>
      <c r="AE645" s="57">
        <f t="shared" si="75"/>
        <v>1.9296666666666666</v>
      </c>
      <c r="AF645" s="29">
        <v>10</v>
      </c>
      <c r="AG645" s="28">
        <v>802.019643228444</v>
      </c>
    </row>
    <row r="646" spans="1:33" ht="12.75">
      <c r="A646" s="19">
        <f t="shared" si="73"/>
        <v>37112</v>
      </c>
      <c r="B646" s="26">
        <v>221</v>
      </c>
      <c r="C646" s="22">
        <v>0.62800926</v>
      </c>
      <c r="D646" s="27">
        <v>0.62800926</v>
      </c>
      <c r="E646" s="23">
        <v>6367</v>
      </c>
      <c r="F646" s="30">
        <v>0</v>
      </c>
      <c r="G646" s="22">
        <v>38.21889889</v>
      </c>
      <c r="H646" s="22">
        <v>-77.38409897</v>
      </c>
      <c r="I646" s="31">
        <v>967.9</v>
      </c>
      <c r="J646" s="25">
        <f t="shared" si="68"/>
        <v>927.55</v>
      </c>
      <c r="K646" s="24">
        <f t="shared" si="69"/>
        <v>733.8331711535731</v>
      </c>
      <c r="L646" s="24">
        <f t="shared" si="70"/>
        <v>799.9331711535731</v>
      </c>
      <c r="M646" s="24">
        <f t="shared" si="71"/>
        <v>775.4331711535731</v>
      </c>
      <c r="N646" s="28">
        <f t="shared" si="72"/>
        <v>787.6831711535731</v>
      </c>
      <c r="O646" s="25">
        <v>26.9</v>
      </c>
      <c r="P646" s="25">
        <v>68.6</v>
      </c>
      <c r="Q646" s="25">
        <v>53.9</v>
      </c>
      <c r="S646" s="20">
        <v>0.0002758</v>
      </c>
      <c r="T646" s="20">
        <v>0.0002157</v>
      </c>
      <c r="U646" s="20">
        <v>0.0001424</v>
      </c>
      <c r="V646" s="56">
        <v>903.2</v>
      </c>
      <c r="W646" s="56">
        <v>314.6</v>
      </c>
      <c r="X646" s="56">
        <v>308.6</v>
      </c>
      <c r="Y646" s="56">
        <v>24.5</v>
      </c>
      <c r="Z646" s="32">
        <v>4.571</v>
      </c>
      <c r="AA646" s="54">
        <v>322.503</v>
      </c>
      <c r="AB646" s="54">
        <f t="shared" si="74"/>
        <v>265.918</v>
      </c>
      <c r="AC646" s="32">
        <v>0.312</v>
      </c>
      <c r="AD646" s="57">
        <v>1.935</v>
      </c>
      <c r="AE646" s="57">
        <f t="shared" si="75"/>
        <v>1.9311666666666667</v>
      </c>
      <c r="AF646" s="29">
        <v>10</v>
      </c>
      <c r="AG646" s="28">
        <v>787.6831711535731</v>
      </c>
    </row>
    <row r="647" spans="1:33" ht="12.75">
      <c r="A647" s="19">
        <f t="shared" si="73"/>
        <v>37112</v>
      </c>
      <c r="B647" s="26">
        <v>221</v>
      </c>
      <c r="C647" s="22">
        <v>0.628125012</v>
      </c>
      <c r="D647" s="27">
        <v>0.628125012</v>
      </c>
      <c r="E647" s="23">
        <v>6377</v>
      </c>
      <c r="F647" s="30">
        <v>0</v>
      </c>
      <c r="G647" s="22">
        <v>38.22580767</v>
      </c>
      <c r="H647" s="22">
        <v>-77.382374</v>
      </c>
      <c r="I647" s="31">
        <v>966.1</v>
      </c>
      <c r="J647" s="25">
        <f t="shared" si="68"/>
        <v>925.75</v>
      </c>
      <c r="K647" s="24">
        <f t="shared" si="69"/>
        <v>749.9634438234195</v>
      </c>
      <c r="L647" s="24">
        <f t="shared" si="70"/>
        <v>816.0634438234196</v>
      </c>
      <c r="M647" s="24">
        <f t="shared" si="71"/>
        <v>791.5634438234196</v>
      </c>
      <c r="N647" s="28">
        <f t="shared" si="72"/>
        <v>803.8134438234196</v>
      </c>
      <c r="O647" s="25">
        <v>26.6</v>
      </c>
      <c r="P647" s="25">
        <v>69.1</v>
      </c>
      <c r="Q647" s="25">
        <v>61</v>
      </c>
      <c r="R647" s="20">
        <v>4.57E-06</v>
      </c>
      <c r="Z647" s="32">
        <v>4.463</v>
      </c>
      <c r="AA647" s="54">
        <v>273.242</v>
      </c>
      <c r="AB647" s="54">
        <f t="shared" si="74"/>
        <v>273.8473333333333</v>
      </c>
      <c r="AC647" s="32">
        <v>0.292</v>
      </c>
      <c r="AD647" s="57">
        <v>1.936</v>
      </c>
      <c r="AE647" s="57">
        <f t="shared" si="75"/>
        <v>1.9325</v>
      </c>
      <c r="AF647" s="29">
        <v>10</v>
      </c>
      <c r="AG647" s="28">
        <v>803.8134438234196</v>
      </c>
    </row>
    <row r="648" spans="1:33" ht="12.75">
      <c r="A648" s="19">
        <f t="shared" si="73"/>
        <v>37112</v>
      </c>
      <c r="B648" s="26">
        <v>221</v>
      </c>
      <c r="C648" s="22">
        <v>0.628240764</v>
      </c>
      <c r="D648" s="27">
        <v>0.628240764</v>
      </c>
      <c r="E648" s="23">
        <v>6387</v>
      </c>
      <c r="F648" s="30">
        <v>0</v>
      </c>
      <c r="G648" s="22">
        <v>38.2328361</v>
      </c>
      <c r="H648" s="22">
        <v>-77.38059973</v>
      </c>
      <c r="I648" s="31">
        <v>966.6</v>
      </c>
      <c r="J648" s="25">
        <f t="shared" si="68"/>
        <v>926.25</v>
      </c>
      <c r="K648" s="24">
        <f t="shared" si="69"/>
        <v>745.4796686756049</v>
      </c>
      <c r="L648" s="24">
        <f t="shared" si="70"/>
        <v>811.5796686756049</v>
      </c>
      <c r="M648" s="24">
        <f t="shared" si="71"/>
        <v>787.0796686756049</v>
      </c>
      <c r="N648" s="28">
        <f t="shared" si="72"/>
        <v>799.3296686756049</v>
      </c>
      <c r="O648" s="25">
        <v>26.5</v>
      </c>
      <c r="P648" s="25">
        <v>69.8</v>
      </c>
      <c r="Q648" s="25">
        <v>56.5</v>
      </c>
      <c r="Z648" s="32">
        <v>4.513</v>
      </c>
      <c r="AA648" s="54">
        <v>273.005</v>
      </c>
      <c r="AB648" s="54">
        <f t="shared" si="74"/>
        <v>273.606</v>
      </c>
      <c r="AC648" s="32">
        <v>0.291</v>
      </c>
      <c r="AD648" s="57">
        <v>1.938</v>
      </c>
      <c r="AE648" s="57">
        <f t="shared" si="75"/>
        <v>1.9340000000000002</v>
      </c>
      <c r="AF648" s="29">
        <v>10</v>
      </c>
      <c r="AG648" s="28">
        <v>799.3296686756049</v>
      </c>
    </row>
    <row r="649" spans="1:33" ht="12.75">
      <c r="A649" s="19">
        <f t="shared" si="73"/>
        <v>37112</v>
      </c>
      <c r="B649" s="26">
        <v>221</v>
      </c>
      <c r="C649" s="22">
        <v>0.628356457</v>
      </c>
      <c r="D649" s="27">
        <v>0.628356457</v>
      </c>
      <c r="E649" s="23">
        <v>6397</v>
      </c>
      <c r="F649" s="30">
        <v>0</v>
      </c>
      <c r="G649" s="22">
        <v>38.23951117</v>
      </c>
      <c r="H649" s="22">
        <v>-77.37888881</v>
      </c>
      <c r="I649" s="31">
        <v>966.5</v>
      </c>
      <c r="J649" s="25">
        <f aca="true" t="shared" si="76" ref="J649:J712">I649-40.35</f>
        <v>926.15</v>
      </c>
      <c r="K649" s="24">
        <f aca="true" t="shared" si="77" ref="K649:K712">(8303.951372*(LN(1013.25/J649)))</f>
        <v>746.3762300424864</v>
      </c>
      <c r="L649" s="24">
        <f aca="true" t="shared" si="78" ref="L649:L712">K649+66.1</f>
        <v>812.4762300424865</v>
      </c>
      <c r="M649" s="24">
        <f aca="true" t="shared" si="79" ref="M649:M712">K649+41.6</f>
        <v>787.9762300424865</v>
      </c>
      <c r="N649" s="28">
        <f t="shared" si="72"/>
        <v>800.2262300424865</v>
      </c>
      <c r="O649" s="25">
        <v>26.5</v>
      </c>
      <c r="P649" s="25">
        <v>70</v>
      </c>
      <c r="Q649" s="25">
        <v>58.9</v>
      </c>
      <c r="S649" s="20">
        <v>0.000263</v>
      </c>
      <c r="T649" s="20">
        <v>0.0002069</v>
      </c>
      <c r="U649" s="20">
        <v>0.0001382</v>
      </c>
      <c r="V649" s="56">
        <v>903</v>
      </c>
      <c r="W649" s="56">
        <v>314.7</v>
      </c>
      <c r="X649" s="56">
        <v>308.6</v>
      </c>
      <c r="Y649" s="56">
        <v>24.5</v>
      </c>
      <c r="Z649" s="32">
        <v>4.492</v>
      </c>
      <c r="AA649" s="54">
        <v>272.792</v>
      </c>
      <c r="AB649" s="54">
        <f t="shared" si="74"/>
        <v>281.53549999999996</v>
      </c>
      <c r="AC649" s="32">
        <v>0.282</v>
      </c>
      <c r="AD649" s="57">
        <v>1.939</v>
      </c>
      <c r="AE649" s="57">
        <f t="shared" si="75"/>
        <v>1.9355000000000002</v>
      </c>
      <c r="AF649" s="29">
        <v>10</v>
      </c>
      <c r="AG649" s="28">
        <v>800.2262300424865</v>
      </c>
    </row>
    <row r="650" spans="1:33" ht="12.75">
      <c r="A650" s="19">
        <f t="shared" si="73"/>
        <v>37112</v>
      </c>
      <c r="B650" s="26">
        <v>221</v>
      </c>
      <c r="C650" s="22">
        <v>0.628472209</v>
      </c>
      <c r="D650" s="27">
        <v>0.628472209</v>
      </c>
      <c r="E650" s="23">
        <v>6407</v>
      </c>
      <c r="F650" s="30">
        <v>0</v>
      </c>
      <c r="G650" s="22">
        <v>38.24630058</v>
      </c>
      <c r="H650" s="22">
        <v>-77.37722829</v>
      </c>
      <c r="I650" s="31">
        <v>967.2</v>
      </c>
      <c r="J650" s="25">
        <f t="shared" si="76"/>
        <v>926.85</v>
      </c>
      <c r="K650" s="24">
        <f t="shared" si="77"/>
        <v>740.1023323232123</v>
      </c>
      <c r="L650" s="24">
        <f t="shared" si="78"/>
        <v>806.2023323232123</v>
      </c>
      <c r="M650" s="24">
        <f t="shared" si="79"/>
        <v>781.7023323232123</v>
      </c>
      <c r="N650" s="28">
        <f aca="true" t="shared" si="80" ref="N650:N713">AVERAGE(L650:M650)</f>
        <v>793.9523323232123</v>
      </c>
      <c r="O650" s="25">
        <v>26.7</v>
      </c>
      <c r="P650" s="25">
        <v>69.4</v>
      </c>
      <c r="Q650" s="25">
        <v>56.9</v>
      </c>
      <c r="Z650" s="32">
        <v>4.513</v>
      </c>
      <c r="AA650" s="54">
        <v>272.554</v>
      </c>
      <c r="AB650" s="54">
        <f t="shared" si="74"/>
        <v>273.13550000000004</v>
      </c>
      <c r="AC650" s="32">
        <v>0.251</v>
      </c>
      <c r="AD650" s="57">
        <v>1.94</v>
      </c>
      <c r="AE650" s="57">
        <f t="shared" si="75"/>
        <v>1.9368333333333334</v>
      </c>
      <c r="AF650" s="29">
        <v>10</v>
      </c>
      <c r="AG650" s="28">
        <v>793.9523323232123</v>
      </c>
    </row>
    <row r="651" spans="1:33" ht="12.75">
      <c r="A651" s="19">
        <f aca="true" t="shared" si="81" ref="A651:A714">A650</f>
        <v>37112</v>
      </c>
      <c r="B651" s="26">
        <v>221</v>
      </c>
      <c r="C651" s="22">
        <v>0.628587961</v>
      </c>
      <c r="D651" s="27">
        <v>0.628587961</v>
      </c>
      <c r="E651" s="23">
        <v>6417</v>
      </c>
      <c r="F651" s="30">
        <v>0</v>
      </c>
      <c r="G651" s="22">
        <v>38.25312536</v>
      </c>
      <c r="H651" s="22">
        <v>-77.37560504</v>
      </c>
      <c r="I651" s="31">
        <v>967.7</v>
      </c>
      <c r="J651" s="25">
        <f t="shared" si="76"/>
        <v>927.35</v>
      </c>
      <c r="K651" s="24">
        <f t="shared" si="77"/>
        <v>735.6238771547982</v>
      </c>
      <c r="L651" s="24">
        <f t="shared" si="78"/>
        <v>801.7238771547982</v>
      </c>
      <c r="M651" s="24">
        <f t="shared" si="79"/>
        <v>777.2238771547982</v>
      </c>
      <c r="N651" s="28">
        <f t="shared" si="80"/>
        <v>789.4738771547982</v>
      </c>
      <c r="O651" s="25">
        <v>26.7</v>
      </c>
      <c r="P651" s="25">
        <v>69.2</v>
      </c>
      <c r="Q651" s="25">
        <v>59.9</v>
      </c>
      <c r="Z651" s="32">
        <v>4.569</v>
      </c>
      <c r="AA651" s="54">
        <v>321.293</v>
      </c>
      <c r="AB651" s="54">
        <f t="shared" si="74"/>
        <v>289.23150000000004</v>
      </c>
      <c r="AC651" s="32">
        <v>0.262</v>
      </c>
      <c r="AD651" s="57">
        <v>1.942</v>
      </c>
      <c r="AE651" s="57">
        <f t="shared" si="75"/>
        <v>1.9383333333333335</v>
      </c>
      <c r="AF651" s="29">
        <v>10</v>
      </c>
      <c r="AG651" s="28">
        <v>789.4738771547982</v>
      </c>
    </row>
    <row r="652" spans="1:33" ht="12.75">
      <c r="A652" s="19">
        <f t="shared" si="81"/>
        <v>37112</v>
      </c>
      <c r="B652" s="26">
        <v>221</v>
      </c>
      <c r="C652" s="22">
        <v>0.628703713</v>
      </c>
      <c r="D652" s="27">
        <v>0.628703713</v>
      </c>
      <c r="E652" s="23">
        <v>6427</v>
      </c>
      <c r="F652" s="30">
        <v>0</v>
      </c>
      <c r="G652" s="22">
        <v>38.26003223</v>
      </c>
      <c r="H652" s="22">
        <v>-77.37400778</v>
      </c>
      <c r="I652" s="31">
        <v>967</v>
      </c>
      <c r="J652" s="25">
        <f t="shared" si="76"/>
        <v>926.65</v>
      </c>
      <c r="K652" s="24">
        <f t="shared" si="77"/>
        <v>741.8943908943982</v>
      </c>
      <c r="L652" s="24">
        <f t="shared" si="78"/>
        <v>807.9943908943982</v>
      </c>
      <c r="M652" s="24">
        <f t="shared" si="79"/>
        <v>783.4943908943982</v>
      </c>
      <c r="N652" s="28">
        <f t="shared" si="80"/>
        <v>795.7443908943982</v>
      </c>
      <c r="O652" s="25">
        <v>26.7</v>
      </c>
      <c r="P652" s="25">
        <v>68.7</v>
      </c>
      <c r="Q652" s="25">
        <v>57.6</v>
      </c>
      <c r="S652" s="20">
        <v>0.0002456</v>
      </c>
      <c r="T652" s="20">
        <v>0.0001901</v>
      </c>
      <c r="U652" s="20">
        <v>0.0001246</v>
      </c>
      <c r="V652" s="56">
        <v>903.6</v>
      </c>
      <c r="W652" s="56">
        <v>314.7</v>
      </c>
      <c r="X652" s="56">
        <v>308.7</v>
      </c>
      <c r="Y652" s="56">
        <v>24.7</v>
      </c>
      <c r="Z652" s="32">
        <v>4.502</v>
      </c>
      <c r="AA652" s="54">
        <v>272.056</v>
      </c>
      <c r="AB652" s="54">
        <f t="shared" si="74"/>
        <v>280.82366666666667</v>
      </c>
      <c r="AC652" s="32">
        <v>0.253</v>
      </c>
      <c r="AD652" s="57">
        <v>1.943</v>
      </c>
      <c r="AE652" s="57">
        <f t="shared" si="75"/>
        <v>1.9396666666666667</v>
      </c>
      <c r="AF652" s="29">
        <v>10</v>
      </c>
      <c r="AG652" s="28">
        <v>795.7443908943982</v>
      </c>
    </row>
    <row r="653" spans="1:33" ht="12.75">
      <c r="A653" s="19">
        <f t="shared" si="81"/>
        <v>37112</v>
      </c>
      <c r="B653" s="26">
        <v>221</v>
      </c>
      <c r="C653" s="22">
        <v>0.628819466</v>
      </c>
      <c r="D653" s="27">
        <v>0.628819466</v>
      </c>
      <c r="E653" s="23">
        <v>6437</v>
      </c>
      <c r="F653" s="30">
        <v>0</v>
      </c>
      <c r="G653" s="22">
        <v>38.2668061</v>
      </c>
      <c r="H653" s="22">
        <v>-77.37233315</v>
      </c>
      <c r="I653" s="31">
        <v>967.4</v>
      </c>
      <c r="J653" s="25">
        <f t="shared" si="76"/>
        <v>927.05</v>
      </c>
      <c r="K653" s="24">
        <f t="shared" si="77"/>
        <v>738.3106604090393</v>
      </c>
      <c r="L653" s="24">
        <f t="shared" si="78"/>
        <v>804.4106604090393</v>
      </c>
      <c r="M653" s="24">
        <f t="shared" si="79"/>
        <v>779.9106604090393</v>
      </c>
      <c r="N653" s="28">
        <f t="shared" si="80"/>
        <v>792.1606604090393</v>
      </c>
      <c r="O653" s="25">
        <v>26.8</v>
      </c>
      <c r="P653" s="25">
        <v>68.4</v>
      </c>
      <c r="Q653" s="25">
        <v>59.5</v>
      </c>
      <c r="R653" s="20">
        <v>6.9E-06</v>
      </c>
      <c r="Z653" s="32">
        <v>4.513</v>
      </c>
      <c r="AA653" s="54">
        <v>271.842</v>
      </c>
      <c r="AB653" s="54">
        <f t="shared" si="74"/>
        <v>280.5903333333333</v>
      </c>
      <c r="AC653" s="32">
        <v>0.213</v>
      </c>
      <c r="AD653" s="57">
        <v>0.835</v>
      </c>
      <c r="AE653" s="57">
        <f t="shared" si="75"/>
        <v>1.7561666666666664</v>
      </c>
      <c r="AF653" s="29">
        <v>10</v>
      </c>
      <c r="AG653" s="28">
        <v>792.1606604090393</v>
      </c>
    </row>
    <row r="654" spans="1:33" ht="12.75">
      <c r="A654" s="19">
        <f t="shared" si="81"/>
        <v>37112</v>
      </c>
      <c r="B654" s="26">
        <v>221</v>
      </c>
      <c r="C654" s="22">
        <v>0.628935158</v>
      </c>
      <c r="D654" s="27">
        <v>0.628935158</v>
      </c>
      <c r="E654" s="23">
        <v>6447</v>
      </c>
      <c r="F654" s="30">
        <v>0</v>
      </c>
      <c r="G654" s="22">
        <v>38.27357412</v>
      </c>
      <c r="H654" s="22">
        <v>-77.3705519</v>
      </c>
      <c r="I654" s="31">
        <v>967.7</v>
      </c>
      <c r="J654" s="25">
        <f t="shared" si="76"/>
        <v>927.35</v>
      </c>
      <c r="K654" s="24">
        <f t="shared" si="77"/>
        <v>735.6238771547982</v>
      </c>
      <c r="L654" s="24">
        <f t="shared" si="78"/>
        <v>801.7238771547982</v>
      </c>
      <c r="M654" s="24">
        <f t="shared" si="79"/>
        <v>777.2238771547982</v>
      </c>
      <c r="N654" s="28">
        <f t="shared" si="80"/>
        <v>789.4738771547982</v>
      </c>
      <c r="O654" s="25">
        <v>26.8</v>
      </c>
      <c r="P654" s="25">
        <v>68.3</v>
      </c>
      <c r="Q654" s="25">
        <v>56.5</v>
      </c>
      <c r="Z654" s="32">
        <v>4.483</v>
      </c>
      <c r="AA654" s="54">
        <v>271.605</v>
      </c>
      <c r="AB654" s="54">
        <f t="shared" si="74"/>
        <v>280.35699999999997</v>
      </c>
      <c r="AC654" s="32">
        <v>0.222</v>
      </c>
      <c r="AD654" s="57">
        <v>0.836</v>
      </c>
      <c r="AE654" s="57">
        <f t="shared" si="75"/>
        <v>1.5725</v>
      </c>
      <c r="AF654" s="29">
        <v>10</v>
      </c>
      <c r="AG654" s="28">
        <v>789.4738771547982</v>
      </c>
    </row>
    <row r="655" spans="1:33" ht="12.75">
      <c r="A655" s="19">
        <f t="shared" si="81"/>
        <v>37112</v>
      </c>
      <c r="B655" s="26">
        <v>221</v>
      </c>
      <c r="C655" s="22">
        <v>0.62905091</v>
      </c>
      <c r="D655" s="27">
        <v>0.62905091</v>
      </c>
      <c r="E655" s="23">
        <v>6457</v>
      </c>
      <c r="F655" s="30">
        <v>0</v>
      </c>
      <c r="G655" s="22">
        <v>38.28036358</v>
      </c>
      <c r="H655" s="22">
        <v>-77.36872857</v>
      </c>
      <c r="I655" s="31">
        <v>967.7</v>
      </c>
      <c r="J655" s="25">
        <f t="shared" si="76"/>
        <v>927.35</v>
      </c>
      <c r="K655" s="24">
        <f t="shared" si="77"/>
        <v>735.6238771547982</v>
      </c>
      <c r="L655" s="24">
        <f t="shared" si="78"/>
        <v>801.7238771547982</v>
      </c>
      <c r="M655" s="24">
        <f t="shared" si="79"/>
        <v>777.2238771547982</v>
      </c>
      <c r="N655" s="28">
        <f t="shared" si="80"/>
        <v>789.4738771547982</v>
      </c>
      <c r="O655" s="25">
        <v>26.8</v>
      </c>
      <c r="P655" s="25">
        <v>67.7</v>
      </c>
      <c r="Q655" s="25">
        <v>58.3</v>
      </c>
      <c r="S655" s="20">
        <v>0.0002516</v>
      </c>
      <c r="T655" s="20">
        <v>0.000194</v>
      </c>
      <c r="U655" s="20">
        <v>0.0001279</v>
      </c>
      <c r="V655" s="56">
        <v>903.9</v>
      </c>
      <c r="W655" s="56">
        <v>314.8</v>
      </c>
      <c r="X655" s="56">
        <v>308.7</v>
      </c>
      <c r="Y655" s="56">
        <v>24.7</v>
      </c>
      <c r="Z655" s="32">
        <v>4.631</v>
      </c>
      <c r="AA655" s="54">
        <v>320.344</v>
      </c>
      <c r="AB655" s="54">
        <f t="shared" si="74"/>
        <v>288.2823333333333</v>
      </c>
      <c r="AC655" s="32">
        <v>0.231</v>
      </c>
      <c r="AD655" s="57">
        <v>0.837</v>
      </c>
      <c r="AE655" s="57">
        <f t="shared" si="75"/>
        <v>1.3888333333333334</v>
      </c>
      <c r="AF655" s="29">
        <v>10</v>
      </c>
      <c r="AG655" s="28">
        <v>789.4738771547982</v>
      </c>
    </row>
    <row r="656" spans="1:33" ht="12.75">
      <c r="A656" s="19">
        <f t="shared" si="81"/>
        <v>37112</v>
      </c>
      <c r="B656" s="26">
        <v>221</v>
      </c>
      <c r="C656" s="22">
        <v>0.629166663</v>
      </c>
      <c r="D656" s="27">
        <v>0.629166663</v>
      </c>
      <c r="E656" s="23">
        <v>6467</v>
      </c>
      <c r="F656" s="30">
        <v>0</v>
      </c>
      <c r="G656" s="22">
        <v>38.28719577</v>
      </c>
      <c r="H656" s="22">
        <v>-77.36688817</v>
      </c>
      <c r="I656" s="31">
        <v>966.9</v>
      </c>
      <c r="J656" s="25">
        <f t="shared" si="76"/>
        <v>926.55</v>
      </c>
      <c r="K656" s="24">
        <f t="shared" si="77"/>
        <v>742.79056522853</v>
      </c>
      <c r="L656" s="24">
        <f t="shared" si="78"/>
        <v>808.89056522853</v>
      </c>
      <c r="M656" s="24">
        <f t="shared" si="79"/>
        <v>784.39056522853</v>
      </c>
      <c r="N656" s="28">
        <f t="shared" si="80"/>
        <v>796.64056522853</v>
      </c>
      <c r="O656" s="25">
        <v>26.7</v>
      </c>
      <c r="P656" s="25">
        <v>67.9</v>
      </c>
      <c r="Q656" s="25">
        <v>56.4</v>
      </c>
      <c r="Z656" s="32">
        <v>4.443</v>
      </c>
      <c r="AA656" s="54">
        <v>222.107</v>
      </c>
      <c r="AB656" s="54">
        <f t="shared" si="74"/>
        <v>279.87449999999995</v>
      </c>
      <c r="AC656" s="32">
        <v>0.251</v>
      </c>
      <c r="AD656" s="57">
        <v>1.949</v>
      </c>
      <c r="AE656" s="57">
        <f t="shared" si="75"/>
        <v>1.3903333333333334</v>
      </c>
      <c r="AF656" s="29">
        <v>10</v>
      </c>
      <c r="AG656" s="28">
        <v>796.64056522853</v>
      </c>
    </row>
    <row r="657" spans="1:33" ht="12.75">
      <c r="A657" s="19">
        <f t="shared" si="81"/>
        <v>37112</v>
      </c>
      <c r="B657" s="26">
        <v>221</v>
      </c>
      <c r="C657" s="22">
        <v>0.629282415</v>
      </c>
      <c r="D657" s="27">
        <v>0.629282415</v>
      </c>
      <c r="E657" s="23">
        <v>6477</v>
      </c>
      <c r="F657" s="30">
        <v>0</v>
      </c>
      <c r="G657" s="22">
        <v>38.29394792</v>
      </c>
      <c r="H657" s="22">
        <v>-77.36509658</v>
      </c>
      <c r="I657" s="31">
        <v>968.1</v>
      </c>
      <c r="J657" s="25">
        <f t="shared" si="76"/>
        <v>927.75</v>
      </c>
      <c r="K657" s="24">
        <f t="shared" si="77"/>
        <v>732.0428512259775</v>
      </c>
      <c r="L657" s="24">
        <f t="shared" si="78"/>
        <v>798.1428512259776</v>
      </c>
      <c r="M657" s="24">
        <f t="shared" si="79"/>
        <v>773.6428512259776</v>
      </c>
      <c r="N657" s="28">
        <f t="shared" si="80"/>
        <v>785.8928512259776</v>
      </c>
      <c r="O657" s="25">
        <v>26.9</v>
      </c>
      <c r="P657" s="25">
        <v>68.1</v>
      </c>
      <c r="Q657" s="25">
        <v>58.9</v>
      </c>
      <c r="Z657" s="32">
        <v>4.551</v>
      </c>
      <c r="AA657" s="54">
        <v>319.893</v>
      </c>
      <c r="AB657" s="54">
        <f t="shared" si="74"/>
        <v>279.64116666666666</v>
      </c>
      <c r="AC657" s="32">
        <v>0.232</v>
      </c>
      <c r="AD657" s="57">
        <v>0.84</v>
      </c>
      <c r="AE657" s="57">
        <f t="shared" si="75"/>
        <v>1.2066666666666666</v>
      </c>
      <c r="AF657" s="29">
        <v>10</v>
      </c>
      <c r="AG657" s="28">
        <v>785.8928512259776</v>
      </c>
    </row>
    <row r="658" spans="1:33" ht="12.75">
      <c r="A658" s="19">
        <f t="shared" si="81"/>
        <v>37112</v>
      </c>
      <c r="B658" s="26">
        <v>221</v>
      </c>
      <c r="C658" s="22">
        <v>0.629398167</v>
      </c>
      <c r="D658" s="27">
        <v>0.629398167</v>
      </c>
      <c r="E658" s="23">
        <v>6487</v>
      </c>
      <c r="F658" s="30">
        <v>0</v>
      </c>
      <c r="G658" s="22">
        <v>38.30072479</v>
      </c>
      <c r="H658" s="22">
        <v>-77.36332925</v>
      </c>
      <c r="I658" s="31">
        <v>968.7</v>
      </c>
      <c r="J658" s="25">
        <f t="shared" si="76"/>
        <v>928.35</v>
      </c>
      <c r="K658" s="24">
        <f t="shared" si="77"/>
        <v>726.674206221134</v>
      </c>
      <c r="L658" s="24">
        <f t="shared" si="78"/>
        <v>792.774206221134</v>
      </c>
      <c r="M658" s="24">
        <f t="shared" si="79"/>
        <v>768.274206221134</v>
      </c>
      <c r="N658" s="28">
        <f t="shared" si="80"/>
        <v>780.524206221134</v>
      </c>
      <c r="O658" s="25">
        <v>27</v>
      </c>
      <c r="P658" s="25">
        <v>67.5</v>
      </c>
      <c r="Q658" s="25">
        <v>55.9</v>
      </c>
      <c r="S658" s="20">
        <v>0.0002579</v>
      </c>
      <c r="T658" s="20">
        <v>0.0001996</v>
      </c>
      <c r="U658" s="20">
        <v>0.0001339</v>
      </c>
      <c r="V658" s="56">
        <v>904.2</v>
      </c>
      <c r="W658" s="56">
        <v>314.8</v>
      </c>
      <c r="X658" s="56">
        <v>308.8</v>
      </c>
      <c r="Y658" s="56">
        <v>24.5</v>
      </c>
      <c r="Z658" s="32">
        <v>4.579</v>
      </c>
      <c r="AA658" s="54">
        <v>319.656</v>
      </c>
      <c r="AB658" s="54">
        <f t="shared" si="74"/>
        <v>287.5745</v>
      </c>
      <c r="AC658" s="32">
        <v>0.232</v>
      </c>
      <c r="AD658" s="57">
        <v>0.842</v>
      </c>
      <c r="AE658" s="57">
        <f t="shared" si="75"/>
        <v>1.0231666666666666</v>
      </c>
      <c r="AF658" s="29">
        <v>10</v>
      </c>
      <c r="AG658" s="28">
        <v>780.524206221134</v>
      </c>
    </row>
    <row r="659" spans="1:33" ht="12.75">
      <c r="A659" s="19">
        <f t="shared" si="81"/>
        <v>37112</v>
      </c>
      <c r="B659" s="26">
        <v>221</v>
      </c>
      <c r="C659" s="22">
        <v>0.62951386</v>
      </c>
      <c r="D659" s="27">
        <v>0.62951386</v>
      </c>
      <c r="E659" s="23">
        <v>6497</v>
      </c>
      <c r="F659" s="30">
        <v>0</v>
      </c>
      <c r="G659" s="22">
        <v>38.30766601</v>
      </c>
      <c r="H659" s="22">
        <v>-77.36162473</v>
      </c>
      <c r="I659" s="31">
        <v>966.5</v>
      </c>
      <c r="J659" s="25">
        <f t="shared" si="76"/>
        <v>926.15</v>
      </c>
      <c r="K659" s="24">
        <f t="shared" si="77"/>
        <v>746.3762300424864</v>
      </c>
      <c r="L659" s="24">
        <f t="shared" si="78"/>
        <v>812.4762300424865</v>
      </c>
      <c r="M659" s="24">
        <f t="shared" si="79"/>
        <v>787.9762300424865</v>
      </c>
      <c r="N659" s="28">
        <f t="shared" si="80"/>
        <v>800.2262300424865</v>
      </c>
      <c r="O659" s="25">
        <v>26.8</v>
      </c>
      <c r="P659" s="25">
        <v>67.8</v>
      </c>
      <c r="Q659" s="25">
        <v>58.4</v>
      </c>
      <c r="R659" s="20">
        <v>6.18E-06</v>
      </c>
      <c r="Z659" s="32">
        <v>4.532</v>
      </c>
      <c r="AA659" s="54">
        <v>270.395</v>
      </c>
      <c r="AB659" s="54">
        <f t="shared" si="74"/>
        <v>287.3333333333333</v>
      </c>
      <c r="AC659" s="32">
        <v>0.223</v>
      </c>
      <c r="AD659" s="57">
        <v>0.843</v>
      </c>
      <c r="AE659" s="57">
        <f t="shared" si="75"/>
        <v>1.0245</v>
      </c>
      <c r="AF659" s="29">
        <v>10</v>
      </c>
      <c r="AG659" s="28">
        <v>800.2262300424865</v>
      </c>
    </row>
    <row r="660" spans="1:33" ht="12.75">
      <c r="A660" s="19">
        <f t="shared" si="81"/>
        <v>37112</v>
      </c>
      <c r="B660" s="26">
        <v>221</v>
      </c>
      <c r="C660" s="22">
        <v>0.629629612</v>
      </c>
      <c r="D660" s="27">
        <v>0.629629612</v>
      </c>
      <c r="E660" s="23">
        <v>6507</v>
      </c>
      <c r="F660" s="30">
        <v>0</v>
      </c>
      <c r="G660" s="22">
        <v>38.31453703</v>
      </c>
      <c r="H660" s="22">
        <v>-77.35996961</v>
      </c>
      <c r="I660" s="31">
        <v>966.6</v>
      </c>
      <c r="J660" s="25">
        <f t="shared" si="76"/>
        <v>926.25</v>
      </c>
      <c r="K660" s="24">
        <f t="shared" si="77"/>
        <v>745.4796686756049</v>
      </c>
      <c r="L660" s="24">
        <f t="shared" si="78"/>
        <v>811.5796686756049</v>
      </c>
      <c r="M660" s="24">
        <f t="shared" si="79"/>
        <v>787.0796686756049</v>
      </c>
      <c r="N660" s="28">
        <f t="shared" si="80"/>
        <v>799.3296686756049</v>
      </c>
      <c r="O660" s="25">
        <v>26.8</v>
      </c>
      <c r="P660" s="25">
        <v>68</v>
      </c>
      <c r="Q660" s="25">
        <v>55.9</v>
      </c>
      <c r="Z660" s="32">
        <v>4.651</v>
      </c>
      <c r="AA660" s="54">
        <v>368.157</v>
      </c>
      <c r="AB660" s="54">
        <f t="shared" si="74"/>
        <v>303.4253333333333</v>
      </c>
      <c r="AC660" s="32">
        <v>0.232</v>
      </c>
      <c r="AD660" s="57">
        <v>0.845</v>
      </c>
      <c r="AE660" s="57">
        <f t="shared" si="75"/>
        <v>1.026</v>
      </c>
      <c r="AF660" s="29">
        <v>10</v>
      </c>
      <c r="AG660" s="28">
        <v>799.3296686756049</v>
      </c>
    </row>
    <row r="661" spans="1:33" ht="12.75">
      <c r="A661" s="19">
        <f t="shared" si="81"/>
        <v>37112</v>
      </c>
      <c r="B661" s="26">
        <v>221</v>
      </c>
      <c r="C661" s="22">
        <v>0.629745364</v>
      </c>
      <c r="D661" s="27">
        <v>0.629745364</v>
      </c>
      <c r="E661" s="23">
        <v>6517</v>
      </c>
      <c r="F661" s="30">
        <v>0</v>
      </c>
      <c r="G661" s="22">
        <v>38.3212299</v>
      </c>
      <c r="H661" s="22">
        <v>-77.35841441</v>
      </c>
      <c r="I661" s="31">
        <v>966.9</v>
      </c>
      <c r="J661" s="25">
        <f t="shared" si="76"/>
        <v>926.55</v>
      </c>
      <c r="K661" s="24">
        <f t="shared" si="77"/>
        <v>742.79056522853</v>
      </c>
      <c r="L661" s="24">
        <f t="shared" si="78"/>
        <v>808.89056522853</v>
      </c>
      <c r="M661" s="24">
        <f t="shared" si="79"/>
        <v>784.39056522853</v>
      </c>
      <c r="N661" s="28">
        <f t="shared" si="80"/>
        <v>796.64056522853</v>
      </c>
      <c r="O661" s="25">
        <v>26.9</v>
      </c>
      <c r="P661" s="25">
        <v>67.9</v>
      </c>
      <c r="Q661" s="25">
        <v>59</v>
      </c>
      <c r="Z661" s="32">
        <v>4.443</v>
      </c>
      <c r="AA661" s="54">
        <v>220.944</v>
      </c>
      <c r="AB661" s="54">
        <f t="shared" si="74"/>
        <v>286.85866666666664</v>
      </c>
      <c r="AC661" s="32">
        <v>0.223</v>
      </c>
      <c r="AD661" s="57">
        <v>0.846</v>
      </c>
      <c r="AE661" s="57">
        <f t="shared" si="75"/>
        <v>1.0275</v>
      </c>
      <c r="AF661" s="29">
        <v>10</v>
      </c>
      <c r="AG661" s="28">
        <v>796.64056522853</v>
      </c>
    </row>
    <row r="662" spans="1:33" ht="12.75">
      <c r="A662" s="19">
        <f t="shared" si="81"/>
        <v>37112</v>
      </c>
      <c r="B662" s="26">
        <v>221</v>
      </c>
      <c r="C662" s="22">
        <v>0.629861116</v>
      </c>
      <c r="D662" s="27">
        <v>0.629861116</v>
      </c>
      <c r="E662" s="23">
        <v>6527</v>
      </c>
      <c r="F662" s="30">
        <v>0</v>
      </c>
      <c r="G662" s="22">
        <v>38.32799128</v>
      </c>
      <c r="H662" s="22">
        <v>-77.35689496</v>
      </c>
      <c r="I662" s="31">
        <v>965.7</v>
      </c>
      <c r="J662" s="25">
        <f t="shared" si="76"/>
        <v>925.35</v>
      </c>
      <c r="K662" s="24">
        <f t="shared" si="77"/>
        <v>753.552207910178</v>
      </c>
      <c r="L662" s="24">
        <f t="shared" si="78"/>
        <v>819.652207910178</v>
      </c>
      <c r="M662" s="24">
        <f t="shared" si="79"/>
        <v>795.152207910178</v>
      </c>
      <c r="N662" s="28">
        <f t="shared" si="80"/>
        <v>807.402207910178</v>
      </c>
      <c r="O662" s="25">
        <v>26.7</v>
      </c>
      <c r="P662" s="25">
        <v>68.1</v>
      </c>
      <c r="Q662" s="25">
        <v>57.1</v>
      </c>
      <c r="S662" s="20">
        <v>0.0002534</v>
      </c>
      <c r="T662" s="20">
        <v>0.0001978</v>
      </c>
      <c r="U662" s="20">
        <v>0.0001313</v>
      </c>
      <c r="V662" s="56">
        <v>903</v>
      </c>
      <c r="W662" s="56">
        <v>314.8</v>
      </c>
      <c r="X662" s="56">
        <v>308.8</v>
      </c>
      <c r="Y662" s="56">
        <v>24.3</v>
      </c>
      <c r="Z662" s="32">
        <v>4.524</v>
      </c>
      <c r="AA662" s="54">
        <v>269.707</v>
      </c>
      <c r="AB662" s="54">
        <f t="shared" si="74"/>
        <v>294.792</v>
      </c>
      <c r="AC662" s="32">
        <v>0.263</v>
      </c>
      <c r="AD662" s="57">
        <v>1.957</v>
      </c>
      <c r="AE662" s="57">
        <f t="shared" si="75"/>
        <v>1.0288333333333333</v>
      </c>
      <c r="AF662" s="29">
        <v>10</v>
      </c>
      <c r="AG662" s="28">
        <v>807.402207910178</v>
      </c>
    </row>
    <row r="663" spans="1:33" ht="12.75">
      <c r="A663" s="19">
        <f t="shared" si="81"/>
        <v>37112</v>
      </c>
      <c r="B663" s="26">
        <v>221</v>
      </c>
      <c r="C663" s="22">
        <v>0.629976869</v>
      </c>
      <c r="D663" s="27">
        <v>0.629976869</v>
      </c>
      <c r="E663" s="23">
        <v>6537</v>
      </c>
      <c r="F663" s="30">
        <v>0</v>
      </c>
      <c r="G663" s="22">
        <v>38.33477548</v>
      </c>
      <c r="H663" s="22">
        <v>-77.35540463</v>
      </c>
      <c r="I663" s="31">
        <v>966.3</v>
      </c>
      <c r="J663" s="25">
        <f t="shared" si="76"/>
        <v>925.9499999999999</v>
      </c>
      <c r="K663" s="24">
        <f t="shared" si="77"/>
        <v>748.169643228444</v>
      </c>
      <c r="L663" s="24">
        <f t="shared" si="78"/>
        <v>814.269643228444</v>
      </c>
      <c r="M663" s="24">
        <f t="shared" si="79"/>
        <v>789.769643228444</v>
      </c>
      <c r="N663" s="28">
        <f t="shared" si="80"/>
        <v>802.019643228444</v>
      </c>
      <c r="O663" s="25">
        <v>26.7</v>
      </c>
      <c r="P663" s="25">
        <v>68.2</v>
      </c>
      <c r="Q663" s="25">
        <v>58.9</v>
      </c>
      <c r="Z663" s="32">
        <v>4.561</v>
      </c>
      <c r="AA663" s="54">
        <v>318.445</v>
      </c>
      <c r="AB663" s="54">
        <f t="shared" si="74"/>
        <v>294.55066666666664</v>
      </c>
      <c r="AC663" s="32">
        <v>0.232</v>
      </c>
      <c r="AD663" s="57">
        <v>0.849</v>
      </c>
      <c r="AE663" s="57">
        <f t="shared" si="75"/>
        <v>1.0303333333333333</v>
      </c>
      <c r="AF663" s="29">
        <v>10</v>
      </c>
      <c r="AG663" s="28">
        <v>802.019643228444</v>
      </c>
    </row>
    <row r="664" spans="1:33" ht="12.75">
      <c r="A664" s="19">
        <f t="shared" si="81"/>
        <v>37112</v>
      </c>
      <c r="B664" s="26">
        <v>221</v>
      </c>
      <c r="C664" s="22">
        <v>0.630092621</v>
      </c>
      <c r="D664" s="27">
        <v>0.630092621</v>
      </c>
      <c r="E664" s="23">
        <v>6547</v>
      </c>
      <c r="F664" s="30">
        <v>0</v>
      </c>
      <c r="G664" s="22">
        <v>38.34151725</v>
      </c>
      <c r="H664" s="22">
        <v>-77.35392821</v>
      </c>
      <c r="I664" s="31">
        <v>967.6</v>
      </c>
      <c r="J664" s="25">
        <f t="shared" si="76"/>
        <v>927.25</v>
      </c>
      <c r="K664" s="24">
        <f t="shared" si="77"/>
        <v>736.5193749850633</v>
      </c>
      <c r="L664" s="24">
        <f t="shared" si="78"/>
        <v>802.6193749850634</v>
      </c>
      <c r="M664" s="24">
        <f t="shared" si="79"/>
        <v>778.1193749850634</v>
      </c>
      <c r="N664" s="28">
        <f t="shared" si="80"/>
        <v>790.3693749850634</v>
      </c>
      <c r="O664" s="25">
        <v>26.9</v>
      </c>
      <c r="P664" s="25">
        <v>68.1</v>
      </c>
      <c r="Q664" s="25">
        <v>54.9</v>
      </c>
      <c r="Z664" s="32">
        <v>4.492</v>
      </c>
      <c r="AA664" s="54">
        <v>269.208</v>
      </c>
      <c r="AB664" s="54">
        <f t="shared" si="74"/>
        <v>286.1426666666667</v>
      </c>
      <c r="AC664" s="32">
        <v>0.221</v>
      </c>
      <c r="AD664" s="57">
        <v>0.85</v>
      </c>
      <c r="AE664" s="57">
        <f t="shared" si="75"/>
        <v>1.0316666666666665</v>
      </c>
      <c r="AF664" s="29">
        <v>10</v>
      </c>
      <c r="AG664" s="28">
        <v>790.3693749850634</v>
      </c>
    </row>
    <row r="665" spans="1:33" ht="12.75">
      <c r="A665" s="19">
        <f t="shared" si="81"/>
        <v>37112</v>
      </c>
      <c r="B665" s="26">
        <v>221</v>
      </c>
      <c r="C665" s="22">
        <v>0.630208313</v>
      </c>
      <c r="D665" s="27">
        <v>0.630208313</v>
      </c>
      <c r="E665" s="23">
        <v>6557</v>
      </c>
      <c r="F665" s="30">
        <v>0</v>
      </c>
      <c r="G665" s="22">
        <v>38.34834726</v>
      </c>
      <c r="H665" s="22">
        <v>-77.35260259</v>
      </c>
      <c r="I665" s="31">
        <v>965.7</v>
      </c>
      <c r="J665" s="25">
        <f t="shared" si="76"/>
        <v>925.35</v>
      </c>
      <c r="K665" s="24">
        <f t="shared" si="77"/>
        <v>753.552207910178</v>
      </c>
      <c r="L665" s="24">
        <f t="shared" si="78"/>
        <v>819.652207910178</v>
      </c>
      <c r="M665" s="24">
        <f t="shared" si="79"/>
        <v>795.152207910178</v>
      </c>
      <c r="N665" s="28">
        <f t="shared" si="80"/>
        <v>807.402207910178</v>
      </c>
      <c r="O665" s="25">
        <v>26.6</v>
      </c>
      <c r="P665" s="25">
        <v>68.5</v>
      </c>
      <c r="Q665" s="25">
        <v>58.9</v>
      </c>
      <c r="R665" s="20">
        <v>9.2E-06</v>
      </c>
      <c r="S665" s="20">
        <v>0.0002389</v>
      </c>
      <c r="T665" s="20">
        <v>0.0001828</v>
      </c>
      <c r="U665" s="20">
        <v>0.0001208</v>
      </c>
      <c r="V665" s="56">
        <v>902.9</v>
      </c>
      <c r="W665" s="56">
        <v>314.9</v>
      </c>
      <c r="X665" s="56">
        <v>308.8</v>
      </c>
      <c r="Y665" s="56">
        <v>24.3</v>
      </c>
      <c r="Z665" s="32">
        <v>4.483</v>
      </c>
      <c r="AA665" s="54">
        <v>268.995</v>
      </c>
      <c r="AB665" s="54">
        <f t="shared" si="74"/>
        <v>285.90933333333334</v>
      </c>
      <c r="AC665" s="32">
        <v>0.182</v>
      </c>
      <c r="AD665" s="57">
        <v>0.851</v>
      </c>
      <c r="AE665" s="57">
        <f t="shared" si="75"/>
        <v>1.033</v>
      </c>
      <c r="AF665" s="29">
        <v>10</v>
      </c>
      <c r="AG665" s="28">
        <v>807.402207910178</v>
      </c>
    </row>
    <row r="666" spans="1:33" ht="12.75">
      <c r="A666" s="19">
        <f t="shared" si="81"/>
        <v>37112</v>
      </c>
      <c r="B666" s="26">
        <v>221</v>
      </c>
      <c r="C666" s="22">
        <v>0.630324066</v>
      </c>
      <c r="D666" s="27">
        <v>0.630324066</v>
      </c>
      <c r="E666" s="23">
        <v>6567</v>
      </c>
      <c r="F666" s="30">
        <v>0</v>
      </c>
      <c r="G666" s="22">
        <v>38.35536846</v>
      </c>
      <c r="H666" s="22">
        <v>-77.35182348</v>
      </c>
      <c r="I666" s="31">
        <v>966.8</v>
      </c>
      <c r="J666" s="25">
        <f t="shared" si="76"/>
        <v>926.4499999999999</v>
      </c>
      <c r="K666" s="24">
        <f t="shared" si="77"/>
        <v>743.6868362895182</v>
      </c>
      <c r="L666" s="24">
        <f t="shared" si="78"/>
        <v>809.7868362895182</v>
      </c>
      <c r="M666" s="24">
        <f t="shared" si="79"/>
        <v>785.2868362895182</v>
      </c>
      <c r="N666" s="28">
        <f t="shared" si="80"/>
        <v>797.5368362895182</v>
      </c>
      <c r="O666" s="25">
        <v>26.8</v>
      </c>
      <c r="P666" s="25">
        <v>68.6</v>
      </c>
      <c r="Q666" s="25">
        <v>56.4</v>
      </c>
      <c r="Z666" s="32">
        <v>4.503</v>
      </c>
      <c r="AA666" s="54">
        <v>268.757</v>
      </c>
      <c r="AB666" s="54">
        <f t="shared" si="74"/>
        <v>269.3426666666667</v>
      </c>
      <c r="AC666" s="32">
        <v>0.191</v>
      </c>
      <c r="AD666" s="57">
        <v>0.853</v>
      </c>
      <c r="AE666" s="57">
        <f t="shared" si="75"/>
        <v>1.0343333333333333</v>
      </c>
      <c r="AF666" s="29">
        <v>10</v>
      </c>
      <c r="AG666" s="28">
        <v>797.5368362895182</v>
      </c>
    </row>
    <row r="667" spans="1:33" ht="12.75">
      <c r="A667" s="19">
        <f t="shared" si="81"/>
        <v>37112</v>
      </c>
      <c r="B667" s="26">
        <v>221</v>
      </c>
      <c r="C667" s="22">
        <v>0.630439818</v>
      </c>
      <c r="D667" s="27">
        <v>0.630439818</v>
      </c>
      <c r="E667" s="23">
        <v>6577</v>
      </c>
      <c r="F667" s="30">
        <v>0</v>
      </c>
      <c r="G667" s="22">
        <v>38.36223563</v>
      </c>
      <c r="H667" s="22">
        <v>-77.35209226</v>
      </c>
      <c r="I667" s="31">
        <v>966.3</v>
      </c>
      <c r="J667" s="25">
        <f t="shared" si="76"/>
        <v>925.9499999999999</v>
      </c>
      <c r="K667" s="24">
        <f t="shared" si="77"/>
        <v>748.169643228444</v>
      </c>
      <c r="L667" s="24">
        <f t="shared" si="78"/>
        <v>814.269643228444</v>
      </c>
      <c r="M667" s="24">
        <f t="shared" si="79"/>
        <v>789.769643228444</v>
      </c>
      <c r="N667" s="28">
        <f t="shared" si="80"/>
        <v>802.019643228444</v>
      </c>
      <c r="O667" s="25">
        <v>26.7</v>
      </c>
      <c r="P667" s="25">
        <v>68.8</v>
      </c>
      <c r="Q667" s="25">
        <v>58.9</v>
      </c>
      <c r="Z667" s="32">
        <v>4.581</v>
      </c>
      <c r="AA667" s="54">
        <v>317.496</v>
      </c>
      <c r="AB667" s="54">
        <f t="shared" si="74"/>
        <v>285.4346666666667</v>
      </c>
      <c r="AC667" s="32">
        <v>0.213</v>
      </c>
      <c r="AD667" s="57">
        <v>0.854</v>
      </c>
      <c r="AE667" s="57">
        <f t="shared" si="75"/>
        <v>1.0356666666666665</v>
      </c>
      <c r="AF667" s="29">
        <v>10</v>
      </c>
      <c r="AG667" s="28">
        <v>802.019643228444</v>
      </c>
    </row>
    <row r="668" spans="1:33" ht="12.75">
      <c r="A668" s="19">
        <f t="shared" si="81"/>
        <v>37112</v>
      </c>
      <c r="B668" s="26">
        <v>221</v>
      </c>
      <c r="C668" s="22">
        <v>0.63055557</v>
      </c>
      <c r="D668" s="27">
        <v>0.63055557</v>
      </c>
      <c r="E668" s="23">
        <v>6587</v>
      </c>
      <c r="F668" s="30">
        <v>0</v>
      </c>
      <c r="G668" s="22">
        <v>38.3692155</v>
      </c>
      <c r="H668" s="22">
        <v>-77.3526695</v>
      </c>
      <c r="I668" s="31">
        <v>965.6</v>
      </c>
      <c r="J668" s="25">
        <f t="shared" si="76"/>
        <v>925.25</v>
      </c>
      <c r="K668" s="24">
        <f t="shared" si="77"/>
        <v>754.4496413242139</v>
      </c>
      <c r="L668" s="24">
        <f t="shared" si="78"/>
        <v>820.5496413242139</v>
      </c>
      <c r="M668" s="24">
        <f t="shared" si="79"/>
        <v>796.0496413242139</v>
      </c>
      <c r="N668" s="28">
        <f t="shared" si="80"/>
        <v>808.2996413242139</v>
      </c>
      <c r="O668" s="25">
        <v>26.6</v>
      </c>
      <c r="P668" s="25">
        <v>69</v>
      </c>
      <c r="Q668" s="25">
        <v>56.1</v>
      </c>
      <c r="S668" s="20">
        <v>0.0002375</v>
      </c>
      <c r="T668" s="20">
        <v>0.0001826</v>
      </c>
      <c r="U668" s="20">
        <v>0.0001193</v>
      </c>
      <c r="V668" s="56">
        <v>902.6</v>
      </c>
      <c r="W668" s="56">
        <v>314.9</v>
      </c>
      <c r="X668" s="56">
        <v>308.9</v>
      </c>
      <c r="Y668" s="56">
        <v>24.3</v>
      </c>
      <c r="Z668" s="32">
        <v>4.543</v>
      </c>
      <c r="AA668" s="54">
        <v>268.259</v>
      </c>
      <c r="AB668" s="54">
        <f t="shared" si="74"/>
        <v>285.1933333333333</v>
      </c>
      <c r="AC668" s="32">
        <v>0.213</v>
      </c>
      <c r="AD668" s="57">
        <v>0.856</v>
      </c>
      <c r="AE668" s="57">
        <f t="shared" si="75"/>
        <v>0.8521666666666666</v>
      </c>
      <c r="AF668" s="29">
        <v>10</v>
      </c>
      <c r="AG668" s="28">
        <v>808.2996413242139</v>
      </c>
    </row>
    <row r="669" spans="1:33" ht="12.75">
      <c r="A669" s="19">
        <f t="shared" si="81"/>
        <v>37112</v>
      </c>
      <c r="B669" s="26">
        <v>221</v>
      </c>
      <c r="C669" s="22">
        <v>0.630671322</v>
      </c>
      <c r="D669" s="27">
        <v>0.630671322</v>
      </c>
      <c r="E669" s="23">
        <v>6597</v>
      </c>
      <c r="F669" s="30">
        <v>0</v>
      </c>
      <c r="G669" s="22">
        <v>38.37600321</v>
      </c>
      <c r="H669" s="22">
        <v>-77.35342696</v>
      </c>
      <c r="I669" s="31">
        <v>966.9</v>
      </c>
      <c r="J669" s="25">
        <f t="shared" si="76"/>
        <v>926.55</v>
      </c>
      <c r="K669" s="24">
        <f t="shared" si="77"/>
        <v>742.79056522853</v>
      </c>
      <c r="L669" s="24">
        <f t="shared" si="78"/>
        <v>808.89056522853</v>
      </c>
      <c r="M669" s="24">
        <f t="shared" si="79"/>
        <v>784.39056522853</v>
      </c>
      <c r="N669" s="28">
        <f t="shared" si="80"/>
        <v>796.64056522853</v>
      </c>
      <c r="O669" s="25">
        <v>26.6</v>
      </c>
      <c r="P669" s="25">
        <v>69.5</v>
      </c>
      <c r="Q669" s="25">
        <v>58.4</v>
      </c>
      <c r="Z669" s="32">
        <v>4.542</v>
      </c>
      <c r="AA669" s="54">
        <v>268.045</v>
      </c>
      <c r="AB669" s="54">
        <f t="shared" si="74"/>
        <v>276.79333333333335</v>
      </c>
      <c r="AC669" s="32">
        <v>0.223</v>
      </c>
      <c r="AD669" s="57">
        <v>0.857</v>
      </c>
      <c r="AE669" s="57">
        <f t="shared" si="75"/>
        <v>0.8535</v>
      </c>
      <c r="AF669" s="29">
        <v>10</v>
      </c>
      <c r="AG669" s="28">
        <v>796.64056522853</v>
      </c>
    </row>
    <row r="670" spans="1:33" ht="12.75">
      <c r="A670" s="19">
        <f t="shared" si="81"/>
        <v>37112</v>
      </c>
      <c r="B670" s="26">
        <v>221</v>
      </c>
      <c r="C670" s="22">
        <v>0.630787015</v>
      </c>
      <c r="D670" s="27">
        <v>0.630787015</v>
      </c>
      <c r="E670" s="23">
        <v>6607</v>
      </c>
      <c r="F670" s="30">
        <v>0</v>
      </c>
      <c r="G670" s="22">
        <v>38.3829214</v>
      </c>
      <c r="H670" s="22">
        <v>-77.35414136</v>
      </c>
      <c r="I670" s="31">
        <v>965.8</v>
      </c>
      <c r="J670" s="25">
        <f t="shared" si="76"/>
        <v>925.4499999999999</v>
      </c>
      <c r="K670" s="24">
        <f t="shared" si="77"/>
        <v>752.6548714740342</v>
      </c>
      <c r="L670" s="24">
        <f t="shared" si="78"/>
        <v>818.7548714740342</v>
      </c>
      <c r="M670" s="24">
        <f t="shared" si="79"/>
        <v>794.2548714740342</v>
      </c>
      <c r="N670" s="28">
        <f t="shared" si="80"/>
        <v>806.5048714740342</v>
      </c>
      <c r="O670" s="25">
        <v>26.4</v>
      </c>
      <c r="P670" s="25">
        <v>70.4</v>
      </c>
      <c r="Q670" s="25">
        <v>55.4</v>
      </c>
      <c r="Z670" s="32">
        <v>4.472</v>
      </c>
      <c r="AA670" s="54">
        <v>267.808</v>
      </c>
      <c r="AB670" s="54">
        <f t="shared" si="74"/>
        <v>276.56</v>
      </c>
      <c r="AC670" s="32">
        <v>0.211</v>
      </c>
      <c r="AD670" s="57">
        <v>0.859</v>
      </c>
      <c r="AE670" s="57">
        <f t="shared" si="75"/>
        <v>0.855</v>
      </c>
      <c r="AF670" s="29">
        <v>10</v>
      </c>
      <c r="AG670" s="28">
        <v>806.5048714740342</v>
      </c>
    </row>
    <row r="671" spans="1:33" ht="12.75">
      <c r="A671" s="19">
        <f t="shared" si="81"/>
        <v>37112</v>
      </c>
      <c r="B671" s="26">
        <v>221</v>
      </c>
      <c r="C671" s="22">
        <v>0.630902767</v>
      </c>
      <c r="D671" s="27">
        <v>0.630902767</v>
      </c>
      <c r="E671" s="23">
        <v>6617</v>
      </c>
      <c r="F671" s="30">
        <v>0</v>
      </c>
      <c r="G671" s="22">
        <v>38.38987947</v>
      </c>
      <c r="H671" s="22">
        <v>-77.35473751</v>
      </c>
      <c r="I671" s="31">
        <v>965.8</v>
      </c>
      <c r="J671" s="25">
        <f t="shared" si="76"/>
        <v>925.4499999999999</v>
      </c>
      <c r="K671" s="24">
        <f t="shared" si="77"/>
        <v>752.6548714740342</v>
      </c>
      <c r="L671" s="24">
        <f t="shared" si="78"/>
        <v>818.7548714740342</v>
      </c>
      <c r="M671" s="24">
        <f t="shared" si="79"/>
        <v>794.2548714740342</v>
      </c>
      <c r="N671" s="28">
        <f t="shared" si="80"/>
        <v>806.5048714740342</v>
      </c>
      <c r="O671" s="25">
        <v>26.4</v>
      </c>
      <c r="P671" s="25">
        <v>70.5</v>
      </c>
      <c r="Q671" s="25">
        <v>60.6</v>
      </c>
      <c r="R671" s="20">
        <v>8.42E-06</v>
      </c>
      <c r="S671" s="20">
        <v>0.0002332</v>
      </c>
      <c r="T671" s="20">
        <v>0.0001809</v>
      </c>
      <c r="U671" s="20">
        <v>0.0001173</v>
      </c>
      <c r="V671" s="56">
        <v>902.5</v>
      </c>
      <c r="W671" s="56">
        <v>315</v>
      </c>
      <c r="X671" s="56">
        <v>308.9</v>
      </c>
      <c r="Y671" s="56">
        <v>24.3</v>
      </c>
      <c r="Z671" s="32">
        <v>4.434</v>
      </c>
      <c r="AA671" s="54">
        <v>218.547</v>
      </c>
      <c r="AB671" s="54">
        <f t="shared" si="74"/>
        <v>268.152</v>
      </c>
      <c r="AC671" s="32">
        <v>0.222</v>
      </c>
      <c r="AD671" s="57">
        <v>0.86</v>
      </c>
      <c r="AE671" s="57">
        <f t="shared" si="75"/>
        <v>0.8565</v>
      </c>
      <c r="AF671" s="29">
        <v>10</v>
      </c>
      <c r="AG671" s="28">
        <v>806.5048714740342</v>
      </c>
    </row>
    <row r="672" spans="1:33" ht="12.75">
      <c r="A672" s="19">
        <f t="shared" si="81"/>
        <v>37112</v>
      </c>
      <c r="B672" s="26">
        <v>221</v>
      </c>
      <c r="C672" s="22">
        <v>0.631018519</v>
      </c>
      <c r="D672" s="27">
        <v>0.631018519</v>
      </c>
      <c r="E672" s="23">
        <v>6627</v>
      </c>
      <c r="F672" s="30">
        <v>0</v>
      </c>
      <c r="G672" s="22">
        <v>38.39678434</v>
      </c>
      <c r="H672" s="22">
        <v>-77.35527516</v>
      </c>
      <c r="I672" s="31">
        <v>966.5</v>
      </c>
      <c r="J672" s="25">
        <f t="shared" si="76"/>
        <v>926.15</v>
      </c>
      <c r="K672" s="24">
        <f t="shared" si="77"/>
        <v>746.3762300424864</v>
      </c>
      <c r="L672" s="24">
        <f t="shared" si="78"/>
        <v>812.4762300424865</v>
      </c>
      <c r="M672" s="24">
        <f t="shared" si="79"/>
        <v>787.9762300424865</v>
      </c>
      <c r="N672" s="28">
        <f t="shared" si="80"/>
        <v>800.2262300424865</v>
      </c>
      <c r="O672" s="25">
        <v>26.4</v>
      </c>
      <c r="P672" s="25">
        <v>69.7</v>
      </c>
      <c r="Q672" s="25">
        <v>58.5</v>
      </c>
      <c r="Z672" s="32">
        <v>4.503</v>
      </c>
      <c r="AA672" s="54">
        <v>267.31</v>
      </c>
      <c r="AB672" s="54">
        <f t="shared" si="74"/>
        <v>267.9108333333333</v>
      </c>
      <c r="AC672" s="32">
        <v>0.223</v>
      </c>
      <c r="AD672" s="57">
        <v>0.862</v>
      </c>
      <c r="AE672" s="57">
        <f t="shared" si="75"/>
        <v>0.8580000000000001</v>
      </c>
      <c r="AF672" s="29">
        <v>10</v>
      </c>
      <c r="AG672" s="28">
        <v>800.2262300424865</v>
      </c>
    </row>
    <row r="673" spans="1:33" ht="12.75">
      <c r="A673" s="19">
        <f t="shared" si="81"/>
        <v>37112</v>
      </c>
      <c r="B673" s="26">
        <v>221</v>
      </c>
      <c r="C673" s="22">
        <v>0.631134272</v>
      </c>
      <c r="D673" s="27">
        <v>0.631134272</v>
      </c>
      <c r="E673" s="23">
        <v>6637</v>
      </c>
      <c r="F673" s="30">
        <v>0</v>
      </c>
      <c r="G673" s="22">
        <v>38.40360975</v>
      </c>
      <c r="H673" s="22">
        <v>-77.35577771</v>
      </c>
      <c r="I673" s="31">
        <v>965.9</v>
      </c>
      <c r="J673" s="25">
        <f t="shared" si="76"/>
        <v>925.55</v>
      </c>
      <c r="K673" s="24">
        <f t="shared" si="77"/>
        <v>751.7576319948245</v>
      </c>
      <c r="L673" s="24">
        <f t="shared" si="78"/>
        <v>817.8576319948245</v>
      </c>
      <c r="M673" s="24">
        <f t="shared" si="79"/>
        <v>793.3576319948245</v>
      </c>
      <c r="N673" s="28">
        <f t="shared" si="80"/>
        <v>805.6076319948245</v>
      </c>
      <c r="O673" s="25">
        <v>26.4</v>
      </c>
      <c r="P673" s="25">
        <v>69.9</v>
      </c>
      <c r="Q673" s="25">
        <v>61</v>
      </c>
      <c r="Z673" s="32">
        <v>4.433</v>
      </c>
      <c r="AA673" s="54">
        <v>218.096</v>
      </c>
      <c r="AB673" s="54">
        <f t="shared" si="74"/>
        <v>251.34416666666667</v>
      </c>
      <c r="AC673" s="32">
        <v>0.213</v>
      </c>
      <c r="AD673" s="57">
        <v>0.863</v>
      </c>
      <c r="AE673" s="57">
        <f t="shared" si="75"/>
        <v>0.8595</v>
      </c>
      <c r="AF673" s="29">
        <v>10</v>
      </c>
      <c r="AG673" s="28">
        <v>805.6076319948245</v>
      </c>
    </row>
    <row r="674" spans="1:33" ht="12.75">
      <c r="A674" s="19">
        <f t="shared" si="81"/>
        <v>37112</v>
      </c>
      <c r="B674" s="26">
        <v>221</v>
      </c>
      <c r="C674" s="22">
        <v>0.631250024</v>
      </c>
      <c r="D674" s="27">
        <v>0.631250024</v>
      </c>
      <c r="E674" s="23">
        <v>6647</v>
      </c>
      <c r="F674" s="30">
        <v>0</v>
      </c>
      <c r="G674" s="22">
        <v>38.41057422</v>
      </c>
      <c r="H674" s="22">
        <v>-77.35611333</v>
      </c>
      <c r="I674" s="31">
        <v>965.5</v>
      </c>
      <c r="J674" s="25">
        <f t="shared" si="76"/>
        <v>925.15</v>
      </c>
      <c r="K674" s="24">
        <f t="shared" si="77"/>
        <v>755.3471717371078</v>
      </c>
      <c r="L674" s="24">
        <f t="shared" si="78"/>
        <v>821.4471717371079</v>
      </c>
      <c r="M674" s="24">
        <f t="shared" si="79"/>
        <v>796.9471717371079</v>
      </c>
      <c r="N674" s="28">
        <f t="shared" si="80"/>
        <v>809.1971717371079</v>
      </c>
      <c r="O674" s="25">
        <v>26.3</v>
      </c>
      <c r="P674" s="25">
        <v>69.3</v>
      </c>
      <c r="Q674" s="25">
        <v>59.9</v>
      </c>
      <c r="S674" s="20">
        <v>0.0002291</v>
      </c>
      <c r="T674" s="20">
        <v>0.0001771</v>
      </c>
      <c r="U674" s="20">
        <v>0.0001144</v>
      </c>
      <c r="V674" s="56">
        <v>902.5</v>
      </c>
      <c r="W674" s="56">
        <v>315</v>
      </c>
      <c r="X674" s="56">
        <v>308.9</v>
      </c>
      <c r="Y674" s="56">
        <v>24.3</v>
      </c>
      <c r="Z674" s="32">
        <v>4.494</v>
      </c>
      <c r="AA674" s="54">
        <v>266.835</v>
      </c>
      <c r="AB674" s="54">
        <f t="shared" si="74"/>
        <v>251.10683333333336</v>
      </c>
      <c r="AC674" s="32">
        <v>0.202</v>
      </c>
      <c r="AD674" s="57">
        <v>0.864</v>
      </c>
      <c r="AE674" s="57">
        <f t="shared" si="75"/>
        <v>0.8608333333333333</v>
      </c>
      <c r="AF674" s="29">
        <v>10</v>
      </c>
      <c r="AG674" s="28">
        <v>809.1971717371079</v>
      </c>
    </row>
    <row r="675" spans="1:33" ht="12.75">
      <c r="A675" s="19">
        <f t="shared" si="81"/>
        <v>37112</v>
      </c>
      <c r="B675" s="26">
        <v>221</v>
      </c>
      <c r="C675" s="22">
        <v>0.631365716</v>
      </c>
      <c r="D675" s="27">
        <v>0.631365716</v>
      </c>
      <c r="E675" s="23">
        <v>6657</v>
      </c>
      <c r="F675" s="30">
        <v>0</v>
      </c>
      <c r="G675" s="22">
        <v>38.41753673</v>
      </c>
      <c r="H675" s="22">
        <v>-77.35605069</v>
      </c>
      <c r="I675" s="31">
        <v>965.1</v>
      </c>
      <c r="J675" s="25">
        <f t="shared" si="76"/>
        <v>924.75</v>
      </c>
      <c r="K675" s="24">
        <f t="shared" si="77"/>
        <v>758.93826379675</v>
      </c>
      <c r="L675" s="24">
        <f t="shared" si="78"/>
        <v>825.03826379675</v>
      </c>
      <c r="M675" s="24">
        <f t="shared" si="79"/>
        <v>800.53826379675</v>
      </c>
      <c r="N675" s="28">
        <f t="shared" si="80"/>
        <v>812.78826379675</v>
      </c>
      <c r="O675" s="25">
        <v>26.3</v>
      </c>
      <c r="P675" s="25">
        <v>68.8</v>
      </c>
      <c r="Q675" s="25">
        <v>64.9</v>
      </c>
      <c r="Z675" s="32">
        <v>4.533</v>
      </c>
      <c r="AA675" s="54">
        <v>266.598</v>
      </c>
      <c r="AB675" s="54">
        <f t="shared" si="74"/>
        <v>250.86566666666667</v>
      </c>
      <c r="AC675" s="32">
        <v>0.211</v>
      </c>
      <c r="AD675" s="57">
        <v>0.866</v>
      </c>
      <c r="AE675" s="57">
        <f t="shared" si="75"/>
        <v>0.8623333333333333</v>
      </c>
      <c r="AF675" s="29">
        <v>10</v>
      </c>
      <c r="AG675" s="28">
        <v>812.78826379675</v>
      </c>
    </row>
    <row r="676" spans="1:33" ht="12.75">
      <c r="A676" s="19">
        <f t="shared" si="81"/>
        <v>37112</v>
      </c>
      <c r="B676" s="26">
        <v>221</v>
      </c>
      <c r="C676" s="22">
        <v>0.631481469</v>
      </c>
      <c r="D676" s="27">
        <v>0.631481469</v>
      </c>
      <c r="E676" s="23">
        <v>6667</v>
      </c>
      <c r="F676" s="30">
        <v>0</v>
      </c>
      <c r="G676" s="22">
        <v>38.42442848</v>
      </c>
      <c r="H676" s="22">
        <v>-77.35546843</v>
      </c>
      <c r="I676" s="31">
        <v>965.4</v>
      </c>
      <c r="J676" s="25">
        <f t="shared" si="76"/>
        <v>925.05</v>
      </c>
      <c r="K676" s="24">
        <f t="shared" si="77"/>
        <v>756.2447991698274</v>
      </c>
      <c r="L676" s="24">
        <f t="shared" si="78"/>
        <v>822.3447991698274</v>
      </c>
      <c r="M676" s="24">
        <f t="shared" si="79"/>
        <v>797.8447991698274</v>
      </c>
      <c r="N676" s="28">
        <f t="shared" si="80"/>
        <v>810.0947991698274</v>
      </c>
      <c r="O676" s="25">
        <v>26.3</v>
      </c>
      <c r="P676" s="25">
        <v>68.4</v>
      </c>
      <c r="Q676" s="25">
        <v>63.9</v>
      </c>
      <c r="Z676" s="32">
        <v>4.504</v>
      </c>
      <c r="AA676" s="54">
        <v>266.384</v>
      </c>
      <c r="AB676" s="54">
        <f aca="true" t="shared" si="82" ref="AB676:AB739">AVERAGE(AA671:AA676)</f>
        <v>250.62833333333333</v>
      </c>
      <c r="AC676" s="32">
        <v>0.263</v>
      </c>
      <c r="AD676" s="57">
        <v>1.977</v>
      </c>
      <c r="AE676" s="57">
        <f aca="true" t="shared" si="83" ref="AE676:AE739">AVERAGE(AD671:AD676)</f>
        <v>1.0486666666666666</v>
      </c>
      <c r="AF676" s="29">
        <v>10</v>
      </c>
      <c r="AG676" s="28">
        <v>810.0947991698274</v>
      </c>
    </row>
    <row r="677" spans="1:33" ht="12.75">
      <c r="A677" s="19">
        <f t="shared" si="81"/>
        <v>37112</v>
      </c>
      <c r="B677" s="26">
        <v>221</v>
      </c>
      <c r="C677" s="22">
        <v>0.631597221</v>
      </c>
      <c r="D677" s="27">
        <v>0.631597221</v>
      </c>
      <c r="E677" s="23">
        <v>6677</v>
      </c>
      <c r="F677" s="30">
        <v>0</v>
      </c>
      <c r="G677" s="22">
        <v>38.43132034</v>
      </c>
      <c r="H677" s="22">
        <v>-77.35477974</v>
      </c>
      <c r="I677" s="31">
        <v>964.7</v>
      </c>
      <c r="J677" s="25">
        <f t="shared" si="76"/>
        <v>924.35</v>
      </c>
      <c r="K677" s="24">
        <f t="shared" si="77"/>
        <v>762.5309095169498</v>
      </c>
      <c r="L677" s="24">
        <f t="shared" si="78"/>
        <v>828.6309095169498</v>
      </c>
      <c r="M677" s="24">
        <f t="shared" si="79"/>
        <v>804.1309095169498</v>
      </c>
      <c r="N677" s="28">
        <f t="shared" si="80"/>
        <v>816.3809095169498</v>
      </c>
      <c r="O677" s="25">
        <v>26.3</v>
      </c>
      <c r="P677" s="25">
        <v>68.4</v>
      </c>
      <c r="Q677" s="25">
        <v>68.4</v>
      </c>
      <c r="R677" s="20">
        <v>8.69E-06</v>
      </c>
      <c r="S677" s="20">
        <v>0.0002269</v>
      </c>
      <c r="T677" s="20">
        <v>0.0001725</v>
      </c>
      <c r="U677" s="20">
        <v>0.0001116</v>
      </c>
      <c r="V677" s="56">
        <v>901.8</v>
      </c>
      <c r="W677" s="56">
        <v>315</v>
      </c>
      <c r="X677" s="56">
        <v>309</v>
      </c>
      <c r="Y677" s="56">
        <v>24.3</v>
      </c>
      <c r="Z677" s="32">
        <v>4.505</v>
      </c>
      <c r="AA677" s="54">
        <v>266.147</v>
      </c>
      <c r="AB677" s="54">
        <f t="shared" si="82"/>
        <v>258.56166666666667</v>
      </c>
      <c r="AC677" s="32">
        <v>0.301</v>
      </c>
      <c r="AD677" s="57">
        <v>1.978</v>
      </c>
      <c r="AE677" s="57">
        <f t="shared" si="83"/>
        <v>1.235</v>
      </c>
      <c r="AF677" s="29">
        <v>10</v>
      </c>
      <c r="AG677" s="28">
        <v>816.3809095169498</v>
      </c>
    </row>
    <row r="678" spans="1:33" ht="12.75">
      <c r="A678" s="19">
        <f t="shared" si="81"/>
        <v>37112</v>
      </c>
      <c r="B678" s="26">
        <v>221</v>
      </c>
      <c r="C678" s="22">
        <v>0.631712973</v>
      </c>
      <c r="D678" s="27">
        <v>0.631712973</v>
      </c>
      <c r="E678" s="23">
        <v>6687</v>
      </c>
      <c r="F678" s="30">
        <v>0</v>
      </c>
      <c r="G678" s="22">
        <v>38.43823392</v>
      </c>
      <c r="H678" s="22">
        <v>-77.35405107</v>
      </c>
      <c r="I678" s="31">
        <v>965.2</v>
      </c>
      <c r="J678" s="25">
        <f t="shared" si="76"/>
        <v>924.85</v>
      </c>
      <c r="K678" s="24">
        <f t="shared" si="77"/>
        <v>758.0403451786595</v>
      </c>
      <c r="L678" s="24">
        <f t="shared" si="78"/>
        <v>824.1403451786596</v>
      </c>
      <c r="M678" s="24">
        <f t="shared" si="79"/>
        <v>799.6403451786596</v>
      </c>
      <c r="N678" s="28">
        <f t="shared" si="80"/>
        <v>811.8903451786596</v>
      </c>
      <c r="O678" s="25">
        <v>26.3</v>
      </c>
      <c r="P678" s="25">
        <v>68.4</v>
      </c>
      <c r="Q678" s="25">
        <v>66.4</v>
      </c>
      <c r="Z678" s="32">
        <v>4.591</v>
      </c>
      <c r="AA678" s="54">
        <v>314.886</v>
      </c>
      <c r="AB678" s="54">
        <f t="shared" si="82"/>
        <v>266.491</v>
      </c>
      <c r="AC678" s="32">
        <v>0.352</v>
      </c>
      <c r="AD678" s="57">
        <v>3.09</v>
      </c>
      <c r="AE678" s="57">
        <f t="shared" si="83"/>
        <v>1.6063333333333334</v>
      </c>
      <c r="AF678" s="29">
        <v>10</v>
      </c>
      <c r="AG678" s="28">
        <v>811.8903451786596</v>
      </c>
    </row>
    <row r="679" spans="1:33" ht="12.75">
      <c r="A679" s="19">
        <f t="shared" si="81"/>
        <v>37112</v>
      </c>
      <c r="B679" s="26">
        <v>221</v>
      </c>
      <c r="C679" s="22">
        <v>0.631828725</v>
      </c>
      <c r="D679" s="27">
        <v>0.631828725</v>
      </c>
      <c r="E679" s="23">
        <v>6697</v>
      </c>
      <c r="F679" s="30">
        <v>0</v>
      </c>
      <c r="G679" s="22">
        <v>38.44509514</v>
      </c>
      <c r="H679" s="22">
        <v>-77.35328666</v>
      </c>
      <c r="I679" s="31">
        <v>965.9</v>
      </c>
      <c r="J679" s="25">
        <f t="shared" si="76"/>
        <v>925.55</v>
      </c>
      <c r="K679" s="24">
        <f t="shared" si="77"/>
        <v>751.7576319948245</v>
      </c>
      <c r="L679" s="24">
        <f t="shared" si="78"/>
        <v>817.8576319948245</v>
      </c>
      <c r="M679" s="24">
        <f t="shared" si="79"/>
        <v>793.3576319948245</v>
      </c>
      <c r="N679" s="28">
        <f t="shared" si="80"/>
        <v>805.6076319948245</v>
      </c>
      <c r="O679" s="25">
        <v>26.4</v>
      </c>
      <c r="P679" s="25">
        <v>67.9</v>
      </c>
      <c r="Q679" s="25">
        <v>70.9</v>
      </c>
      <c r="Z679" s="32">
        <v>4.561</v>
      </c>
      <c r="AA679" s="54">
        <v>314.649</v>
      </c>
      <c r="AB679" s="54">
        <f t="shared" si="82"/>
        <v>282.5831666666666</v>
      </c>
      <c r="AC679" s="32">
        <v>0.382</v>
      </c>
      <c r="AD679" s="57">
        <v>3.091</v>
      </c>
      <c r="AE679" s="57">
        <f t="shared" si="83"/>
        <v>1.9776666666666667</v>
      </c>
      <c r="AF679" s="29">
        <v>10</v>
      </c>
      <c r="AG679" s="28">
        <v>805.6076319948245</v>
      </c>
    </row>
    <row r="680" spans="1:33" ht="12.75">
      <c r="A680" s="19">
        <f t="shared" si="81"/>
        <v>37112</v>
      </c>
      <c r="B680" s="26">
        <v>221</v>
      </c>
      <c r="C680" s="22">
        <v>0.631944418</v>
      </c>
      <c r="D680" s="27">
        <v>0.631944418</v>
      </c>
      <c r="E680" s="23">
        <v>6707</v>
      </c>
      <c r="F680" s="30">
        <v>0</v>
      </c>
      <c r="G680" s="22">
        <v>38.45190125</v>
      </c>
      <c r="H680" s="22">
        <v>-77.35249419</v>
      </c>
      <c r="I680" s="31">
        <v>964.2</v>
      </c>
      <c r="J680" s="25">
        <f t="shared" si="76"/>
        <v>923.85</v>
      </c>
      <c r="K680" s="24">
        <f t="shared" si="77"/>
        <v>767.0239035514614</v>
      </c>
      <c r="L680" s="24">
        <f t="shared" si="78"/>
        <v>833.1239035514615</v>
      </c>
      <c r="M680" s="24">
        <f t="shared" si="79"/>
        <v>808.6239035514615</v>
      </c>
      <c r="N680" s="28">
        <f t="shared" si="80"/>
        <v>820.8739035514615</v>
      </c>
      <c r="O680" s="25">
        <v>26.3</v>
      </c>
      <c r="P680" s="25">
        <v>68</v>
      </c>
      <c r="Q680" s="25">
        <v>70.9</v>
      </c>
      <c r="S680" s="20">
        <v>0.0002128</v>
      </c>
      <c r="T680" s="20">
        <v>0.0001586</v>
      </c>
      <c r="U680" s="20">
        <v>9.969E-05</v>
      </c>
      <c r="V680" s="56">
        <v>901.8</v>
      </c>
      <c r="W680" s="56">
        <v>315</v>
      </c>
      <c r="X680" s="56">
        <v>309</v>
      </c>
      <c r="Y680" s="56">
        <v>24</v>
      </c>
      <c r="Z680" s="32">
        <v>4.562</v>
      </c>
      <c r="AA680" s="54">
        <v>314.435</v>
      </c>
      <c r="AB680" s="54">
        <f t="shared" si="82"/>
        <v>290.51649999999995</v>
      </c>
      <c r="AC680" s="32">
        <v>0.379</v>
      </c>
      <c r="AD680" s="57">
        <v>3.093</v>
      </c>
      <c r="AE680" s="57">
        <f t="shared" si="83"/>
        <v>2.3491666666666666</v>
      </c>
      <c r="AF680" s="29">
        <v>10</v>
      </c>
      <c r="AG680" s="28">
        <v>820.8739035514615</v>
      </c>
    </row>
    <row r="681" spans="1:33" ht="12.75">
      <c r="A681" s="19">
        <f t="shared" si="81"/>
        <v>37112</v>
      </c>
      <c r="B681" s="26">
        <v>221</v>
      </c>
      <c r="C681" s="22">
        <v>0.63206017</v>
      </c>
      <c r="D681" s="27">
        <v>0.63206017</v>
      </c>
      <c r="E681" s="23">
        <v>6717</v>
      </c>
      <c r="F681" s="30">
        <v>0</v>
      </c>
      <c r="G681" s="22">
        <v>38.45880775</v>
      </c>
      <c r="H681" s="22">
        <v>-77.35159792</v>
      </c>
      <c r="I681" s="31">
        <v>964.5</v>
      </c>
      <c r="J681" s="25">
        <f t="shared" si="76"/>
        <v>924.15</v>
      </c>
      <c r="K681" s="24">
        <f t="shared" si="77"/>
        <v>764.3278154199851</v>
      </c>
      <c r="L681" s="24">
        <f t="shared" si="78"/>
        <v>830.4278154199851</v>
      </c>
      <c r="M681" s="24">
        <f t="shared" si="79"/>
        <v>805.9278154199851</v>
      </c>
      <c r="N681" s="28">
        <f t="shared" si="80"/>
        <v>818.1778154199851</v>
      </c>
      <c r="O681" s="25">
        <v>26.2</v>
      </c>
      <c r="P681" s="25">
        <v>67.7</v>
      </c>
      <c r="Q681" s="25">
        <v>73.8</v>
      </c>
      <c r="Z681" s="32">
        <v>4.523</v>
      </c>
      <c r="AA681" s="54">
        <v>265.198</v>
      </c>
      <c r="AB681" s="54">
        <f t="shared" si="82"/>
        <v>290.2831666666666</v>
      </c>
      <c r="AC681" s="32">
        <v>0.412</v>
      </c>
      <c r="AD681" s="57">
        <v>3.094</v>
      </c>
      <c r="AE681" s="57">
        <f t="shared" si="83"/>
        <v>2.7205</v>
      </c>
      <c r="AF681" s="29">
        <v>10</v>
      </c>
      <c r="AG681" s="28">
        <v>818.1778154199851</v>
      </c>
    </row>
    <row r="682" spans="1:33" ht="12.75">
      <c r="A682" s="19">
        <f t="shared" si="81"/>
        <v>37112</v>
      </c>
      <c r="B682" s="26">
        <v>221</v>
      </c>
      <c r="C682" s="22">
        <v>0.632175922</v>
      </c>
      <c r="D682" s="27">
        <v>0.632175922</v>
      </c>
      <c r="E682" s="23">
        <v>6727</v>
      </c>
      <c r="F682" s="30">
        <v>0</v>
      </c>
      <c r="G682" s="22">
        <v>38.46567648</v>
      </c>
      <c r="H682" s="22">
        <v>-77.35053358</v>
      </c>
      <c r="I682" s="31">
        <v>965</v>
      </c>
      <c r="J682" s="25">
        <f t="shared" si="76"/>
        <v>924.65</v>
      </c>
      <c r="K682" s="24">
        <f t="shared" si="77"/>
        <v>759.8362795186165</v>
      </c>
      <c r="L682" s="24">
        <f t="shared" si="78"/>
        <v>825.9362795186165</v>
      </c>
      <c r="M682" s="24">
        <f t="shared" si="79"/>
        <v>801.4362795186165</v>
      </c>
      <c r="N682" s="28">
        <f t="shared" si="80"/>
        <v>813.6862795186165</v>
      </c>
      <c r="O682" s="25">
        <v>26.3</v>
      </c>
      <c r="P682" s="25">
        <v>67.5</v>
      </c>
      <c r="Q682" s="25">
        <v>71.4</v>
      </c>
      <c r="Z682" s="32">
        <v>4.552</v>
      </c>
      <c r="AA682" s="54">
        <v>313.937</v>
      </c>
      <c r="AB682" s="54">
        <f t="shared" si="82"/>
        <v>298.20866666666666</v>
      </c>
      <c r="AC682" s="32">
        <v>0.422</v>
      </c>
      <c r="AD682" s="57">
        <v>3.096</v>
      </c>
      <c r="AE682" s="57">
        <f t="shared" si="83"/>
        <v>2.907</v>
      </c>
      <c r="AF682" s="29">
        <v>10</v>
      </c>
      <c r="AG682" s="28">
        <v>813.6862795186165</v>
      </c>
    </row>
    <row r="683" spans="1:33" ht="12.75">
      <c r="A683" s="19">
        <f t="shared" si="81"/>
        <v>37112</v>
      </c>
      <c r="B683" s="26">
        <v>221</v>
      </c>
      <c r="C683" s="22">
        <v>0.632291675</v>
      </c>
      <c r="D683" s="27">
        <v>0.632291675</v>
      </c>
      <c r="E683" s="23">
        <v>6737</v>
      </c>
      <c r="F683" s="30">
        <v>0</v>
      </c>
      <c r="G683" s="22">
        <v>38.47245795</v>
      </c>
      <c r="H683" s="22">
        <v>-77.34930666</v>
      </c>
      <c r="I683" s="31">
        <v>964.9</v>
      </c>
      <c r="J683" s="25">
        <f t="shared" si="76"/>
        <v>924.55</v>
      </c>
      <c r="K683" s="24">
        <f t="shared" si="77"/>
        <v>760.7343923652626</v>
      </c>
      <c r="L683" s="24">
        <f t="shared" si="78"/>
        <v>826.8343923652626</v>
      </c>
      <c r="M683" s="24">
        <f t="shared" si="79"/>
        <v>802.3343923652626</v>
      </c>
      <c r="N683" s="28">
        <f t="shared" si="80"/>
        <v>814.5843923652626</v>
      </c>
      <c r="O683" s="25">
        <v>26.3</v>
      </c>
      <c r="P683" s="25">
        <v>67.5</v>
      </c>
      <c r="Q683" s="25">
        <v>74.3</v>
      </c>
      <c r="R683" s="20">
        <v>9.32E-06</v>
      </c>
      <c r="Z683" s="32">
        <v>4.492</v>
      </c>
      <c r="AA683" s="54">
        <v>264.699</v>
      </c>
      <c r="AB683" s="54">
        <f t="shared" si="82"/>
        <v>297.96733333333333</v>
      </c>
      <c r="AC683" s="32">
        <v>0.451</v>
      </c>
      <c r="AD683" s="57">
        <v>4.207</v>
      </c>
      <c r="AE683" s="57">
        <f t="shared" si="83"/>
        <v>3.2784999999999997</v>
      </c>
      <c r="AF683" s="29">
        <v>10</v>
      </c>
      <c r="AG683" s="28">
        <v>814.5843923652626</v>
      </c>
    </row>
    <row r="684" spans="1:33" ht="12.75">
      <c r="A684" s="19">
        <f t="shared" si="81"/>
        <v>37112</v>
      </c>
      <c r="B684" s="26">
        <v>221</v>
      </c>
      <c r="C684" s="22">
        <v>0.632407427</v>
      </c>
      <c r="D684" s="27">
        <v>0.632407427</v>
      </c>
      <c r="E684" s="23">
        <v>6747</v>
      </c>
      <c r="F684" s="30">
        <v>0</v>
      </c>
      <c r="G684" s="22">
        <v>38.4792498</v>
      </c>
      <c r="H684" s="22">
        <v>-77.34794334</v>
      </c>
      <c r="I684" s="31">
        <v>965.1</v>
      </c>
      <c r="J684" s="25">
        <f t="shared" si="76"/>
        <v>924.75</v>
      </c>
      <c r="K684" s="24">
        <f t="shared" si="77"/>
        <v>758.93826379675</v>
      </c>
      <c r="L684" s="24">
        <f t="shared" si="78"/>
        <v>825.03826379675</v>
      </c>
      <c r="M684" s="24">
        <f t="shared" si="79"/>
        <v>800.53826379675</v>
      </c>
      <c r="N684" s="28">
        <f t="shared" si="80"/>
        <v>812.78826379675</v>
      </c>
      <c r="O684" s="25">
        <v>26.2</v>
      </c>
      <c r="P684" s="25">
        <v>67.7</v>
      </c>
      <c r="Q684" s="25">
        <v>72.3</v>
      </c>
      <c r="S684" s="20">
        <v>0.0002064</v>
      </c>
      <c r="T684" s="20">
        <v>0.0001493</v>
      </c>
      <c r="U684" s="20">
        <v>9.222E-05</v>
      </c>
      <c r="V684" s="56">
        <v>901.4</v>
      </c>
      <c r="W684" s="56">
        <v>315.1</v>
      </c>
      <c r="X684" s="56">
        <v>309.1</v>
      </c>
      <c r="Y684" s="56">
        <v>23.6</v>
      </c>
      <c r="Z684" s="32">
        <v>4.513</v>
      </c>
      <c r="AA684" s="54">
        <v>264.486</v>
      </c>
      <c r="AB684" s="54">
        <f t="shared" si="82"/>
        <v>289.56733333333335</v>
      </c>
      <c r="AC684" s="32">
        <v>0.451</v>
      </c>
      <c r="AD684" s="57">
        <v>4.208</v>
      </c>
      <c r="AE684" s="57">
        <f t="shared" si="83"/>
        <v>3.4648333333333334</v>
      </c>
      <c r="AF684" s="29">
        <v>10</v>
      </c>
      <c r="AG684" s="28">
        <v>812.78826379675</v>
      </c>
    </row>
    <row r="685" spans="1:33" ht="12.75">
      <c r="A685" s="19">
        <f t="shared" si="81"/>
        <v>37112</v>
      </c>
      <c r="B685" s="26">
        <v>221</v>
      </c>
      <c r="C685" s="22">
        <v>0.632523119</v>
      </c>
      <c r="D685" s="27">
        <v>0.632523119</v>
      </c>
      <c r="E685" s="23">
        <v>6757</v>
      </c>
      <c r="F685" s="30">
        <v>0</v>
      </c>
      <c r="G685" s="22">
        <v>38.48599472</v>
      </c>
      <c r="H685" s="22">
        <v>-77.34664316</v>
      </c>
      <c r="I685" s="31">
        <v>966.3</v>
      </c>
      <c r="J685" s="25">
        <f t="shared" si="76"/>
        <v>925.9499999999999</v>
      </c>
      <c r="K685" s="24">
        <f t="shared" si="77"/>
        <v>748.169643228444</v>
      </c>
      <c r="L685" s="24">
        <f t="shared" si="78"/>
        <v>814.269643228444</v>
      </c>
      <c r="M685" s="24">
        <f t="shared" si="79"/>
        <v>789.769643228444</v>
      </c>
      <c r="N685" s="28">
        <f t="shared" si="80"/>
        <v>802.019643228444</v>
      </c>
      <c r="O685" s="25">
        <v>26.5</v>
      </c>
      <c r="P685" s="25">
        <v>67.3</v>
      </c>
      <c r="Q685" s="25">
        <v>75.9</v>
      </c>
      <c r="Z685" s="32">
        <v>4.502</v>
      </c>
      <c r="AA685" s="54">
        <v>264.249</v>
      </c>
      <c r="AB685" s="54">
        <f t="shared" si="82"/>
        <v>281.1673333333334</v>
      </c>
      <c r="AC685" s="32">
        <v>0.421</v>
      </c>
      <c r="AD685" s="57">
        <v>3.1</v>
      </c>
      <c r="AE685" s="57">
        <f t="shared" si="83"/>
        <v>3.4663333333333335</v>
      </c>
      <c r="AF685" s="29">
        <v>10</v>
      </c>
      <c r="AG685" s="28">
        <v>802.019643228444</v>
      </c>
    </row>
    <row r="686" spans="1:33" ht="12.75">
      <c r="A686" s="19">
        <f t="shared" si="81"/>
        <v>37112</v>
      </c>
      <c r="B686" s="26">
        <v>221</v>
      </c>
      <c r="C686" s="22">
        <v>0.632638872</v>
      </c>
      <c r="D686" s="27">
        <v>0.632638872</v>
      </c>
      <c r="E686" s="23">
        <v>6767</v>
      </c>
      <c r="F686" s="30">
        <v>0</v>
      </c>
      <c r="G686" s="22">
        <v>38.49279582</v>
      </c>
      <c r="H686" s="22">
        <v>-77.3454334</v>
      </c>
      <c r="I686" s="31">
        <v>965.2</v>
      </c>
      <c r="J686" s="25">
        <f t="shared" si="76"/>
        <v>924.85</v>
      </c>
      <c r="K686" s="24">
        <f t="shared" si="77"/>
        <v>758.0403451786595</v>
      </c>
      <c r="L686" s="24">
        <f t="shared" si="78"/>
        <v>824.1403451786596</v>
      </c>
      <c r="M686" s="24">
        <f t="shared" si="79"/>
        <v>799.6403451786596</v>
      </c>
      <c r="N686" s="28">
        <f t="shared" si="80"/>
        <v>811.8903451786596</v>
      </c>
      <c r="O686" s="25">
        <v>26.3</v>
      </c>
      <c r="P686" s="25">
        <v>67.3</v>
      </c>
      <c r="Q686" s="25">
        <v>73.9</v>
      </c>
      <c r="Z686" s="32">
        <v>4.524</v>
      </c>
      <c r="AA686" s="54">
        <v>263.988</v>
      </c>
      <c r="AB686" s="54">
        <f t="shared" si="82"/>
        <v>272.75950000000006</v>
      </c>
      <c r="AC686" s="32">
        <v>0.443</v>
      </c>
      <c r="AD686" s="57">
        <v>3.101</v>
      </c>
      <c r="AE686" s="57">
        <f t="shared" si="83"/>
        <v>3.4676666666666662</v>
      </c>
      <c r="AF686" s="29">
        <v>10</v>
      </c>
      <c r="AG686" s="28">
        <v>811.8903451786596</v>
      </c>
    </row>
    <row r="687" spans="1:33" ht="12.75">
      <c r="A687" s="19">
        <f t="shared" si="81"/>
        <v>37112</v>
      </c>
      <c r="B687" s="26">
        <v>221</v>
      </c>
      <c r="C687" s="22">
        <v>0.632754624</v>
      </c>
      <c r="D687" s="27">
        <v>0.632754624</v>
      </c>
      <c r="E687" s="23">
        <v>6777</v>
      </c>
      <c r="F687" s="30">
        <v>0</v>
      </c>
      <c r="G687" s="22">
        <v>38.49965377</v>
      </c>
      <c r="H687" s="22">
        <v>-77.344163</v>
      </c>
      <c r="I687" s="31">
        <v>964.6</v>
      </c>
      <c r="J687" s="25">
        <f t="shared" si="76"/>
        <v>924.25</v>
      </c>
      <c r="K687" s="24">
        <f t="shared" si="77"/>
        <v>763.4293138640334</v>
      </c>
      <c r="L687" s="24">
        <f t="shared" si="78"/>
        <v>829.5293138640334</v>
      </c>
      <c r="M687" s="24">
        <f t="shared" si="79"/>
        <v>805.0293138640334</v>
      </c>
      <c r="N687" s="28">
        <f t="shared" si="80"/>
        <v>817.2793138640334</v>
      </c>
      <c r="O687" s="25">
        <v>26.3</v>
      </c>
      <c r="P687" s="25">
        <v>67.5</v>
      </c>
      <c r="Q687" s="25">
        <v>75.4</v>
      </c>
      <c r="S687" s="20">
        <v>0.0001948</v>
      </c>
      <c r="T687" s="20">
        <v>0.0001404</v>
      </c>
      <c r="U687" s="20">
        <v>8.547E-05</v>
      </c>
      <c r="V687" s="56">
        <v>901.9</v>
      </c>
      <c r="W687" s="56">
        <v>315.1</v>
      </c>
      <c r="X687" s="56">
        <v>309.1</v>
      </c>
      <c r="Y687" s="56">
        <v>23.4</v>
      </c>
      <c r="Z687" s="32">
        <v>4.443</v>
      </c>
      <c r="AA687" s="54">
        <v>214.75</v>
      </c>
      <c r="AB687" s="54">
        <f t="shared" si="82"/>
        <v>264.35150000000004</v>
      </c>
      <c r="AC687" s="32">
        <v>0.442</v>
      </c>
      <c r="AD687" s="57">
        <v>3.103</v>
      </c>
      <c r="AE687" s="57">
        <f t="shared" si="83"/>
        <v>3.4691666666666667</v>
      </c>
      <c r="AF687" s="29">
        <v>10</v>
      </c>
      <c r="AG687" s="28">
        <v>817.2793138640334</v>
      </c>
    </row>
    <row r="688" spans="1:33" ht="12.75">
      <c r="A688" s="19">
        <f t="shared" si="81"/>
        <v>37112</v>
      </c>
      <c r="B688" s="26">
        <v>221</v>
      </c>
      <c r="C688" s="22">
        <v>0.632870376</v>
      </c>
      <c r="D688" s="27">
        <v>0.632870376</v>
      </c>
      <c r="E688" s="23">
        <v>6787</v>
      </c>
      <c r="F688" s="30">
        <v>0</v>
      </c>
      <c r="G688" s="22">
        <v>38.50629669</v>
      </c>
      <c r="H688" s="22">
        <v>-77.34296338</v>
      </c>
      <c r="I688" s="31">
        <v>965.9</v>
      </c>
      <c r="J688" s="25">
        <f t="shared" si="76"/>
        <v>925.55</v>
      </c>
      <c r="K688" s="24">
        <f t="shared" si="77"/>
        <v>751.7576319948245</v>
      </c>
      <c r="L688" s="24">
        <f t="shared" si="78"/>
        <v>817.8576319948245</v>
      </c>
      <c r="M688" s="24">
        <f t="shared" si="79"/>
        <v>793.3576319948245</v>
      </c>
      <c r="N688" s="28">
        <f t="shared" si="80"/>
        <v>805.6076319948245</v>
      </c>
      <c r="O688" s="25">
        <v>26.4</v>
      </c>
      <c r="P688" s="25">
        <v>67.5</v>
      </c>
      <c r="Q688" s="25">
        <v>71.9</v>
      </c>
      <c r="Z688" s="32">
        <v>4.541</v>
      </c>
      <c r="AA688" s="54">
        <v>263.537</v>
      </c>
      <c r="AB688" s="54">
        <f t="shared" si="82"/>
        <v>255.9515</v>
      </c>
      <c r="AC688" s="32">
        <v>0.401</v>
      </c>
      <c r="AD688" s="57">
        <v>3.104</v>
      </c>
      <c r="AE688" s="57">
        <f t="shared" si="83"/>
        <v>3.4705</v>
      </c>
      <c r="AF688" s="29">
        <v>10</v>
      </c>
      <c r="AG688" s="28">
        <v>805.6076319948245</v>
      </c>
    </row>
    <row r="689" spans="1:33" ht="12.75">
      <c r="A689" s="19">
        <f t="shared" si="81"/>
        <v>37112</v>
      </c>
      <c r="B689" s="26">
        <v>221</v>
      </c>
      <c r="C689" s="22">
        <v>0.632986128</v>
      </c>
      <c r="D689" s="27">
        <v>0.632986128</v>
      </c>
      <c r="E689" s="23">
        <v>6797</v>
      </c>
      <c r="F689" s="30">
        <v>0</v>
      </c>
      <c r="G689" s="22">
        <v>38.5130388</v>
      </c>
      <c r="H689" s="22">
        <v>-77.34180393</v>
      </c>
      <c r="I689" s="31">
        <v>965.2</v>
      </c>
      <c r="J689" s="25">
        <f t="shared" si="76"/>
        <v>924.85</v>
      </c>
      <c r="K689" s="24">
        <f t="shared" si="77"/>
        <v>758.0403451786595</v>
      </c>
      <c r="L689" s="24">
        <f t="shared" si="78"/>
        <v>824.1403451786596</v>
      </c>
      <c r="M689" s="24">
        <f t="shared" si="79"/>
        <v>799.6403451786596</v>
      </c>
      <c r="N689" s="28">
        <f t="shared" si="80"/>
        <v>811.8903451786596</v>
      </c>
      <c r="O689" s="25">
        <v>26</v>
      </c>
      <c r="P689" s="25">
        <v>68.7</v>
      </c>
      <c r="Q689" s="25">
        <v>75.9</v>
      </c>
      <c r="R689" s="20">
        <v>9.62E-06</v>
      </c>
      <c r="Z689" s="32">
        <v>4.512</v>
      </c>
      <c r="AA689" s="54">
        <v>263.299</v>
      </c>
      <c r="AB689" s="54">
        <f t="shared" si="82"/>
        <v>255.71816666666666</v>
      </c>
      <c r="AC689" s="32">
        <v>0.451</v>
      </c>
      <c r="AD689" s="57">
        <v>4.215</v>
      </c>
      <c r="AE689" s="57">
        <f t="shared" si="83"/>
        <v>3.471833333333333</v>
      </c>
      <c r="AF689" s="29">
        <v>10</v>
      </c>
      <c r="AG689" s="28">
        <v>811.8903451786596</v>
      </c>
    </row>
    <row r="690" spans="1:33" ht="12.75">
      <c r="A690" s="19">
        <f t="shared" si="81"/>
        <v>37112</v>
      </c>
      <c r="B690" s="26">
        <v>221</v>
      </c>
      <c r="C690" s="22">
        <v>0.633101881</v>
      </c>
      <c r="D690" s="27">
        <v>0.633101881</v>
      </c>
      <c r="E690" s="23">
        <v>6807</v>
      </c>
      <c r="F690" s="30">
        <v>0</v>
      </c>
      <c r="G690" s="22">
        <v>38.51986154</v>
      </c>
      <c r="H690" s="22">
        <v>-77.34068959</v>
      </c>
      <c r="I690" s="31">
        <v>966.3</v>
      </c>
      <c r="J690" s="25">
        <f t="shared" si="76"/>
        <v>925.9499999999999</v>
      </c>
      <c r="K690" s="24">
        <f t="shared" si="77"/>
        <v>748.169643228444</v>
      </c>
      <c r="L690" s="24">
        <f t="shared" si="78"/>
        <v>814.269643228444</v>
      </c>
      <c r="M690" s="24">
        <f t="shared" si="79"/>
        <v>789.769643228444</v>
      </c>
      <c r="N690" s="28">
        <f t="shared" si="80"/>
        <v>802.019643228444</v>
      </c>
      <c r="O690" s="25">
        <v>26.4</v>
      </c>
      <c r="P690" s="25">
        <v>67.9</v>
      </c>
      <c r="Q690" s="25">
        <v>74.4</v>
      </c>
      <c r="S690" s="20">
        <v>0.0001904</v>
      </c>
      <c r="T690" s="20">
        <v>0.0001377</v>
      </c>
      <c r="U690" s="20">
        <v>8.374E-05</v>
      </c>
      <c r="V690" s="56">
        <v>902</v>
      </c>
      <c r="W690" s="56">
        <v>315.1</v>
      </c>
      <c r="X690" s="56">
        <v>309.1</v>
      </c>
      <c r="Y690" s="56">
        <v>23.2</v>
      </c>
      <c r="Z690" s="32">
        <v>4.503</v>
      </c>
      <c r="AA690" s="54">
        <v>263.038</v>
      </c>
      <c r="AB690" s="54">
        <f t="shared" si="82"/>
        <v>255.47683333333336</v>
      </c>
      <c r="AC690" s="32">
        <v>0.441</v>
      </c>
      <c r="AD690" s="57">
        <v>3.107</v>
      </c>
      <c r="AE690" s="57">
        <f t="shared" si="83"/>
        <v>3.2883333333333336</v>
      </c>
      <c r="AF690" s="29">
        <v>10</v>
      </c>
      <c r="AG690" s="28">
        <v>802.019643228444</v>
      </c>
    </row>
    <row r="691" spans="1:33" ht="12.75">
      <c r="A691" s="19">
        <f t="shared" si="81"/>
        <v>37112</v>
      </c>
      <c r="B691" s="26">
        <v>221</v>
      </c>
      <c r="C691" s="22">
        <v>0.633217573</v>
      </c>
      <c r="D691" s="27">
        <v>0.633217573</v>
      </c>
      <c r="E691" s="23">
        <v>6817</v>
      </c>
      <c r="F691" s="30">
        <v>0</v>
      </c>
      <c r="G691" s="22">
        <v>38.52669509</v>
      </c>
      <c r="H691" s="22">
        <v>-77.33962527</v>
      </c>
      <c r="I691" s="31">
        <v>964.8</v>
      </c>
      <c r="J691" s="25">
        <f t="shared" si="76"/>
        <v>924.4499999999999</v>
      </c>
      <c r="K691" s="24">
        <f t="shared" si="77"/>
        <v>761.6326023577016</v>
      </c>
      <c r="L691" s="24">
        <f t="shared" si="78"/>
        <v>827.7326023577016</v>
      </c>
      <c r="M691" s="24">
        <f t="shared" si="79"/>
        <v>803.2326023577016</v>
      </c>
      <c r="N691" s="28">
        <f t="shared" si="80"/>
        <v>815.4826023577016</v>
      </c>
      <c r="O691" s="25">
        <v>26.2</v>
      </c>
      <c r="P691" s="25">
        <v>68.1</v>
      </c>
      <c r="Q691" s="25">
        <v>78.4</v>
      </c>
      <c r="Z691" s="32">
        <v>4.502</v>
      </c>
      <c r="AA691" s="54">
        <v>262.801</v>
      </c>
      <c r="AB691" s="54">
        <f t="shared" si="82"/>
        <v>255.2355</v>
      </c>
      <c r="AC691" s="32">
        <v>0.401</v>
      </c>
      <c r="AD691" s="57">
        <v>3.108</v>
      </c>
      <c r="AE691" s="57">
        <f t="shared" si="83"/>
        <v>3.2896666666666667</v>
      </c>
      <c r="AF691" s="29">
        <v>10</v>
      </c>
      <c r="AG691" s="28">
        <v>815.4826023577016</v>
      </c>
    </row>
    <row r="692" spans="1:33" ht="12.75">
      <c r="A692" s="19">
        <f t="shared" si="81"/>
        <v>37112</v>
      </c>
      <c r="B692" s="26">
        <v>221</v>
      </c>
      <c r="C692" s="22">
        <v>0.633333325</v>
      </c>
      <c r="D692" s="27">
        <v>0.633333325</v>
      </c>
      <c r="E692" s="23">
        <v>6827</v>
      </c>
      <c r="F692" s="30">
        <v>0</v>
      </c>
      <c r="G692" s="22">
        <v>38.53346138</v>
      </c>
      <c r="H692" s="22">
        <v>-77.33857508</v>
      </c>
      <c r="I692" s="31">
        <v>964.1</v>
      </c>
      <c r="J692" s="25">
        <f t="shared" si="76"/>
        <v>923.75</v>
      </c>
      <c r="K692" s="24">
        <f t="shared" si="77"/>
        <v>767.9227941533352</v>
      </c>
      <c r="L692" s="24">
        <f t="shared" si="78"/>
        <v>834.0227941533352</v>
      </c>
      <c r="M692" s="24">
        <f t="shared" si="79"/>
        <v>809.5227941533352</v>
      </c>
      <c r="N692" s="28">
        <f t="shared" si="80"/>
        <v>821.7727941533352</v>
      </c>
      <c r="O692" s="25">
        <v>26</v>
      </c>
      <c r="P692" s="25">
        <v>69</v>
      </c>
      <c r="Q692" s="25">
        <v>74.4</v>
      </c>
      <c r="Z692" s="32">
        <v>4.523</v>
      </c>
      <c r="AA692" s="54">
        <v>262.587</v>
      </c>
      <c r="AB692" s="54">
        <f t="shared" si="82"/>
        <v>255.00199999999998</v>
      </c>
      <c r="AC692" s="32">
        <v>0.393</v>
      </c>
      <c r="AD692" s="57">
        <v>3.11</v>
      </c>
      <c r="AE692" s="57">
        <f t="shared" si="83"/>
        <v>3.291166666666667</v>
      </c>
      <c r="AF692" s="29">
        <v>10</v>
      </c>
      <c r="AG692" s="28">
        <v>821.7727941533352</v>
      </c>
    </row>
    <row r="693" spans="1:33" ht="12.75">
      <c r="A693" s="19">
        <f t="shared" si="81"/>
        <v>37112</v>
      </c>
      <c r="B693" s="26">
        <v>221</v>
      </c>
      <c r="C693" s="22">
        <v>0.633449078</v>
      </c>
      <c r="D693" s="27">
        <v>0.633449078</v>
      </c>
      <c r="E693" s="23">
        <v>6837</v>
      </c>
      <c r="F693" s="30">
        <v>0</v>
      </c>
      <c r="G693" s="22">
        <v>38.54009393</v>
      </c>
      <c r="H693" s="22">
        <v>-77.33753883</v>
      </c>
      <c r="I693" s="31">
        <v>966.6</v>
      </c>
      <c r="J693" s="25">
        <f t="shared" si="76"/>
        <v>926.25</v>
      </c>
      <c r="K693" s="24">
        <f t="shared" si="77"/>
        <v>745.4796686756049</v>
      </c>
      <c r="L693" s="24">
        <f t="shared" si="78"/>
        <v>811.5796686756049</v>
      </c>
      <c r="M693" s="24">
        <f t="shared" si="79"/>
        <v>787.0796686756049</v>
      </c>
      <c r="N693" s="28">
        <f t="shared" si="80"/>
        <v>799.3296686756049</v>
      </c>
      <c r="O693" s="25">
        <v>26.1</v>
      </c>
      <c r="P693" s="25">
        <v>69.3</v>
      </c>
      <c r="Q693" s="25">
        <v>77.8</v>
      </c>
      <c r="S693" s="20">
        <v>0.0001939</v>
      </c>
      <c r="T693" s="20">
        <v>0.0001371</v>
      </c>
      <c r="U693" s="20">
        <v>8.407E-05</v>
      </c>
      <c r="V693" s="56">
        <v>901.7</v>
      </c>
      <c r="W693" s="56">
        <v>315.2</v>
      </c>
      <c r="X693" s="56">
        <v>309.2</v>
      </c>
      <c r="Y693" s="56">
        <v>23.2</v>
      </c>
      <c r="Z693" s="32">
        <v>4.551</v>
      </c>
      <c r="AA693" s="54">
        <v>311.35</v>
      </c>
      <c r="AB693" s="54">
        <f t="shared" si="82"/>
        <v>271.10200000000003</v>
      </c>
      <c r="AC693" s="32">
        <v>0.402</v>
      </c>
      <c r="AD693" s="57">
        <v>3.111</v>
      </c>
      <c r="AE693" s="57">
        <f t="shared" si="83"/>
        <v>3.2925000000000004</v>
      </c>
      <c r="AF693" s="29">
        <v>10</v>
      </c>
      <c r="AG693" s="28">
        <v>799.3296686756049</v>
      </c>
    </row>
    <row r="694" spans="1:33" ht="12.75">
      <c r="A694" s="19">
        <f t="shared" si="81"/>
        <v>37112</v>
      </c>
      <c r="B694" s="26">
        <v>221</v>
      </c>
      <c r="C694" s="22">
        <v>0.63356483</v>
      </c>
      <c r="D694" s="27">
        <v>0.63356483</v>
      </c>
      <c r="E694" s="23">
        <v>6847</v>
      </c>
      <c r="F694" s="30">
        <v>0</v>
      </c>
      <c r="G694" s="22">
        <v>38.5467802</v>
      </c>
      <c r="H694" s="22">
        <v>-77.33654658</v>
      </c>
      <c r="I694" s="31">
        <v>966.6</v>
      </c>
      <c r="J694" s="25">
        <f t="shared" si="76"/>
        <v>926.25</v>
      </c>
      <c r="K694" s="24">
        <f t="shared" si="77"/>
        <v>745.4796686756049</v>
      </c>
      <c r="L694" s="24">
        <f t="shared" si="78"/>
        <v>811.5796686756049</v>
      </c>
      <c r="M694" s="24">
        <f t="shared" si="79"/>
        <v>787.0796686756049</v>
      </c>
      <c r="N694" s="28">
        <f t="shared" si="80"/>
        <v>799.3296686756049</v>
      </c>
      <c r="O694" s="25">
        <v>26.3</v>
      </c>
      <c r="P694" s="25">
        <v>68.3</v>
      </c>
      <c r="Q694" s="25">
        <v>75.3</v>
      </c>
      <c r="Z694" s="32">
        <v>4.501</v>
      </c>
      <c r="AA694" s="54">
        <v>262.089</v>
      </c>
      <c r="AB694" s="54">
        <f t="shared" si="82"/>
        <v>270.86066666666665</v>
      </c>
      <c r="AC694" s="32">
        <v>0.401</v>
      </c>
      <c r="AD694" s="57">
        <v>3.113</v>
      </c>
      <c r="AE694" s="57">
        <f t="shared" si="83"/>
        <v>3.294</v>
      </c>
      <c r="AF694" s="29">
        <v>10</v>
      </c>
      <c r="AG694" s="28">
        <v>799.3296686756049</v>
      </c>
    </row>
    <row r="695" spans="1:33" ht="12.75">
      <c r="A695" s="19">
        <f t="shared" si="81"/>
        <v>37112</v>
      </c>
      <c r="B695" s="26">
        <v>221</v>
      </c>
      <c r="C695" s="22">
        <v>0.633680582</v>
      </c>
      <c r="D695" s="27">
        <v>0.633680582</v>
      </c>
      <c r="E695" s="23">
        <v>6857</v>
      </c>
      <c r="F695" s="30">
        <v>0</v>
      </c>
      <c r="G695" s="22">
        <v>38.55374862</v>
      </c>
      <c r="H695" s="22">
        <v>-77.33559408</v>
      </c>
      <c r="I695" s="31">
        <v>965.8</v>
      </c>
      <c r="J695" s="25">
        <f t="shared" si="76"/>
        <v>925.4499999999999</v>
      </c>
      <c r="K695" s="24">
        <f t="shared" si="77"/>
        <v>752.6548714740342</v>
      </c>
      <c r="L695" s="24">
        <f t="shared" si="78"/>
        <v>818.7548714740342</v>
      </c>
      <c r="M695" s="24">
        <f t="shared" si="79"/>
        <v>794.2548714740342</v>
      </c>
      <c r="N695" s="28">
        <f t="shared" si="80"/>
        <v>806.5048714740342</v>
      </c>
      <c r="O695" s="25">
        <v>26.1</v>
      </c>
      <c r="P695" s="25">
        <v>69.1</v>
      </c>
      <c r="Q695" s="25">
        <v>78.9</v>
      </c>
      <c r="R695" s="20">
        <v>9.03E-06</v>
      </c>
      <c r="Z695" s="32">
        <v>4.461</v>
      </c>
      <c r="AA695" s="54">
        <v>261.852</v>
      </c>
      <c r="AB695" s="54">
        <f t="shared" si="82"/>
        <v>270.61949999999996</v>
      </c>
      <c r="AC695" s="32">
        <v>0.412</v>
      </c>
      <c r="AD695" s="57">
        <v>3.114</v>
      </c>
      <c r="AE695" s="57">
        <f t="shared" si="83"/>
        <v>3.1105</v>
      </c>
      <c r="AF695" s="29">
        <v>10</v>
      </c>
      <c r="AG695" s="28">
        <v>806.5048714740342</v>
      </c>
    </row>
    <row r="696" spans="1:33" ht="12.75">
      <c r="A696" s="19">
        <f t="shared" si="81"/>
        <v>37112</v>
      </c>
      <c r="B696" s="26">
        <v>221</v>
      </c>
      <c r="C696" s="22">
        <v>0.633796275</v>
      </c>
      <c r="D696" s="27">
        <v>0.633796275</v>
      </c>
      <c r="E696" s="23">
        <v>6867</v>
      </c>
      <c r="F696" s="30">
        <v>0</v>
      </c>
      <c r="G696" s="22">
        <v>38.56055124</v>
      </c>
      <c r="H696" s="22">
        <v>-77.33463849</v>
      </c>
      <c r="I696" s="31">
        <v>967.8</v>
      </c>
      <c r="J696" s="25">
        <f t="shared" si="76"/>
        <v>927.4499999999999</v>
      </c>
      <c r="K696" s="24">
        <f t="shared" si="77"/>
        <v>734.7284758845757</v>
      </c>
      <c r="L696" s="24">
        <f t="shared" si="78"/>
        <v>800.8284758845757</v>
      </c>
      <c r="M696" s="24">
        <f t="shared" si="79"/>
        <v>776.3284758845757</v>
      </c>
      <c r="N696" s="28">
        <f t="shared" si="80"/>
        <v>788.5784758845757</v>
      </c>
      <c r="O696" s="25">
        <v>26.4</v>
      </c>
      <c r="P696" s="25">
        <v>68.5</v>
      </c>
      <c r="Q696" s="25">
        <v>75.4</v>
      </c>
      <c r="S696" s="20">
        <v>0.0001946</v>
      </c>
      <c r="T696" s="20">
        <v>0.0001393</v>
      </c>
      <c r="U696" s="20">
        <v>8.35E-05</v>
      </c>
      <c r="V696" s="56">
        <v>903.2</v>
      </c>
      <c r="W696" s="56">
        <v>315.2</v>
      </c>
      <c r="X696" s="56">
        <v>309.2</v>
      </c>
      <c r="Y696" s="56">
        <v>23.2</v>
      </c>
      <c r="Z696" s="32">
        <v>4.413</v>
      </c>
      <c r="AA696" s="54">
        <v>212.638</v>
      </c>
      <c r="AB696" s="54">
        <f t="shared" si="82"/>
        <v>262.2195</v>
      </c>
      <c r="AC696" s="32">
        <v>0.403</v>
      </c>
      <c r="AD696" s="57">
        <v>3.115</v>
      </c>
      <c r="AE696" s="57">
        <f t="shared" si="83"/>
        <v>3.1118333333333332</v>
      </c>
      <c r="AF696" s="29">
        <v>10</v>
      </c>
      <c r="AG696" s="28">
        <v>788.5784758845757</v>
      </c>
    </row>
    <row r="697" spans="1:33" ht="12.75">
      <c r="A697" s="19">
        <f t="shared" si="81"/>
        <v>37112</v>
      </c>
      <c r="B697" s="26">
        <v>221</v>
      </c>
      <c r="C697" s="22">
        <v>0.633912027</v>
      </c>
      <c r="D697" s="27">
        <v>0.633912027</v>
      </c>
      <c r="E697" s="23">
        <v>6877</v>
      </c>
      <c r="F697" s="30">
        <v>0</v>
      </c>
      <c r="G697" s="22">
        <v>38.56750132</v>
      </c>
      <c r="H697" s="22">
        <v>-77.33362693</v>
      </c>
      <c r="I697" s="31">
        <v>966.5</v>
      </c>
      <c r="J697" s="25">
        <f t="shared" si="76"/>
        <v>926.15</v>
      </c>
      <c r="K697" s="24">
        <f t="shared" si="77"/>
        <v>746.3762300424864</v>
      </c>
      <c r="L697" s="24">
        <f t="shared" si="78"/>
        <v>812.4762300424865</v>
      </c>
      <c r="M697" s="24">
        <f t="shared" si="79"/>
        <v>787.9762300424865</v>
      </c>
      <c r="N697" s="28">
        <f t="shared" si="80"/>
        <v>800.2262300424865</v>
      </c>
      <c r="O697" s="25">
        <v>26.2</v>
      </c>
      <c r="P697" s="25">
        <v>68.9</v>
      </c>
      <c r="Q697" s="25">
        <v>78.4</v>
      </c>
      <c r="Z697" s="32">
        <v>4.484</v>
      </c>
      <c r="AA697" s="54">
        <v>261.401</v>
      </c>
      <c r="AB697" s="54">
        <f t="shared" si="82"/>
        <v>261.9861666666667</v>
      </c>
      <c r="AC697" s="32">
        <v>0.412</v>
      </c>
      <c r="AD697" s="57">
        <v>3.117</v>
      </c>
      <c r="AE697" s="57">
        <f t="shared" si="83"/>
        <v>3.1133333333333333</v>
      </c>
      <c r="AF697" s="29">
        <v>10</v>
      </c>
      <c r="AG697" s="28">
        <v>800.2262300424865</v>
      </c>
    </row>
    <row r="698" spans="1:33" ht="12.75">
      <c r="A698" s="19">
        <f t="shared" si="81"/>
        <v>37112</v>
      </c>
      <c r="B698" s="26">
        <v>221</v>
      </c>
      <c r="C698" s="22">
        <v>0.634027779</v>
      </c>
      <c r="D698" s="27">
        <v>0.634027779</v>
      </c>
      <c r="E698" s="23">
        <v>6887</v>
      </c>
      <c r="F698" s="30">
        <v>0</v>
      </c>
      <c r="G698" s="22">
        <v>38.57448764</v>
      </c>
      <c r="H698" s="22">
        <v>-77.33256419</v>
      </c>
      <c r="I698" s="31">
        <v>965.8</v>
      </c>
      <c r="J698" s="25">
        <f t="shared" si="76"/>
        <v>925.4499999999999</v>
      </c>
      <c r="K698" s="24">
        <f t="shared" si="77"/>
        <v>752.6548714740342</v>
      </c>
      <c r="L698" s="24">
        <f t="shared" si="78"/>
        <v>818.7548714740342</v>
      </c>
      <c r="M698" s="24">
        <f t="shared" si="79"/>
        <v>794.2548714740342</v>
      </c>
      <c r="N698" s="28">
        <f t="shared" si="80"/>
        <v>806.5048714740342</v>
      </c>
      <c r="O698" s="25">
        <v>26.1</v>
      </c>
      <c r="P698" s="25">
        <v>68.9</v>
      </c>
      <c r="Q698" s="25">
        <v>75.4</v>
      </c>
      <c r="Z698" s="32">
        <v>4.433</v>
      </c>
      <c r="AA698" s="54">
        <v>212.14</v>
      </c>
      <c r="AB698" s="54">
        <f t="shared" si="82"/>
        <v>253.57833333333338</v>
      </c>
      <c r="AC698" s="32">
        <v>0.432</v>
      </c>
      <c r="AD698" s="57">
        <v>3.118</v>
      </c>
      <c r="AE698" s="57">
        <f t="shared" si="83"/>
        <v>3.1146666666666665</v>
      </c>
      <c r="AF698" s="29">
        <v>10</v>
      </c>
      <c r="AG698" s="28">
        <v>806.5048714740342</v>
      </c>
    </row>
    <row r="699" spans="1:33" ht="12.75">
      <c r="A699" s="19">
        <f t="shared" si="81"/>
        <v>37112</v>
      </c>
      <c r="B699" s="26">
        <v>221</v>
      </c>
      <c r="C699" s="22">
        <v>0.634143531</v>
      </c>
      <c r="D699" s="27">
        <v>0.634143531</v>
      </c>
      <c r="E699" s="23">
        <v>6897</v>
      </c>
      <c r="F699" s="30">
        <v>0</v>
      </c>
      <c r="G699" s="22">
        <v>38.58139304</v>
      </c>
      <c r="H699" s="22">
        <v>-77.33149169</v>
      </c>
      <c r="I699" s="31">
        <v>966.6</v>
      </c>
      <c r="J699" s="25">
        <f t="shared" si="76"/>
        <v>926.25</v>
      </c>
      <c r="K699" s="24">
        <f t="shared" si="77"/>
        <v>745.4796686756049</v>
      </c>
      <c r="L699" s="24">
        <f t="shared" si="78"/>
        <v>811.5796686756049</v>
      </c>
      <c r="M699" s="24">
        <f t="shared" si="79"/>
        <v>787.0796686756049</v>
      </c>
      <c r="N699" s="28">
        <f t="shared" si="80"/>
        <v>799.3296686756049</v>
      </c>
      <c r="O699" s="25">
        <v>26.1</v>
      </c>
      <c r="P699" s="25">
        <v>69.3</v>
      </c>
      <c r="Q699" s="25">
        <v>78.8</v>
      </c>
      <c r="S699" s="20">
        <v>0.0001998</v>
      </c>
      <c r="T699" s="20">
        <v>0.0001447</v>
      </c>
      <c r="U699" s="20">
        <v>8.757E-05</v>
      </c>
      <c r="V699" s="56">
        <v>902.9</v>
      </c>
      <c r="W699" s="56">
        <v>315.3</v>
      </c>
      <c r="X699" s="56">
        <v>309.2</v>
      </c>
      <c r="Y699" s="56">
        <v>23.2</v>
      </c>
      <c r="Z699" s="32">
        <v>4.501</v>
      </c>
      <c r="AA699" s="54">
        <v>260.903</v>
      </c>
      <c r="AB699" s="54">
        <f t="shared" si="82"/>
        <v>245.17049999999998</v>
      </c>
      <c r="AC699" s="32">
        <v>0.399</v>
      </c>
      <c r="AD699" s="57">
        <v>3.12</v>
      </c>
      <c r="AE699" s="57">
        <f t="shared" si="83"/>
        <v>3.1161666666666665</v>
      </c>
      <c r="AF699" s="29">
        <v>10</v>
      </c>
      <c r="AG699" s="28">
        <v>799.3296686756049</v>
      </c>
    </row>
    <row r="700" spans="1:33" ht="12.75">
      <c r="A700" s="19">
        <f t="shared" si="81"/>
        <v>37112</v>
      </c>
      <c r="B700" s="26">
        <v>221</v>
      </c>
      <c r="C700" s="22">
        <v>0.634259284</v>
      </c>
      <c r="D700" s="27">
        <v>0.634259284</v>
      </c>
      <c r="E700" s="23">
        <v>6907</v>
      </c>
      <c r="F700" s="30">
        <v>0</v>
      </c>
      <c r="G700" s="22">
        <v>38.58816728</v>
      </c>
      <c r="H700" s="22">
        <v>-77.33048598</v>
      </c>
      <c r="I700" s="31">
        <v>967.2</v>
      </c>
      <c r="J700" s="25">
        <f t="shared" si="76"/>
        <v>926.85</v>
      </c>
      <c r="K700" s="24">
        <f t="shared" si="77"/>
        <v>740.1023323232123</v>
      </c>
      <c r="L700" s="24">
        <f t="shared" si="78"/>
        <v>806.2023323232123</v>
      </c>
      <c r="M700" s="24">
        <f t="shared" si="79"/>
        <v>781.7023323232123</v>
      </c>
      <c r="N700" s="28">
        <f t="shared" si="80"/>
        <v>793.9523323232123</v>
      </c>
      <c r="O700" s="25">
        <v>26.4</v>
      </c>
      <c r="P700" s="25">
        <v>68.6</v>
      </c>
      <c r="Q700" s="25">
        <v>74.5</v>
      </c>
      <c r="Z700" s="32">
        <v>4.524</v>
      </c>
      <c r="AA700" s="54">
        <v>260.689</v>
      </c>
      <c r="AB700" s="54">
        <f t="shared" si="82"/>
        <v>244.9371666666667</v>
      </c>
      <c r="AC700" s="32">
        <v>0.396</v>
      </c>
      <c r="AD700" s="57">
        <v>3.121</v>
      </c>
      <c r="AE700" s="57">
        <f t="shared" si="83"/>
        <v>3.1174999999999997</v>
      </c>
      <c r="AF700" s="29">
        <v>10</v>
      </c>
      <c r="AG700" s="28">
        <v>793.9523323232123</v>
      </c>
    </row>
    <row r="701" spans="1:33" ht="12.75">
      <c r="A701" s="19">
        <f t="shared" si="81"/>
        <v>37112</v>
      </c>
      <c r="B701" s="26">
        <v>221</v>
      </c>
      <c r="C701" s="22">
        <v>0.634374976</v>
      </c>
      <c r="D701" s="27">
        <v>0.634374976</v>
      </c>
      <c r="E701" s="23">
        <v>6917</v>
      </c>
      <c r="F701" s="30">
        <v>0</v>
      </c>
      <c r="G701" s="22">
        <v>38.59509759</v>
      </c>
      <c r="H701" s="22">
        <v>-77.3295632</v>
      </c>
      <c r="I701" s="31">
        <v>966</v>
      </c>
      <c r="J701" s="25">
        <f t="shared" si="76"/>
        <v>925.65</v>
      </c>
      <c r="K701" s="24">
        <f t="shared" si="77"/>
        <v>750.8604894516011</v>
      </c>
      <c r="L701" s="24">
        <f t="shared" si="78"/>
        <v>816.9604894516011</v>
      </c>
      <c r="M701" s="24">
        <f t="shared" si="79"/>
        <v>792.4604894516011</v>
      </c>
      <c r="N701" s="28">
        <f t="shared" si="80"/>
        <v>804.7104894516011</v>
      </c>
      <c r="O701" s="25">
        <v>26.2</v>
      </c>
      <c r="P701" s="25">
        <v>68.3</v>
      </c>
      <c r="Q701" s="25">
        <v>78.8</v>
      </c>
      <c r="R701" s="20">
        <v>9.62E-06</v>
      </c>
      <c r="Z701" s="32">
        <v>4.513</v>
      </c>
      <c r="AA701" s="54">
        <v>260.452</v>
      </c>
      <c r="AB701" s="54">
        <f t="shared" si="82"/>
        <v>244.70383333333334</v>
      </c>
      <c r="AC701" s="32">
        <v>0.402</v>
      </c>
      <c r="AD701" s="57">
        <v>3.122</v>
      </c>
      <c r="AE701" s="57">
        <f t="shared" si="83"/>
        <v>3.1188333333333333</v>
      </c>
      <c r="AF701" s="29">
        <v>10</v>
      </c>
      <c r="AG701" s="28">
        <v>804.7104894516011</v>
      </c>
    </row>
    <row r="702" spans="1:33" ht="12.75">
      <c r="A702" s="19">
        <f t="shared" si="81"/>
        <v>37112</v>
      </c>
      <c r="B702" s="26">
        <v>221</v>
      </c>
      <c r="C702" s="22">
        <v>0.634490728</v>
      </c>
      <c r="D702" s="27">
        <v>0.634490728</v>
      </c>
      <c r="E702" s="23">
        <v>6927</v>
      </c>
      <c r="F702" s="30">
        <v>0</v>
      </c>
      <c r="G702" s="22">
        <v>38.60206741</v>
      </c>
      <c r="H702" s="22">
        <v>-77.32856126</v>
      </c>
      <c r="I702" s="31">
        <v>967.5</v>
      </c>
      <c r="J702" s="25">
        <f t="shared" si="76"/>
        <v>927.15</v>
      </c>
      <c r="K702" s="24">
        <f t="shared" si="77"/>
        <v>737.414969396199</v>
      </c>
      <c r="L702" s="24">
        <f t="shared" si="78"/>
        <v>803.514969396199</v>
      </c>
      <c r="M702" s="24">
        <f t="shared" si="79"/>
        <v>779.014969396199</v>
      </c>
      <c r="N702" s="28">
        <f t="shared" si="80"/>
        <v>791.264969396199</v>
      </c>
      <c r="O702" s="25">
        <v>26.1</v>
      </c>
      <c r="P702" s="25">
        <v>70.1</v>
      </c>
      <c r="Q702" s="25">
        <v>76.4</v>
      </c>
      <c r="S702" s="20">
        <v>0.0002006</v>
      </c>
      <c r="T702" s="20">
        <v>0.0001439</v>
      </c>
      <c r="U702" s="20">
        <v>8.639E-05</v>
      </c>
      <c r="V702" s="56">
        <v>903.4</v>
      </c>
      <c r="W702" s="56">
        <v>315.3</v>
      </c>
      <c r="X702" s="56">
        <v>309.3</v>
      </c>
      <c r="Y702" s="56">
        <v>23.2</v>
      </c>
      <c r="Z702" s="32">
        <v>4.522</v>
      </c>
      <c r="AA702" s="54">
        <v>260.191</v>
      </c>
      <c r="AB702" s="54">
        <f t="shared" si="82"/>
        <v>252.62933333333334</v>
      </c>
      <c r="AC702" s="32">
        <v>0.412</v>
      </c>
      <c r="AD702" s="57">
        <v>3.124</v>
      </c>
      <c r="AE702" s="57">
        <f t="shared" si="83"/>
        <v>3.1203333333333334</v>
      </c>
      <c r="AF702" s="29">
        <v>10</v>
      </c>
      <c r="AG702" s="28">
        <v>791.264969396199</v>
      </c>
    </row>
    <row r="703" spans="1:33" ht="12.75">
      <c r="A703" s="19">
        <f t="shared" si="81"/>
        <v>37112</v>
      </c>
      <c r="B703" s="26">
        <v>221</v>
      </c>
      <c r="C703" s="22">
        <v>0.634606481</v>
      </c>
      <c r="D703" s="27">
        <v>0.634606481</v>
      </c>
      <c r="E703" s="23">
        <v>6937</v>
      </c>
      <c r="F703" s="30">
        <v>0</v>
      </c>
      <c r="G703" s="22">
        <v>38.60882173</v>
      </c>
      <c r="H703" s="22">
        <v>-77.32759225</v>
      </c>
      <c r="I703" s="31">
        <v>966.6</v>
      </c>
      <c r="J703" s="25">
        <f t="shared" si="76"/>
        <v>926.25</v>
      </c>
      <c r="K703" s="24">
        <f t="shared" si="77"/>
        <v>745.4796686756049</v>
      </c>
      <c r="L703" s="24">
        <f t="shared" si="78"/>
        <v>811.5796686756049</v>
      </c>
      <c r="M703" s="24">
        <f t="shared" si="79"/>
        <v>787.0796686756049</v>
      </c>
      <c r="N703" s="28">
        <f t="shared" si="80"/>
        <v>799.3296686756049</v>
      </c>
      <c r="O703" s="25">
        <v>26.2</v>
      </c>
      <c r="P703" s="25">
        <v>69.1</v>
      </c>
      <c r="Q703" s="25">
        <v>78.4</v>
      </c>
      <c r="Z703" s="32">
        <v>4.532</v>
      </c>
      <c r="AA703" s="54">
        <v>259.977</v>
      </c>
      <c r="AB703" s="54">
        <f t="shared" si="82"/>
        <v>252.39199999999997</v>
      </c>
      <c r="AC703" s="32">
        <v>0.402</v>
      </c>
      <c r="AD703" s="57">
        <v>3.125</v>
      </c>
      <c r="AE703" s="57">
        <f t="shared" si="83"/>
        <v>3.1216666666666666</v>
      </c>
      <c r="AF703" s="29">
        <v>10</v>
      </c>
      <c r="AG703" s="28">
        <v>799.3296686756049</v>
      </c>
    </row>
    <row r="704" spans="1:33" ht="12.75">
      <c r="A704" s="19">
        <f t="shared" si="81"/>
        <v>37112</v>
      </c>
      <c r="B704" s="26">
        <v>221</v>
      </c>
      <c r="C704" s="22">
        <v>0.634722233</v>
      </c>
      <c r="D704" s="27">
        <v>0.634722233</v>
      </c>
      <c r="E704" s="23">
        <v>6947</v>
      </c>
      <c r="F704" s="30">
        <v>0</v>
      </c>
      <c r="G704" s="22">
        <v>38.61579282</v>
      </c>
      <c r="H704" s="22">
        <v>-77.32660331</v>
      </c>
      <c r="I704" s="31">
        <v>966.2</v>
      </c>
      <c r="J704" s="25">
        <f t="shared" si="76"/>
        <v>925.85</v>
      </c>
      <c r="K704" s="24">
        <f t="shared" si="77"/>
        <v>749.0664950893432</v>
      </c>
      <c r="L704" s="24">
        <f t="shared" si="78"/>
        <v>815.1664950893432</v>
      </c>
      <c r="M704" s="24">
        <f t="shared" si="79"/>
        <v>790.6664950893432</v>
      </c>
      <c r="N704" s="28">
        <f t="shared" si="80"/>
        <v>802.9164950893432</v>
      </c>
      <c r="O704" s="25">
        <v>26.1</v>
      </c>
      <c r="P704" s="25">
        <v>69.3</v>
      </c>
      <c r="Q704" s="25">
        <v>75.4</v>
      </c>
      <c r="Z704" s="32">
        <v>4.542</v>
      </c>
      <c r="AA704" s="54">
        <v>259.74</v>
      </c>
      <c r="AB704" s="54">
        <f t="shared" si="82"/>
        <v>260.32533333333333</v>
      </c>
      <c r="AC704" s="32">
        <v>0.403</v>
      </c>
      <c r="AD704" s="57">
        <v>3.127</v>
      </c>
      <c r="AE704" s="57">
        <f t="shared" si="83"/>
        <v>3.1231666666666666</v>
      </c>
      <c r="AF704" s="29">
        <v>10</v>
      </c>
      <c r="AG704" s="28">
        <v>802.9164950893432</v>
      </c>
    </row>
    <row r="705" spans="1:33" ht="12.75">
      <c r="A705" s="19">
        <f t="shared" si="81"/>
        <v>37112</v>
      </c>
      <c r="B705" s="26">
        <v>221</v>
      </c>
      <c r="C705" s="22">
        <v>0.634837985</v>
      </c>
      <c r="D705" s="27">
        <v>0.634837985</v>
      </c>
      <c r="E705" s="23">
        <v>6957</v>
      </c>
      <c r="F705" s="30">
        <v>0</v>
      </c>
      <c r="G705" s="22">
        <v>38.62265573</v>
      </c>
      <c r="H705" s="22">
        <v>-77.32564585</v>
      </c>
      <c r="I705" s="31">
        <v>967.7</v>
      </c>
      <c r="J705" s="25">
        <f t="shared" si="76"/>
        <v>927.35</v>
      </c>
      <c r="K705" s="24">
        <f t="shared" si="77"/>
        <v>735.6238771547982</v>
      </c>
      <c r="L705" s="24">
        <f t="shared" si="78"/>
        <v>801.7238771547982</v>
      </c>
      <c r="M705" s="24">
        <f t="shared" si="79"/>
        <v>777.2238771547982</v>
      </c>
      <c r="N705" s="28">
        <f t="shared" si="80"/>
        <v>789.4738771547982</v>
      </c>
      <c r="O705" s="25">
        <v>26.4</v>
      </c>
      <c r="P705" s="25">
        <v>68.7</v>
      </c>
      <c r="Q705" s="25">
        <v>77.9</v>
      </c>
      <c r="Z705" s="32">
        <v>4.523</v>
      </c>
      <c r="AA705" s="54">
        <v>259.479</v>
      </c>
      <c r="AB705" s="54">
        <f t="shared" si="82"/>
        <v>260.088</v>
      </c>
      <c r="AC705" s="32">
        <v>0.402</v>
      </c>
      <c r="AD705" s="57">
        <v>3.128</v>
      </c>
      <c r="AE705" s="57">
        <f t="shared" si="83"/>
        <v>3.1245</v>
      </c>
      <c r="AF705" s="29">
        <v>10</v>
      </c>
      <c r="AG705" s="28">
        <v>789.4738771547982</v>
      </c>
    </row>
    <row r="706" spans="1:33" ht="12.75">
      <c r="A706" s="19">
        <f t="shared" si="81"/>
        <v>37112</v>
      </c>
      <c r="B706" s="26">
        <v>221</v>
      </c>
      <c r="C706" s="22">
        <v>0.634953678</v>
      </c>
      <c r="D706" s="27">
        <v>0.634953678</v>
      </c>
      <c r="E706" s="23">
        <v>6967</v>
      </c>
      <c r="F706" s="30">
        <v>0</v>
      </c>
      <c r="G706" s="22">
        <v>38.62957588</v>
      </c>
      <c r="H706" s="22">
        <v>-77.32467615</v>
      </c>
      <c r="I706" s="31">
        <v>967</v>
      </c>
      <c r="J706" s="25">
        <f t="shared" si="76"/>
        <v>926.65</v>
      </c>
      <c r="K706" s="24">
        <f t="shared" si="77"/>
        <v>741.8943908943982</v>
      </c>
      <c r="L706" s="24">
        <f t="shared" si="78"/>
        <v>807.9943908943982</v>
      </c>
      <c r="M706" s="24">
        <f t="shared" si="79"/>
        <v>783.4943908943982</v>
      </c>
      <c r="N706" s="28">
        <f t="shared" si="80"/>
        <v>795.7443908943982</v>
      </c>
      <c r="O706" s="25">
        <v>26.4</v>
      </c>
      <c r="P706" s="25">
        <v>68.1</v>
      </c>
      <c r="Q706" s="25">
        <v>75.9</v>
      </c>
      <c r="S706" s="20">
        <v>0.0002003</v>
      </c>
      <c r="T706" s="20">
        <v>0.0001439</v>
      </c>
      <c r="U706" s="20">
        <v>8.908E-05</v>
      </c>
      <c r="V706" s="56">
        <v>903.4</v>
      </c>
      <c r="W706" s="56">
        <v>315.3</v>
      </c>
      <c r="X706" s="56">
        <v>309.3</v>
      </c>
      <c r="Y706" s="56">
        <v>23.2</v>
      </c>
      <c r="Z706" s="32">
        <v>4.513</v>
      </c>
      <c r="AA706" s="54">
        <v>259.241</v>
      </c>
      <c r="AB706" s="54">
        <f t="shared" si="82"/>
        <v>259.8466666666667</v>
      </c>
      <c r="AC706" s="32">
        <v>0.443</v>
      </c>
      <c r="AD706" s="57">
        <v>3.13</v>
      </c>
      <c r="AE706" s="57">
        <f t="shared" si="83"/>
        <v>3.126</v>
      </c>
      <c r="AF706" s="29">
        <v>10</v>
      </c>
      <c r="AG706" s="28">
        <v>795.7443908943982</v>
      </c>
    </row>
    <row r="707" spans="1:33" ht="12.75">
      <c r="A707" s="19">
        <f t="shared" si="81"/>
        <v>37112</v>
      </c>
      <c r="B707" s="26">
        <v>221</v>
      </c>
      <c r="C707" s="22">
        <v>0.63506943</v>
      </c>
      <c r="D707" s="27">
        <v>0.63506943</v>
      </c>
      <c r="E707" s="23">
        <v>6977</v>
      </c>
      <c r="F707" s="30">
        <v>0</v>
      </c>
      <c r="G707" s="22">
        <v>38.63645663</v>
      </c>
      <c r="H707" s="22">
        <v>-77.32371188</v>
      </c>
      <c r="I707" s="31">
        <v>965.1</v>
      </c>
      <c r="J707" s="25">
        <f t="shared" si="76"/>
        <v>924.75</v>
      </c>
      <c r="K707" s="24">
        <f t="shared" si="77"/>
        <v>758.93826379675</v>
      </c>
      <c r="L707" s="24">
        <f t="shared" si="78"/>
        <v>825.03826379675</v>
      </c>
      <c r="M707" s="24">
        <f t="shared" si="79"/>
        <v>800.53826379675</v>
      </c>
      <c r="N707" s="28">
        <f t="shared" si="80"/>
        <v>812.78826379675</v>
      </c>
      <c r="O707" s="25">
        <v>26</v>
      </c>
      <c r="P707" s="25">
        <v>69</v>
      </c>
      <c r="Q707" s="25">
        <v>79.4</v>
      </c>
      <c r="R707" s="20">
        <v>8.33E-06</v>
      </c>
      <c r="Z707" s="32">
        <v>4.433</v>
      </c>
      <c r="AA707" s="54">
        <v>210.028</v>
      </c>
      <c r="AB707" s="54">
        <f t="shared" si="82"/>
        <v>251.44266666666667</v>
      </c>
      <c r="AC707" s="32">
        <v>0.422</v>
      </c>
      <c r="AD707" s="57">
        <v>3.131</v>
      </c>
      <c r="AE707" s="57">
        <f t="shared" si="83"/>
        <v>3.1275</v>
      </c>
      <c r="AF707" s="29">
        <v>10</v>
      </c>
      <c r="AG707" s="28">
        <v>812.78826379675</v>
      </c>
    </row>
    <row r="708" spans="1:33" ht="12.75">
      <c r="A708" s="19">
        <f t="shared" si="81"/>
        <v>37112</v>
      </c>
      <c r="B708" s="26">
        <v>221</v>
      </c>
      <c r="C708" s="22">
        <v>0.635185182</v>
      </c>
      <c r="D708" s="27">
        <v>0.635185182</v>
      </c>
      <c r="E708" s="23">
        <v>6987</v>
      </c>
      <c r="F708" s="30">
        <v>0</v>
      </c>
      <c r="G708" s="22">
        <v>38.64329155</v>
      </c>
      <c r="H708" s="22">
        <v>-77.32277494</v>
      </c>
      <c r="I708" s="31">
        <v>967.5</v>
      </c>
      <c r="J708" s="25">
        <f t="shared" si="76"/>
        <v>927.15</v>
      </c>
      <c r="K708" s="24">
        <f t="shared" si="77"/>
        <v>737.414969396199</v>
      </c>
      <c r="L708" s="24">
        <f t="shared" si="78"/>
        <v>803.514969396199</v>
      </c>
      <c r="M708" s="24">
        <f t="shared" si="79"/>
        <v>779.014969396199</v>
      </c>
      <c r="N708" s="28">
        <f t="shared" si="80"/>
        <v>791.264969396199</v>
      </c>
      <c r="O708" s="25">
        <v>26.1</v>
      </c>
      <c r="P708" s="25">
        <v>71.1</v>
      </c>
      <c r="Q708" s="25">
        <v>77.5</v>
      </c>
      <c r="Z708" s="32">
        <v>4.581</v>
      </c>
      <c r="AA708" s="54">
        <v>307.791</v>
      </c>
      <c r="AB708" s="54">
        <f t="shared" si="82"/>
        <v>259.376</v>
      </c>
      <c r="AC708" s="32">
        <v>0.412</v>
      </c>
      <c r="AD708" s="57">
        <v>3.132</v>
      </c>
      <c r="AE708" s="57">
        <f t="shared" si="83"/>
        <v>3.128833333333333</v>
      </c>
      <c r="AF708" s="29">
        <v>10</v>
      </c>
      <c r="AG708" s="28">
        <v>791.264969396199</v>
      </c>
    </row>
    <row r="709" spans="1:33" ht="12.75">
      <c r="A709" s="19">
        <f t="shared" si="81"/>
        <v>37112</v>
      </c>
      <c r="B709" s="26">
        <v>221</v>
      </c>
      <c r="C709" s="22">
        <v>0.635300934</v>
      </c>
      <c r="D709" s="27">
        <v>0.635300934</v>
      </c>
      <c r="E709" s="23">
        <v>6997</v>
      </c>
      <c r="F709" s="30">
        <v>0</v>
      </c>
      <c r="G709" s="22">
        <v>38.6501152</v>
      </c>
      <c r="H709" s="22">
        <v>-77.32183768</v>
      </c>
      <c r="I709" s="31">
        <v>968.9</v>
      </c>
      <c r="J709" s="25">
        <f t="shared" si="76"/>
        <v>928.55</v>
      </c>
      <c r="K709" s="24">
        <f t="shared" si="77"/>
        <v>724.8854289247562</v>
      </c>
      <c r="L709" s="24">
        <f t="shared" si="78"/>
        <v>790.9854289247562</v>
      </c>
      <c r="M709" s="24">
        <f t="shared" si="79"/>
        <v>766.4854289247562</v>
      </c>
      <c r="N709" s="28">
        <f t="shared" si="80"/>
        <v>778.7354289247562</v>
      </c>
      <c r="O709" s="25">
        <v>26.6</v>
      </c>
      <c r="P709" s="25">
        <v>68.8</v>
      </c>
      <c r="Q709" s="25">
        <v>80.4</v>
      </c>
      <c r="S709" s="20">
        <v>0.0001994</v>
      </c>
      <c r="T709" s="20">
        <v>0.0001438</v>
      </c>
      <c r="U709" s="20">
        <v>8.792E-05</v>
      </c>
      <c r="V709" s="56">
        <v>903.2</v>
      </c>
      <c r="W709" s="56">
        <v>315.4</v>
      </c>
      <c r="X709" s="56">
        <v>309.3</v>
      </c>
      <c r="Y709" s="56">
        <v>23.2</v>
      </c>
      <c r="Z709" s="32">
        <v>4.412</v>
      </c>
      <c r="AA709" s="54">
        <v>209.53</v>
      </c>
      <c r="AB709" s="54">
        <f t="shared" si="82"/>
        <v>250.96816666666666</v>
      </c>
      <c r="AC709" s="32">
        <v>0.411</v>
      </c>
      <c r="AD709" s="57">
        <v>3.134</v>
      </c>
      <c r="AE709" s="57">
        <f t="shared" si="83"/>
        <v>3.130333333333333</v>
      </c>
      <c r="AF709" s="29">
        <v>10</v>
      </c>
      <c r="AG709" s="28">
        <v>778.7354289247562</v>
      </c>
    </row>
    <row r="710" spans="1:33" ht="12.75">
      <c r="A710" s="19">
        <f t="shared" si="81"/>
        <v>37112</v>
      </c>
      <c r="B710" s="26">
        <v>221</v>
      </c>
      <c r="C710" s="22">
        <v>0.635416687</v>
      </c>
      <c r="D710" s="27">
        <v>0.635416687</v>
      </c>
      <c r="E710" s="23">
        <v>7007</v>
      </c>
      <c r="F710" s="30">
        <v>0</v>
      </c>
      <c r="G710" s="22">
        <v>38.65720771</v>
      </c>
      <c r="H710" s="22">
        <v>-77.32077127</v>
      </c>
      <c r="I710" s="31">
        <v>966.8</v>
      </c>
      <c r="J710" s="25">
        <f t="shared" si="76"/>
        <v>926.4499999999999</v>
      </c>
      <c r="K710" s="24">
        <f t="shared" si="77"/>
        <v>743.6868362895182</v>
      </c>
      <c r="L710" s="24">
        <f t="shared" si="78"/>
        <v>809.7868362895182</v>
      </c>
      <c r="M710" s="24">
        <f t="shared" si="79"/>
        <v>785.2868362895182</v>
      </c>
      <c r="N710" s="28">
        <f t="shared" si="80"/>
        <v>797.5368362895182</v>
      </c>
      <c r="O710" s="25">
        <v>26.3</v>
      </c>
      <c r="P710" s="25">
        <v>68.7</v>
      </c>
      <c r="Q710" s="25">
        <v>75.9</v>
      </c>
      <c r="Z710" s="32">
        <v>4.414</v>
      </c>
      <c r="AA710" s="54">
        <v>209.292</v>
      </c>
      <c r="AB710" s="54">
        <f t="shared" si="82"/>
        <v>242.56016666666665</v>
      </c>
      <c r="AC710" s="32">
        <v>0.402</v>
      </c>
      <c r="AD710" s="57">
        <v>3.135</v>
      </c>
      <c r="AE710" s="57">
        <f t="shared" si="83"/>
        <v>3.1316666666666664</v>
      </c>
      <c r="AF710" s="29">
        <v>10</v>
      </c>
      <c r="AG710" s="28">
        <v>797.5368362895182</v>
      </c>
    </row>
    <row r="711" spans="1:33" ht="12.75">
      <c r="A711" s="19">
        <f t="shared" si="81"/>
        <v>37112</v>
      </c>
      <c r="B711" s="26">
        <v>221</v>
      </c>
      <c r="C711" s="22">
        <v>0.635532379</v>
      </c>
      <c r="D711" s="27">
        <v>0.635532379</v>
      </c>
      <c r="E711" s="23">
        <v>7017</v>
      </c>
      <c r="F711" s="30">
        <v>0</v>
      </c>
      <c r="G711" s="22">
        <v>38.66408781</v>
      </c>
      <c r="H711" s="22">
        <v>-77.31968092</v>
      </c>
      <c r="I711" s="31">
        <v>967.8</v>
      </c>
      <c r="J711" s="25">
        <f t="shared" si="76"/>
        <v>927.4499999999999</v>
      </c>
      <c r="K711" s="24">
        <f t="shared" si="77"/>
        <v>734.7284758845757</v>
      </c>
      <c r="L711" s="24">
        <f t="shared" si="78"/>
        <v>800.8284758845757</v>
      </c>
      <c r="M711" s="24">
        <f t="shared" si="79"/>
        <v>776.3284758845757</v>
      </c>
      <c r="N711" s="28">
        <f t="shared" si="80"/>
        <v>788.5784758845757</v>
      </c>
      <c r="O711" s="25">
        <v>26.3</v>
      </c>
      <c r="P711" s="25">
        <v>69.1</v>
      </c>
      <c r="Q711" s="25">
        <v>78.4</v>
      </c>
      <c r="Z711" s="32">
        <v>4.524</v>
      </c>
      <c r="AA711" s="54">
        <v>258.079</v>
      </c>
      <c r="AB711" s="54">
        <f t="shared" si="82"/>
        <v>242.3268333333333</v>
      </c>
      <c r="AC711" s="32">
        <v>0.422</v>
      </c>
      <c r="AD711" s="57">
        <v>3.136</v>
      </c>
      <c r="AE711" s="57">
        <f t="shared" si="83"/>
        <v>3.1329999999999996</v>
      </c>
      <c r="AF711" s="29">
        <v>10</v>
      </c>
      <c r="AG711" s="28">
        <v>788.5784758845757</v>
      </c>
    </row>
    <row r="712" spans="1:33" ht="12.75">
      <c r="A712" s="19">
        <f t="shared" si="81"/>
        <v>37112</v>
      </c>
      <c r="B712" s="26">
        <v>221</v>
      </c>
      <c r="C712" s="22">
        <v>0.635648131</v>
      </c>
      <c r="D712" s="27">
        <v>0.635648131</v>
      </c>
      <c r="E712" s="23">
        <v>7027</v>
      </c>
      <c r="F712" s="30">
        <v>0</v>
      </c>
      <c r="G712" s="22">
        <v>38.67086968</v>
      </c>
      <c r="H712" s="22">
        <v>-77.31864165</v>
      </c>
      <c r="I712" s="31">
        <v>967.5</v>
      </c>
      <c r="J712" s="25">
        <f t="shared" si="76"/>
        <v>927.15</v>
      </c>
      <c r="K712" s="24">
        <f t="shared" si="77"/>
        <v>737.414969396199</v>
      </c>
      <c r="L712" s="24">
        <f t="shared" si="78"/>
        <v>803.514969396199</v>
      </c>
      <c r="M712" s="24">
        <f t="shared" si="79"/>
        <v>779.014969396199</v>
      </c>
      <c r="N712" s="28">
        <f t="shared" si="80"/>
        <v>791.264969396199</v>
      </c>
      <c r="O712" s="25">
        <v>26</v>
      </c>
      <c r="P712" s="25">
        <v>72.6</v>
      </c>
      <c r="Q712" s="25">
        <v>76.4</v>
      </c>
      <c r="S712" s="20">
        <v>0.000205</v>
      </c>
      <c r="T712" s="20">
        <v>0.0001474</v>
      </c>
      <c r="U712" s="20">
        <v>8.893E-05</v>
      </c>
      <c r="V712" s="56">
        <v>904.3</v>
      </c>
      <c r="W712" s="56">
        <v>315.4</v>
      </c>
      <c r="X712" s="56">
        <v>309.4</v>
      </c>
      <c r="Y712" s="56">
        <v>23.4</v>
      </c>
      <c r="Z712" s="32">
        <v>4.452</v>
      </c>
      <c r="AA712" s="54">
        <v>257.841</v>
      </c>
      <c r="AB712" s="54">
        <f t="shared" si="82"/>
        <v>242.09350000000003</v>
      </c>
      <c r="AC712" s="32">
        <v>0.412</v>
      </c>
      <c r="AD712" s="57">
        <v>3.138</v>
      </c>
      <c r="AE712" s="57">
        <f t="shared" si="83"/>
        <v>3.1343333333333327</v>
      </c>
      <c r="AF712" s="29">
        <v>10</v>
      </c>
      <c r="AG712" s="28">
        <v>791.264969396199</v>
      </c>
    </row>
    <row r="713" spans="1:33" ht="12.75">
      <c r="A713" s="19">
        <f t="shared" si="81"/>
        <v>37112</v>
      </c>
      <c r="B713" s="26">
        <v>221</v>
      </c>
      <c r="C713" s="22">
        <v>0.635763884</v>
      </c>
      <c r="D713" s="27">
        <v>0.635763884</v>
      </c>
      <c r="E713" s="23">
        <v>7037</v>
      </c>
      <c r="F713" s="30">
        <v>0</v>
      </c>
      <c r="G713" s="22">
        <v>38.6778241</v>
      </c>
      <c r="H713" s="22">
        <v>-77.31755466</v>
      </c>
      <c r="I713" s="31">
        <v>967</v>
      </c>
      <c r="J713" s="25">
        <f aca="true" t="shared" si="84" ref="J713:J776">I713-40.35</f>
        <v>926.65</v>
      </c>
      <c r="K713" s="24">
        <f aca="true" t="shared" si="85" ref="K713:K776">(8303.951372*(LN(1013.25/J713)))</f>
        <v>741.8943908943982</v>
      </c>
      <c r="L713" s="24">
        <f aca="true" t="shared" si="86" ref="L713:L776">K713+66.1</f>
        <v>807.9943908943982</v>
      </c>
      <c r="M713" s="24">
        <f aca="true" t="shared" si="87" ref="M713:M776">K713+41.6</f>
        <v>783.4943908943982</v>
      </c>
      <c r="N713" s="28">
        <f t="shared" si="80"/>
        <v>795.7443908943982</v>
      </c>
      <c r="O713" s="25">
        <v>26.2</v>
      </c>
      <c r="P713" s="25">
        <v>69.3</v>
      </c>
      <c r="Q713" s="25">
        <v>80.4</v>
      </c>
      <c r="R713" s="20">
        <v>8.43E-06</v>
      </c>
      <c r="Z713" s="32">
        <v>4.551</v>
      </c>
      <c r="AA713" s="54">
        <v>306.58</v>
      </c>
      <c r="AB713" s="54">
        <f t="shared" si="82"/>
        <v>258.1855</v>
      </c>
      <c r="AC713" s="32">
        <v>0.431</v>
      </c>
      <c r="AD713" s="57">
        <v>3.139</v>
      </c>
      <c r="AE713" s="57">
        <f t="shared" si="83"/>
        <v>3.135666666666667</v>
      </c>
      <c r="AF713" s="29">
        <v>10</v>
      </c>
      <c r="AG713" s="28">
        <v>795.7443908943982</v>
      </c>
    </row>
    <row r="714" spans="1:33" ht="12.75">
      <c r="A714" s="19">
        <f t="shared" si="81"/>
        <v>37112</v>
      </c>
      <c r="B714" s="26">
        <v>221</v>
      </c>
      <c r="C714" s="22">
        <v>0.635879636</v>
      </c>
      <c r="D714" s="27">
        <v>0.635879636</v>
      </c>
      <c r="E714" s="23">
        <v>7047</v>
      </c>
      <c r="F714" s="30">
        <v>0</v>
      </c>
      <c r="G714" s="22">
        <v>38.68474085</v>
      </c>
      <c r="H714" s="22">
        <v>-77.31648087</v>
      </c>
      <c r="I714" s="31">
        <v>968.2</v>
      </c>
      <c r="J714" s="25">
        <f t="shared" si="84"/>
        <v>927.85</v>
      </c>
      <c r="K714" s="24">
        <f t="shared" si="85"/>
        <v>731.1478359877766</v>
      </c>
      <c r="L714" s="24">
        <f t="shared" si="86"/>
        <v>797.2478359877766</v>
      </c>
      <c r="M714" s="24">
        <f t="shared" si="87"/>
        <v>772.7478359877766</v>
      </c>
      <c r="N714" s="28">
        <f aca="true" t="shared" si="88" ref="N714:N777">AVERAGE(L714:M714)</f>
        <v>784.9978359877766</v>
      </c>
      <c r="O714" s="25">
        <v>26.4</v>
      </c>
      <c r="P714" s="25">
        <v>69</v>
      </c>
      <c r="Q714" s="25">
        <v>76.9</v>
      </c>
      <c r="Z714" s="32">
        <v>4.451</v>
      </c>
      <c r="AA714" s="54">
        <v>257.343</v>
      </c>
      <c r="AB714" s="54">
        <f t="shared" si="82"/>
        <v>249.77750000000003</v>
      </c>
      <c r="AC714" s="32">
        <v>0.411</v>
      </c>
      <c r="AD714" s="57">
        <v>3.141</v>
      </c>
      <c r="AE714" s="57">
        <f t="shared" si="83"/>
        <v>3.137166666666667</v>
      </c>
      <c r="AF714" s="29">
        <v>10</v>
      </c>
      <c r="AG714" s="28">
        <v>784.9978359877766</v>
      </c>
    </row>
    <row r="715" spans="1:33" ht="12.75">
      <c r="A715" s="19">
        <f aca="true" t="shared" si="89" ref="A715:A778">A714</f>
        <v>37112</v>
      </c>
      <c r="B715" s="26">
        <v>221</v>
      </c>
      <c r="C715" s="22">
        <v>0.635995388</v>
      </c>
      <c r="D715" s="27">
        <v>0.635995388</v>
      </c>
      <c r="E715" s="23">
        <v>7057</v>
      </c>
      <c r="F715" s="30">
        <v>0</v>
      </c>
      <c r="G715" s="22">
        <v>38.69154806</v>
      </c>
      <c r="H715" s="22">
        <v>-77.31543475</v>
      </c>
      <c r="I715" s="31">
        <v>969.9</v>
      </c>
      <c r="J715" s="25">
        <f t="shared" si="84"/>
        <v>929.55</v>
      </c>
      <c r="K715" s="24">
        <f t="shared" si="85"/>
        <v>715.9473177641885</v>
      </c>
      <c r="L715" s="24">
        <f t="shared" si="86"/>
        <v>782.0473177641885</v>
      </c>
      <c r="M715" s="24">
        <f t="shared" si="87"/>
        <v>757.5473177641885</v>
      </c>
      <c r="N715" s="28">
        <f t="shared" si="88"/>
        <v>769.7973177641885</v>
      </c>
      <c r="O715" s="25">
        <v>26.7</v>
      </c>
      <c r="P715" s="25">
        <v>68</v>
      </c>
      <c r="Q715" s="25">
        <v>78.5</v>
      </c>
      <c r="S715" s="20">
        <v>0.0002018</v>
      </c>
      <c r="T715" s="20">
        <v>0.0001436</v>
      </c>
      <c r="U715" s="20">
        <v>8.665E-05</v>
      </c>
      <c r="V715" s="56">
        <v>904.6</v>
      </c>
      <c r="W715" s="56">
        <v>315.4</v>
      </c>
      <c r="X715" s="56">
        <v>309.4</v>
      </c>
      <c r="Y715" s="56">
        <v>23.2</v>
      </c>
      <c r="Z715" s="32">
        <v>4.493</v>
      </c>
      <c r="AA715" s="54">
        <v>257.129</v>
      </c>
      <c r="AB715" s="54">
        <f t="shared" si="82"/>
        <v>257.71066666666667</v>
      </c>
      <c r="AC715" s="32">
        <v>0.392</v>
      </c>
      <c r="AD715" s="57">
        <v>3.142</v>
      </c>
      <c r="AE715" s="57">
        <f t="shared" si="83"/>
        <v>3.1385</v>
      </c>
      <c r="AF715" s="29">
        <v>10</v>
      </c>
      <c r="AG715" s="28">
        <v>769.7973177641885</v>
      </c>
    </row>
    <row r="716" spans="1:33" ht="12.75">
      <c r="A716" s="19">
        <f t="shared" si="89"/>
        <v>37112</v>
      </c>
      <c r="B716" s="26">
        <v>221</v>
      </c>
      <c r="C716" s="22">
        <v>0.63611114</v>
      </c>
      <c r="D716" s="27">
        <v>0.63611114</v>
      </c>
      <c r="E716" s="23">
        <v>7067</v>
      </c>
      <c r="F716" s="30">
        <v>0</v>
      </c>
      <c r="G716" s="22">
        <v>38.69854551</v>
      </c>
      <c r="H716" s="22">
        <v>-77.31438492</v>
      </c>
      <c r="I716" s="31">
        <v>967.3</v>
      </c>
      <c r="J716" s="25">
        <f t="shared" si="84"/>
        <v>926.9499999999999</v>
      </c>
      <c r="K716" s="24">
        <f t="shared" si="85"/>
        <v>739.206448044429</v>
      </c>
      <c r="L716" s="24">
        <f t="shared" si="86"/>
        <v>805.306448044429</v>
      </c>
      <c r="M716" s="24">
        <f t="shared" si="87"/>
        <v>780.806448044429</v>
      </c>
      <c r="N716" s="28">
        <f t="shared" si="88"/>
        <v>793.056448044429</v>
      </c>
      <c r="O716" s="25">
        <v>26.4</v>
      </c>
      <c r="P716" s="25">
        <v>68</v>
      </c>
      <c r="Q716" s="25">
        <v>76.9</v>
      </c>
      <c r="Z716" s="32">
        <v>4.532</v>
      </c>
      <c r="AA716" s="54">
        <v>256.892</v>
      </c>
      <c r="AB716" s="54">
        <f t="shared" si="82"/>
        <v>265.64400000000006</v>
      </c>
      <c r="AC716" s="32">
        <v>0.381</v>
      </c>
      <c r="AD716" s="57">
        <v>3.144</v>
      </c>
      <c r="AE716" s="57">
        <f t="shared" si="83"/>
        <v>3.14</v>
      </c>
      <c r="AF716" s="29">
        <v>10</v>
      </c>
      <c r="AG716" s="28">
        <v>793.056448044429</v>
      </c>
    </row>
    <row r="717" spans="1:33" ht="12.75">
      <c r="A717" s="19">
        <f t="shared" si="89"/>
        <v>37112</v>
      </c>
      <c r="B717" s="26">
        <v>221</v>
      </c>
      <c r="C717" s="22">
        <v>0.636226833</v>
      </c>
      <c r="D717" s="27">
        <v>0.636226833</v>
      </c>
      <c r="E717" s="23">
        <v>7077</v>
      </c>
      <c r="F717" s="30">
        <v>0</v>
      </c>
      <c r="G717" s="22">
        <v>38.70553482</v>
      </c>
      <c r="H717" s="22">
        <v>-77.3133084</v>
      </c>
      <c r="I717" s="31">
        <v>967.3</v>
      </c>
      <c r="J717" s="25">
        <f t="shared" si="84"/>
        <v>926.9499999999999</v>
      </c>
      <c r="K717" s="24">
        <f t="shared" si="85"/>
        <v>739.206448044429</v>
      </c>
      <c r="L717" s="24">
        <f t="shared" si="86"/>
        <v>805.306448044429</v>
      </c>
      <c r="M717" s="24">
        <f t="shared" si="87"/>
        <v>780.806448044429</v>
      </c>
      <c r="N717" s="28">
        <f t="shared" si="88"/>
        <v>793.056448044429</v>
      </c>
      <c r="O717" s="25">
        <v>26.3</v>
      </c>
      <c r="P717" s="25">
        <v>68.7</v>
      </c>
      <c r="Q717" s="25">
        <v>81.2</v>
      </c>
      <c r="Z717" s="32">
        <v>4.541</v>
      </c>
      <c r="AA717" s="54">
        <v>256.631</v>
      </c>
      <c r="AB717" s="54">
        <f t="shared" si="82"/>
        <v>265.4026666666667</v>
      </c>
      <c r="AC717" s="32">
        <v>0.361</v>
      </c>
      <c r="AD717" s="57">
        <v>3.145</v>
      </c>
      <c r="AE717" s="57">
        <f t="shared" si="83"/>
        <v>3.1415</v>
      </c>
      <c r="AF717" s="29">
        <v>10</v>
      </c>
      <c r="AG717" s="28">
        <v>793.056448044429</v>
      </c>
    </row>
    <row r="718" spans="1:33" ht="12.75">
      <c r="A718" s="19">
        <f t="shared" si="89"/>
        <v>37112</v>
      </c>
      <c r="B718" s="26">
        <v>221</v>
      </c>
      <c r="C718" s="22">
        <v>0.636342585</v>
      </c>
      <c r="D718" s="27">
        <v>0.636342585</v>
      </c>
      <c r="E718" s="23">
        <v>7087</v>
      </c>
      <c r="F718" s="30">
        <v>0</v>
      </c>
      <c r="G718" s="22">
        <v>38.71239588</v>
      </c>
      <c r="H718" s="22">
        <v>-77.31221583</v>
      </c>
      <c r="I718" s="31">
        <v>969.6</v>
      </c>
      <c r="J718" s="25">
        <f t="shared" si="84"/>
        <v>929.25</v>
      </c>
      <c r="K718" s="24">
        <f t="shared" si="85"/>
        <v>718.6277410837823</v>
      </c>
      <c r="L718" s="24">
        <f t="shared" si="86"/>
        <v>784.7277410837823</v>
      </c>
      <c r="M718" s="24">
        <f t="shared" si="87"/>
        <v>760.2277410837823</v>
      </c>
      <c r="N718" s="28">
        <f t="shared" si="88"/>
        <v>772.4777410837823</v>
      </c>
      <c r="O718" s="25">
        <v>26.6</v>
      </c>
      <c r="P718" s="25">
        <v>68.2</v>
      </c>
      <c r="Q718" s="25">
        <v>76.9</v>
      </c>
      <c r="S718" s="20">
        <v>0.0002004</v>
      </c>
      <c r="T718" s="20">
        <v>0.0001418</v>
      </c>
      <c r="U718" s="20">
        <v>8.597E-05</v>
      </c>
      <c r="V718" s="56">
        <v>904.7</v>
      </c>
      <c r="W718" s="56">
        <v>315.5</v>
      </c>
      <c r="X718" s="56">
        <v>309.5</v>
      </c>
      <c r="Y718" s="56">
        <v>23.2</v>
      </c>
      <c r="Z718" s="32">
        <v>4.404</v>
      </c>
      <c r="AA718" s="54">
        <v>207.394</v>
      </c>
      <c r="AB718" s="54">
        <f t="shared" si="82"/>
        <v>256.9948333333333</v>
      </c>
      <c r="AC718" s="32">
        <v>0.401</v>
      </c>
      <c r="AD718" s="57">
        <v>3.147</v>
      </c>
      <c r="AE718" s="57">
        <f t="shared" si="83"/>
        <v>3.1429999999999993</v>
      </c>
      <c r="AF718" s="29">
        <v>10</v>
      </c>
      <c r="AG718" s="28">
        <v>772.4777410837823</v>
      </c>
    </row>
    <row r="719" spans="1:33" ht="12.75">
      <c r="A719" s="19">
        <f t="shared" si="89"/>
        <v>37112</v>
      </c>
      <c r="B719" s="26">
        <v>221</v>
      </c>
      <c r="C719" s="22">
        <v>0.636458337</v>
      </c>
      <c r="D719" s="27">
        <v>0.636458337</v>
      </c>
      <c r="E719" s="23">
        <v>7097</v>
      </c>
      <c r="F719" s="30">
        <v>0</v>
      </c>
      <c r="G719" s="22">
        <v>38.71920441</v>
      </c>
      <c r="H719" s="22">
        <v>-77.31115273</v>
      </c>
      <c r="I719" s="31">
        <v>967.5</v>
      </c>
      <c r="J719" s="25">
        <f t="shared" si="84"/>
        <v>927.15</v>
      </c>
      <c r="K719" s="24">
        <f t="shared" si="85"/>
        <v>737.414969396199</v>
      </c>
      <c r="L719" s="24">
        <f t="shared" si="86"/>
        <v>803.514969396199</v>
      </c>
      <c r="M719" s="24">
        <f t="shared" si="87"/>
        <v>779.014969396199</v>
      </c>
      <c r="N719" s="28">
        <f t="shared" si="88"/>
        <v>791.264969396199</v>
      </c>
      <c r="O719" s="25">
        <v>26.4</v>
      </c>
      <c r="P719" s="25">
        <v>68</v>
      </c>
      <c r="Q719" s="25">
        <v>79.7</v>
      </c>
      <c r="R719" s="20">
        <v>8.93E-06</v>
      </c>
      <c r="Z719" s="32">
        <v>4.532</v>
      </c>
      <c r="AA719" s="54">
        <v>256.18</v>
      </c>
      <c r="AB719" s="54">
        <f t="shared" si="82"/>
        <v>248.59483333333333</v>
      </c>
      <c r="AC719" s="32">
        <v>0.411</v>
      </c>
      <c r="AD719" s="57">
        <v>3.148</v>
      </c>
      <c r="AE719" s="57">
        <f t="shared" si="83"/>
        <v>3.1445000000000003</v>
      </c>
      <c r="AF719" s="29">
        <v>10</v>
      </c>
      <c r="AG719" s="28">
        <v>791.264969396199</v>
      </c>
    </row>
    <row r="720" spans="1:33" ht="12.75">
      <c r="A720" s="19">
        <f t="shared" si="89"/>
        <v>37112</v>
      </c>
      <c r="B720" s="26">
        <v>221</v>
      </c>
      <c r="C720" s="22">
        <v>0.63657409</v>
      </c>
      <c r="D720" s="27">
        <v>0.63657409</v>
      </c>
      <c r="E720" s="23">
        <v>7107</v>
      </c>
      <c r="F720" s="30">
        <v>0</v>
      </c>
      <c r="G720" s="22">
        <v>38.72625632</v>
      </c>
      <c r="H720" s="22">
        <v>-77.3100704</v>
      </c>
      <c r="I720" s="31">
        <v>967.1</v>
      </c>
      <c r="J720" s="25">
        <f t="shared" si="84"/>
        <v>926.75</v>
      </c>
      <c r="K720" s="24">
        <f t="shared" si="85"/>
        <v>740.9983132662477</v>
      </c>
      <c r="L720" s="24">
        <f t="shared" si="86"/>
        <v>807.0983132662477</v>
      </c>
      <c r="M720" s="24">
        <f t="shared" si="87"/>
        <v>782.5983132662477</v>
      </c>
      <c r="N720" s="28">
        <f t="shared" si="88"/>
        <v>794.8483132662477</v>
      </c>
      <c r="O720" s="25">
        <v>26.4</v>
      </c>
      <c r="P720" s="25">
        <v>67.8</v>
      </c>
      <c r="Q720" s="25">
        <v>77.9</v>
      </c>
      <c r="Z720" s="32">
        <v>4.444</v>
      </c>
      <c r="AA720" s="54">
        <v>206.943</v>
      </c>
      <c r="AB720" s="54">
        <f t="shared" si="82"/>
        <v>240.19483333333332</v>
      </c>
      <c r="AC720" s="32">
        <v>0.403</v>
      </c>
      <c r="AD720" s="57">
        <v>3.149</v>
      </c>
      <c r="AE720" s="57">
        <f t="shared" si="83"/>
        <v>3.1458333333333335</v>
      </c>
      <c r="AF720" s="29">
        <v>10</v>
      </c>
      <c r="AG720" s="28">
        <v>794.8483132662477</v>
      </c>
    </row>
    <row r="721" spans="1:33" ht="12.75">
      <c r="A721" s="19">
        <f t="shared" si="89"/>
        <v>37112</v>
      </c>
      <c r="B721" s="26">
        <v>221</v>
      </c>
      <c r="C721" s="22">
        <v>0.636689842</v>
      </c>
      <c r="D721" s="27">
        <v>0.636689842</v>
      </c>
      <c r="E721" s="23">
        <v>7117</v>
      </c>
      <c r="F721" s="30">
        <v>0</v>
      </c>
      <c r="G721" s="22">
        <v>38.73299883</v>
      </c>
      <c r="H721" s="22">
        <v>-77.30896999</v>
      </c>
      <c r="I721" s="31">
        <v>969.2</v>
      </c>
      <c r="J721" s="25">
        <f t="shared" si="84"/>
        <v>928.85</v>
      </c>
      <c r="K721" s="24">
        <f t="shared" si="85"/>
        <v>722.2029852580572</v>
      </c>
      <c r="L721" s="24">
        <f t="shared" si="86"/>
        <v>788.3029852580572</v>
      </c>
      <c r="M721" s="24">
        <f t="shared" si="87"/>
        <v>763.8029852580572</v>
      </c>
      <c r="N721" s="28">
        <f t="shared" si="88"/>
        <v>776.0529852580572</v>
      </c>
      <c r="O721" s="25">
        <v>26.8</v>
      </c>
      <c r="P721" s="25">
        <v>67.1</v>
      </c>
      <c r="Q721" s="25">
        <v>80</v>
      </c>
      <c r="S721" s="20">
        <v>0.0001989</v>
      </c>
      <c r="T721" s="20">
        <v>0.0001437</v>
      </c>
      <c r="U721" s="20">
        <v>8.677E-05</v>
      </c>
      <c r="V721" s="56">
        <v>904.5</v>
      </c>
      <c r="W721" s="56">
        <v>315.5</v>
      </c>
      <c r="X721" s="56">
        <v>309.5</v>
      </c>
      <c r="Y721" s="56">
        <v>23.1</v>
      </c>
      <c r="Z721" s="32">
        <v>4.571</v>
      </c>
      <c r="AA721" s="54">
        <v>304.682</v>
      </c>
      <c r="AB721" s="54">
        <f t="shared" si="82"/>
        <v>248.12033333333332</v>
      </c>
      <c r="AC721" s="32">
        <v>0.393</v>
      </c>
      <c r="AD721" s="57">
        <v>3.151</v>
      </c>
      <c r="AE721" s="57">
        <f t="shared" si="83"/>
        <v>3.1473333333333335</v>
      </c>
      <c r="AF721" s="29">
        <v>10</v>
      </c>
      <c r="AG721" s="28">
        <v>776.0529852580572</v>
      </c>
    </row>
    <row r="722" spans="1:33" ht="12.75">
      <c r="A722" s="19">
        <f t="shared" si="89"/>
        <v>37112</v>
      </c>
      <c r="B722" s="26">
        <v>221</v>
      </c>
      <c r="C722" s="22">
        <v>0.636805534</v>
      </c>
      <c r="D722" s="27">
        <v>0.636805534</v>
      </c>
      <c r="E722" s="23">
        <v>7127</v>
      </c>
      <c r="F722" s="30">
        <v>0</v>
      </c>
      <c r="G722" s="22">
        <v>38.73984155</v>
      </c>
      <c r="H722" s="22">
        <v>-77.30788484</v>
      </c>
      <c r="I722" s="31">
        <v>967.7</v>
      </c>
      <c r="J722" s="25">
        <f t="shared" si="84"/>
        <v>927.35</v>
      </c>
      <c r="K722" s="24">
        <f t="shared" si="85"/>
        <v>735.6238771547982</v>
      </c>
      <c r="L722" s="24">
        <f t="shared" si="86"/>
        <v>801.7238771547982</v>
      </c>
      <c r="M722" s="24">
        <f t="shared" si="87"/>
        <v>777.2238771547982</v>
      </c>
      <c r="N722" s="28">
        <f t="shared" si="88"/>
        <v>789.4738771547982</v>
      </c>
      <c r="O722" s="25">
        <v>26.5</v>
      </c>
      <c r="P722" s="25">
        <v>67.6</v>
      </c>
      <c r="Q722" s="25">
        <v>77.3</v>
      </c>
      <c r="Z722" s="32">
        <v>4.512</v>
      </c>
      <c r="AA722" s="54">
        <v>255.445</v>
      </c>
      <c r="AB722" s="54">
        <f t="shared" si="82"/>
        <v>247.87916666666663</v>
      </c>
      <c r="AC722" s="32">
        <v>0.381</v>
      </c>
      <c r="AD722" s="57">
        <v>3.152</v>
      </c>
      <c r="AE722" s="57">
        <f t="shared" si="83"/>
        <v>3.1486666666666667</v>
      </c>
      <c r="AF722" s="29">
        <v>10</v>
      </c>
      <c r="AG722" s="28">
        <v>789.4738771547982</v>
      </c>
    </row>
    <row r="723" spans="1:33" ht="12.75">
      <c r="A723" s="19">
        <f t="shared" si="89"/>
        <v>37112</v>
      </c>
      <c r="B723" s="26">
        <v>221</v>
      </c>
      <c r="C723" s="22">
        <v>0.636921287</v>
      </c>
      <c r="D723" s="27">
        <v>0.636921287</v>
      </c>
      <c r="E723" s="23">
        <v>7137</v>
      </c>
      <c r="F723" s="30">
        <v>0</v>
      </c>
      <c r="G723" s="22">
        <v>38.74683444</v>
      </c>
      <c r="H723" s="22">
        <v>-77.30675071</v>
      </c>
      <c r="I723" s="31">
        <v>967.4</v>
      </c>
      <c r="J723" s="25">
        <f t="shared" si="84"/>
        <v>927.05</v>
      </c>
      <c r="K723" s="24">
        <f t="shared" si="85"/>
        <v>738.3106604090393</v>
      </c>
      <c r="L723" s="24">
        <f t="shared" si="86"/>
        <v>804.4106604090393</v>
      </c>
      <c r="M723" s="24">
        <f t="shared" si="87"/>
        <v>779.9106604090393</v>
      </c>
      <c r="N723" s="28">
        <f t="shared" si="88"/>
        <v>792.1606604090393</v>
      </c>
      <c r="O723" s="25">
        <v>26.4</v>
      </c>
      <c r="P723" s="25">
        <v>67.6</v>
      </c>
      <c r="Q723" s="25">
        <v>80.8</v>
      </c>
      <c r="Z723" s="32">
        <v>4.474</v>
      </c>
      <c r="AA723" s="54">
        <v>255.231</v>
      </c>
      <c r="AB723" s="54">
        <f t="shared" si="82"/>
        <v>247.64583333333334</v>
      </c>
      <c r="AC723" s="32">
        <v>0.392</v>
      </c>
      <c r="AD723" s="57">
        <v>3.153</v>
      </c>
      <c r="AE723" s="57">
        <f t="shared" si="83"/>
        <v>3.15</v>
      </c>
      <c r="AF723" s="29">
        <v>10</v>
      </c>
      <c r="AG723" s="28">
        <v>792.1606604090393</v>
      </c>
    </row>
    <row r="724" spans="1:33" ht="12.75">
      <c r="A724" s="19">
        <f t="shared" si="89"/>
        <v>37112</v>
      </c>
      <c r="B724" s="26">
        <v>221</v>
      </c>
      <c r="C724" s="22">
        <v>0.637037039</v>
      </c>
      <c r="D724" s="27">
        <v>0.637037039</v>
      </c>
      <c r="E724" s="23">
        <v>7147</v>
      </c>
      <c r="F724" s="30">
        <v>0</v>
      </c>
      <c r="G724" s="22">
        <v>38.75363296</v>
      </c>
      <c r="H724" s="22">
        <v>-77.30565969</v>
      </c>
      <c r="I724" s="31">
        <v>968</v>
      </c>
      <c r="J724" s="25">
        <f t="shared" si="84"/>
        <v>927.65</v>
      </c>
      <c r="K724" s="24">
        <f t="shared" si="85"/>
        <v>732.9379629409768</v>
      </c>
      <c r="L724" s="24">
        <f t="shared" si="86"/>
        <v>799.0379629409769</v>
      </c>
      <c r="M724" s="24">
        <f t="shared" si="87"/>
        <v>774.5379629409769</v>
      </c>
      <c r="N724" s="28">
        <f t="shared" si="88"/>
        <v>786.7879629409769</v>
      </c>
      <c r="O724" s="25">
        <v>26.6</v>
      </c>
      <c r="P724" s="25">
        <v>67.3</v>
      </c>
      <c r="Q724" s="25">
        <v>78.5</v>
      </c>
      <c r="Z724" s="32">
        <v>4.484</v>
      </c>
      <c r="AA724" s="54">
        <v>254.994</v>
      </c>
      <c r="AB724" s="54">
        <f t="shared" si="82"/>
        <v>255.57916666666665</v>
      </c>
      <c r="AC724" s="32">
        <v>0.381</v>
      </c>
      <c r="AD724" s="57">
        <v>3.155</v>
      </c>
      <c r="AE724" s="57">
        <f t="shared" si="83"/>
        <v>3.1513333333333335</v>
      </c>
      <c r="AF724" s="29">
        <v>10</v>
      </c>
      <c r="AG724" s="28">
        <v>786.7879629409769</v>
      </c>
    </row>
    <row r="725" spans="1:33" ht="12.75">
      <c r="A725" s="19">
        <f t="shared" si="89"/>
        <v>37112</v>
      </c>
      <c r="B725" s="26">
        <v>221</v>
      </c>
      <c r="C725" s="22">
        <v>0.637152791</v>
      </c>
      <c r="D725" s="27">
        <v>0.637152791</v>
      </c>
      <c r="E725" s="23">
        <v>7157</v>
      </c>
      <c r="F725" s="30">
        <v>0</v>
      </c>
      <c r="G725" s="22">
        <v>38.76052459</v>
      </c>
      <c r="H725" s="22">
        <v>-77.30456818</v>
      </c>
      <c r="I725" s="31">
        <v>966.1</v>
      </c>
      <c r="J725" s="25">
        <f t="shared" si="84"/>
        <v>925.75</v>
      </c>
      <c r="K725" s="24">
        <f t="shared" si="85"/>
        <v>749.9634438234195</v>
      </c>
      <c r="L725" s="24">
        <f t="shared" si="86"/>
        <v>816.0634438234196</v>
      </c>
      <c r="M725" s="24">
        <f t="shared" si="87"/>
        <v>791.5634438234196</v>
      </c>
      <c r="N725" s="28">
        <f t="shared" si="88"/>
        <v>803.8134438234196</v>
      </c>
      <c r="O725" s="25">
        <v>26.3</v>
      </c>
      <c r="P725" s="25">
        <v>68</v>
      </c>
      <c r="Q725" s="25">
        <v>80.9</v>
      </c>
      <c r="R725" s="20">
        <v>9.5E-06</v>
      </c>
      <c r="S725" s="20">
        <v>0.0001993</v>
      </c>
      <c r="T725" s="20">
        <v>0.0001436</v>
      </c>
      <c r="U725" s="20">
        <v>8.463E-05</v>
      </c>
      <c r="V725" s="56">
        <v>904.3</v>
      </c>
      <c r="W725" s="56">
        <v>315.5</v>
      </c>
      <c r="X725" s="56">
        <v>309.5</v>
      </c>
      <c r="Y725" s="56">
        <v>23.1</v>
      </c>
      <c r="Z725" s="32">
        <v>4.494</v>
      </c>
      <c r="AA725" s="54">
        <v>254.733</v>
      </c>
      <c r="AB725" s="54">
        <f t="shared" si="82"/>
        <v>255.33799999999997</v>
      </c>
      <c r="AC725" s="32">
        <v>0.413</v>
      </c>
      <c r="AD725" s="57">
        <v>3.156</v>
      </c>
      <c r="AE725" s="57">
        <f t="shared" si="83"/>
        <v>3.1526666666666667</v>
      </c>
      <c r="AF725" s="29">
        <v>10</v>
      </c>
      <c r="AG725" s="28">
        <v>803.8134438234196</v>
      </c>
    </row>
    <row r="726" spans="1:33" ht="12.75">
      <c r="A726" s="19">
        <f t="shared" si="89"/>
        <v>37112</v>
      </c>
      <c r="B726" s="26">
        <v>221</v>
      </c>
      <c r="C726" s="22">
        <v>0.637268543</v>
      </c>
      <c r="D726" s="27">
        <v>0.637268543</v>
      </c>
      <c r="E726" s="23">
        <v>7167</v>
      </c>
      <c r="F726" s="30">
        <v>0</v>
      </c>
      <c r="G726" s="22">
        <v>38.76738119</v>
      </c>
      <c r="H726" s="22">
        <v>-77.30350348</v>
      </c>
      <c r="I726" s="31">
        <v>967.3</v>
      </c>
      <c r="J726" s="25">
        <f t="shared" si="84"/>
        <v>926.9499999999999</v>
      </c>
      <c r="K726" s="24">
        <f t="shared" si="85"/>
        <v>739.206448044429</v>
      </c>
      <c r="L726" s="24">
        <f t="shared" si="86"/>
        <v>805.306448044429</v>
      </c>
      <c r="M726" s="24">
        <f t="shared" si="87"/>
        <v>780.806448044429</v>
      </c>
      <c r="N726" s="28">
        <f t="shared" si="88"/>
        <v>793.056448044429</v>
      </c>
      <c r="O726" s="25">
        <v>26.1</v>
      </c>
      <c r="P726" s="25">
        <v>72</v>
      </c>
      <c r="Q726" s="25">
        <v>77.5</v>
      </c>
      <c r="Z726" s="32">
        <v>4.591</v>
      </c>
      <c r="AA726" s="54">
        <v>303.495</v>
      </c>
      <c r="AB726" s="54">
        <f t="shared" si="82"/>
        <v>271.43</v>
      </c>
      <c r="AC726" s="32">
        <v>0.403</v>
      </c>
      <c r="AD726" s="57">
        <v>3.158</v>
      </c>
      <c r="AE726" s="57">
        <f t="shared" si="83"/>
        <v>3.154166666666667</v>
      </c>
      <c r="AF726" s="29">
        <v>10</v>
      </c>
      <c r="AG726" s="28">
        <v>793.056448044429</v>
      </c>
    </row>
    <row r="727" spans="1:33" ht="12.75">
      <c r="A727" s="19">
        <f t="shared" si="89"/>
        <v>37112</v>
      </c>
      <c r="B727" s="26">
        <v>221</v>
      </c>
      <c r="C727" s="22">
        <v>0.637384236</v>
      </c>
      <c r="D727" s="27">
        <v>0.637384236</v>
      </c>
      <c r="E727" s="23">
        <v>7177</v>
      </c>
      <c r="F727" s="30">
        <v>0</v>
      </c>
      <c r="G727" s="22">
        <v>38.77416981</v>
      </c>
      <c r="H727" s="22">
        <v>-77.30249868</v>
      </c>
      <c r="I727" s="31">
        <v>969.3</v>
      </c>
      <c r="J727" s="25">
        <f t="shared" si="84"/>
        <v>928.9499999999999</v>
      </c>
      <c r="K727" s="24">
        <f t="shared" si="85"/>
        <v>721.3090298936468</v>
      </c>
      <c r="L727" s="24">
        <f t="shared" si="86"/>
        <v>787.4090298936468</v>
      </c>
      <c r="M727" s="24">
        <f t="shared" si="87"/>
        <v>762.9090298936468</v>
      </c>
      <c r="N727" s="28">
        <f t="shared" si="88"/>
        <v>775.1590298936468</v>
      </c>
      <c r="O727" s="25">
        <v>26.8</v>
      </c>
      <c r="P727" s="25">
        <v>68.1</v>
      </c>
      <c r="Q727" s="25">
        <v>80.9</v>
      </c>
      <c r="Z727" s="32">
        <v>4.443</v>
      </c>
      <c r="AA727" s="54">
        <v>205.282</v>
      </c>
      <c r="AB727" s="54">
        <f t="shared" si="82"/>
        <v>254.86333333333334</v>
      </c>
      <c r="AC727" s="32">
        <v>0.401</v>
      </c>
      <c r="AD727" s="57">
        <v>3.159</v>
      </c>
      <c r="AE727" s="57">
        <f t="shared" si="83"/>
        <v>3.1555</v>
      </c>
      <c r="AF727" s="29">
        <v>10</v>
      </c>
      <c r="AG727" s="28">
        <v>775.1590298936468</v>
      </c>
    </row>
    <row r="728" spans="1:33" ht="12.75">
      <c r="A728" s="19">
        <f t="shared" si="89"/>
        <v>37112</v>
      </c>
      <c r="B728" s="26">
        <v>221</v>
      </c>
      <c r="C728" s="22">
        <v>0.637499988</v>
      </c>
      <c r="D728" s="27">
        <v>0.637499988</v>
      </c>
      <c r="E728" s="23">
        <v>7187</v>
      </c>
      <c r="F728" s="30">
        <v>0</v>
      </c>
      <c r="G728" s="22">
        <v>38.78115112</v>
      </c>
      <c r="H728" s="22">
        <v>-77.30150244</v>
      </c>
      <c r="I728" s="31">
        <v>970.4</v>
      </c>
      <c r="J728" s="25">
        <f t="shared" si="84"/>
        <v>930.05</v>
      </c>
      <c r="K728" s="24">
        <f t="shared" si="85"/>
        <v>711.481867359742</v>
      </c>
      <c r="L728" s="24">
        <f t="shared" si="86"/>
        <v>777.581867359742</v>
      </c>
      <c r="M728" s="24">
        <f t="shared" si="87"/>
        <v>753.081867359742</v>
      </c>
      <c r="N728" s="28">
        <f t="shared" si="88"/>
        <v>765.331867359742</v>
      </c>
      <c r="O728" s="25">
        <v>26.8</v>
      </c>
      <c r="P728" s="25">
        <v>68.3</v>
      </c>
      <c r="Q728" s="25">
        <v>78.9</v>
      </c>
      <c r="S728" s="20">
        <v>0.0002022</v>
      </c>
      <c r="T728" s="20">
        <v>0.0001453</v>
      </c>
      <c r="U728" s="20">
        <v>8.726E-05</v>
      </c>
      <c r="V728" s="56">
        <v>904.5</v>
      </c>
      <c r="W728" s="56">
        <v>315.6</v>
      </c>
      <c r="X728" s="56">
        <v>309.6</v>
      </c>
      <c r="Y728" s="56">
        <v>22.9</v>
      </c>
      <c r="Z728" s="32">
        <v>4.561</v>
      </c>
      <c r="AA728" s="54">
        <v>303.044</v>
      </c>
      <c r="AB728" s="54">
        <f t="shared" si="82"/>
        <v>262.7965</v>
      </c>
      <c r="AC728" s="32">
        <v>0.422</v>
      </c>
      <c r="AD728" s="57">
        <v>3.16</v>
      </c>
      <c r="AE728" s="57">
        <f t="shared" si="83"/>
        <v>3.156833333333333</v>
      </c>
      <c r="AF728" s="29">
        <v>10</v>
      </c>
      <c r="AG728" s="28">
        <v>765.331867359742</v>
      </c>
    </row>
    <row r="729" spans="1:33" ht="12.75">
      <c r="A729" s="19">
        <f t="shared" si="89"/>
        <v>37112</v>
      </c>
      <c r="B729" s="26">
        <v>221</v>
      </c>
      <c r="C729" s="22">
        <v>0.63761574</v>
      </c>
      <c r="D729" s="27">
        <v>0.63761574</v>
      </c>
      <c r="E729" s="23">
        <v>7197</v>
      </c>
      <c r="F729" s="30">
        <v>0</v>
      </c>
      <c r="G729" s="22">
        <v>38.78836638</v>
      </c>
      <c r="H729" s="22">
        <v>-77.30047107</v>
      </c>
      <c r="I729" s="31">
        <v>968.3</v>
      </c>
      <c r="J729" s="25">
        <f t="shared" si="84"/>
        <v>927.9499999999999</v>
      </c>
      <c r="K729" s="24">
        <f t="shared" si="85"/>
        <v>730.2529172055756</v>
      </c>
      <c r="L729" s="24">
        <f t="shared" si="86"/>
        <v>796.3529172055756</v>
      </c>
      <c r="M729" s="24">
        <f t="shared" si="87"/>
        <v>771.8529172055756</v>
      </c>
      <c r="N729" s="28">
        <f t="shared" si="88"/>
        <v>784.1029172055756</v>
      </c>
      <c r="O729" s="25">
        <v>26.4</v>
      </c>
      <c r="P729" s="25">
        <v>71.9</v>
      </c>
      <c r="Q729" s="25">
        <v>82.3</v>
      </c>
      <c r="Z729" s="32">
        <v>4.411</v>
      </c>
      <c r="AA729" s="54">
        <v>204.784</v>
      </c>
      <c r="AB729" s="54">
        <f t="shared" si="82"/>
        <v>254.38866666666664</v>
      </c>
      <c r="AC729" s="32">
        <v>0.381</v>
      </c>
      <c r="AD729" s="57">
        <v>3.162</v>
      </c>
      <c r="AE729" s="57">
        <f t="shared" si="83"/>
        <v>3.158333333333333</v>
      </c>
      <c r="AF729" s="29">
        <v>10</v>
      </c>
      <c r="AG729" s="28">
        <v>784.1029172055756</v>
      </c>
    </row>
    <row r="730" spans="1:33" ht="12.75">
      <c r="A730" s="19">
        <f t="shared" si="89"/>
        <v>37112</v>
      </c>
      <c r="B730" s="26">
        <v>221</v>
      </c>
      <c r="C730" s="22">
        <v>0.637731493</v>
      </c>
      <c r="D730" s="27">
        <v>0.637731493</v>
      </c>
      <c r="E730" s="23">
        <v>7207</v>
      </c>
      <c r="F730" s="30">
        <v>0</v>
      </c>
      <c r="G730" s="22">
        <v>38.79550354</v>
      </c>
      <c r="H730" s="22">
        <v>-77.29944171</v>
      </c>
      <c r="I730" s="31">
        <v>971.1</v>
      </c>
      <c r="J730" s="25">
        <f t="shared" si="84"/>
        <v>930.75</v>
      </c>
      <c r="K730" s="24">
        <f t="shared" si="85"/>
        <v>705.2342682253969</v>
      </c>
      <c r="L730" s="24">
        <f t="shared" si="86"/>
        <v>771.334268225397</v>
      </c>
      <c r="M730" s="24">
        <f t="shared" si="87"/>
        <v>746.834268225397</v>
      </c>
      <c r="N730" s="28">
        <f t="shared" si="88"/>
        <v>759.084268225397</v>
      </c>
      <c r="O730" s="25">
        <v>26.6</v>
      </c>
      <c r="P730" s="25">
        <v>72.8</v>
      </c>
      <c r="Q730" s="25">
        <v>78.4</v>
      </c>
      <c r="Z730" s="32">
        <v>4.542</v>
      </c>
      <c r="AA730" s="54">
        <v>253.57</v>
      </c>
      <c r="AB730" s="54">
        <f t="shared" si="82"/>
        <v>254.15133333333335</v>
      </c>
      <c r="AC730" s="32">
        <v>0.392</v>
      </c>
      <c r="AD730" s="57">
        <v>3.163</v>
      </c>
      <c r="AE730" s="57">
        <f t="shared" si="83"/>
        <v>3.1596666666666664</v>
      </c>
      <c r="AF730" s="29">
        <v>10</v>
      </c>
      <c r="AG730" s="28">
        <v>759.084268225397</v>
      </c>
    </row>
    <row r="731" spans="1:33" ht="12.75">
      <c r="A731" s="19">
        <f t="shared" si="89"/>
        <v>37112</v>
      </c>
      <c r="B731" s="26">
        <v>221</v>
      </c>
      <c r="C731" s="22">
        <v>0.637847245</v>
      </c>
      <c r="D731" s="27">
        <v>0.637847245</v>
      </c>
      <c r="E731" s="23">
        <v>7217</v>
      </c>
      <c r="F731" s="30">
        <v>0</v>
      </c>
      <c r="G731" s="22">
        <v>38.8025174</v>
      </c>
      <c r="H731" s="22">
        <v>-77.29833712</v>
      </c>
      <c r="I731" s="31">
        <v>972.3</v>
      </c>
      <c r="J731" s="25">
        <f t="shared" si="84"/>
        <v>931.9499999999999</v>
      </c>
      <c r="K731" s="24">
        <f t="shared" si="85"/>
        <v>694.5350219431759</v>
      </c>
      <c r="L731" s="24">
        <f t="shared" si="86"/>
        <v>760.635021943176</v>
      </c>
      <c r="M731" s="24">
        <f t="shared" si="87"/>
        <v>736.135021943176</v>
      </c>
      <c r="N731" s="28">
        <f t="shared" si="88"/>
        <v>748.385021943176</v>
      </c>
      <c r="O731" s="25">
        <v>26.8</v>
      </c>
      <c r="P731" s="25">
        <v>72.5</v>
      </c>
      <c r="Q731" s="25">
        <v>81.9</v>
      </c>
      <c r="R731" s="20">
        <v>1E-05</v>
      </c>
      <c r="S731" s="20">
        <v>0.0002036</v>
      </c>
      <c r="T731" s="20">
        <v>0.0001473</v>
      </c>
      <c r="U731" s="20">
        <v>8.844E-05</v>
      </c>
      <c r="V731" s="56">
        <v>906.9</v>
      </c>
      <c r="W731" s="56">
        <v>315.6</v>
      </c>
      <c r="X731" s="56">
        <v>309.6</v>
      </c>
      <c r="Y731" s="56">
        <v>23.1</v>
      </c>
      <c r="Z731" s="32">
        <v>4.504</v>
      </c>
      <c r="AA731" s="54">
        <v>253.333</v>
      </c>
      <c r="AB731" s="54">
        <f t="shared" si="82"/>
        <v>253.918</v>
      </c>
      <c r="AC731" s="32">
        <v>0.412</v>
      </c>
      <c r="AD731" s="57">
        <v>3.165</v>
      </c>
      <c r="AE731" s="57">
        <f t="shared" si="83"/>
        <v>3.1611666666666665</v>
      </c>
      <c r="AF731" s="29">
        <v>10</v>
      </c>
      <c r="AG731" s="28">
        <v>748.385021943176</v>
      </c>
    </row>
    <row r="732" spans="1:33" ht="12.75">
      <c r="A732" s="19">
        <f t="shared" si="89"/>
        <v>37112</v>
      </c>
      <c r="B732" s="26">
        <v>221</v>
      </c>
      <c r="C732" s="22">
        <v>0.637962937</v>
      </c>
      <c r="D732" s="27">
        <v>0.637962937</v>
      </c>
      <c r="E732" s="23">
        <v>7227</v>
      </c>
      <c r="F732" s="30">
        <v>0</v>
      </c>
      <c r="G732" s="22">
        <v>38.8097662</v>
      </c>
      <c r="H732" s="22">
        <v>-77.29719464</v>
      </c>
      <c r="I732" s="31">
        <v>974</v>
      </c>
      <c r="J732" s="25">
        <f t="shared" si="84"/>
        <v>933.65</v>
      </c>
      <c r="K732" s="24">
        <f t="shared" si="85"/>
        <v>679.4013156399286</v>
      </c>
      <c r="L732" s="24">
        <f t="shared" si="86"/>
        <v>745.5013156399286</v>
      </c>
      <c r="M732" s="24">
        <f t="shared" si="87"/>
        <v>721.0013156399286</v>
      </c>
      <c r="N732" s="28">
        <f t="shared" si="88"/>
        <v>733.2513156399286</v>
      </c>
      <c r="O732" s="25">
        <v>27</v>
      </c>
      <c r="P732" s="25">
        <v>75.3</v>
      </c>
      <c r="Q732" s="25">
        <v>78.4</v>
      </c>
      <c r="Z732" s="32">
        <v>4.57</v>
      </c>
      <c r="AA732" s="54">
        <v>302.072</v>
      </c>
      <c r="AB732" s="54">
        <f t="shared" si="82"/>
        <v>253.68083333333334</v>
      </c>
      <c r="AC732" s="32">
        <v>0.441</v>
      </c>
      <c r="AD732" s="57">
        <v>3.166</v>
      </c>
      <c r="AE732" s="57">
        <f t="shared" si="83"/>
        <v>3.1625</v>
      </c>
      <c r="AF732" s="29">
        <v>10</v>
      </c>
      <c r="AG732" s="28">
        <v>733.2513156399286</v>
      </c>
    </row>
    <row r="733" spans="1:33" ht="12.75">
      <c r="A733" s="19">
        <f t="shared" si="89"/>
        <v>37112</v>
      </c>
      <c r="B733" s="26">
        <v>221</v>
      </c>
      <c r="C733" s="22">
        <v>0.63807869</v>
      </c>
      <c r="D733" s="27">
        <v>0.63807869</v>
      </c>
      <c r="E733" s="23">
        <v>7237</v>
      </c>
      <c r="F733" s="30">
        <v>0</v>
      </c>
      <c r="G733" s="22">
        <v>38.81698813</v>
      </c>
      <c r="H733" s="22">
        <v>-77.29602426</v>
      </c>
      <c r="I733" s="31">
        <v>975.3</v>
      </c>
      <c r="J733" s="25">
        <f t="shared" si="84"/>
        <v>934.9499999999999</v>
      </c>
      <c r="K733" s="24">
        <f t="shared" si="85"/>
        <v>667.8470626962793</v>
      </c>
      <c r="L733" s="24">
        <f t="shared" si="86"/>
        <v>733.9470626962793</v>
      </c>
      <c r="M733" s="24">
        <f t="shared" si="87"/>
        <v>709.4470626962793</v>
      </c>
      <c r="N733" s="28">
        <f t="shared" si="88"/>
        <v>721.6970626962793</v>
      </c>
      <c r="O733" s="25">
        <v>27.1</v>
      </c>
      <c r="P733" s="25">
        <v>71.4</v>
      </c>
      <c r="Q733" s="25">
        <v>81.9</v>
      </c>
      <c r="Z733" s="32">
        <v>4.581</v>
      </c>
      <c r="AA733" s="54">
        <v>301.834</v>
      </c>
      <c r="AB733" s="54">
        <f t="shared" si="82"/>
        <v>269.7728333333333</v>
      </c>
      <c r="AC733" s="32">
        <v>0.433</v>
      </c>
      <c r="AD733" s="57">
        <v>3.168</v>
      </c>
      <c r="AE733" s="57">
        <f t="shared" si="83"/>
        <v>3.1639999999999997</v>
      </c>
      <c r="AF733" s="29">
        <v>10</v>
      </c>
      <c r="AG733" s="28">
        <v>721.6970626962793</v>
      </c>
    </row>
    <row r="734" spans="1:33" ht="12.75">
      <c r="A734" s="19">
        <f t="shared" si="89"/>
        <v>37112</v>
      </c>
      <c r="B734" s="26">
        <v>221</v>
      </c>
      <c r="C734" s="22">
        <v>0.638194442</v>
      </c>
      <c r="D734" s="27">
        <v>0.638194442</v>
      </c>
      <c r="E734" s="23">
        <v>7247</v>
      </c>
      <c r="F734" s="30">
        <v>0</v>
      </c>
      <c r="G734" s="22">
        <v>38.82415247</v>
      </c>
      <c r="H734" s="22">
        <v>-77.29489258</v>
      </c>
      <c r="I734" s="31">
        <v>976.1</v>
      </c>
      <c r="J734" s="25">
        <f t="shared" si="84"/>
        <v>935.75</v>
      </c>
      <c r="K734" s="24">
        <f t="shared" si="85"/>
        <v>660.744735757088</v>
      </c>
      <c r="L734" s="24">
        <f t="shared" si="86"/>
        <v>726.8447357570881</v>
      </c>
      <c r="M734" s="24">
        <f t="shared" si="87"/>
        <v>702.3447357570881</v>
      </c>
      <c r="N734" s="28">
        <f t="shared" si="88"/>
        <v>714.5947357570881</v>
      </c>
      <c r="O734" s="25">
        <v>27.2</v>
      </c>
      <c r="P734" s="25">
        <v>71.9</v>
      </c>
      <c r="Q734" s="25">
        <v>79.4</v>
      </c>
      <c r="S734" s="20">
        <v>0.0002077</v>
      </c>
      <c r="T734" s="20">
        <v>0.0001504</v>
      </c>
      <c r="U734" s="20">
        <v>9.173E-05</v>
      </c>
      <c r="V734" s="56">
        <v>911.1</v>
      </c>
      <c r="W734" s="56">
        <v>315.6</v>
      </c>
      <c r="X734" s="56">
        <v>309.6</v>
      </c>
      <c r="Y734" s="56">
        <v>23.8</v>
      </c>
      <c r="Z734" s="32">
        <v>4.483</v>
      </c>
      <c r="AA734" s="54">
        <v>252.621</v>
      </c>
      <c r="AB734" s="54">
        <f t="shared" si="82"/>
        <v>261.369</v>
      </c>
      <c r="AC734" s="32">
        <v>0.431</v>
      </c>
      <c r="AD734" s="57">
        <v>3.169</v>
      </c>
      <c r="AE734" s="57">
        <f t="shared" si="83"/>
        <v>3.1654999999999998</v>
      </c>
      <c r="AF734" s="29">
        <v>10</v>
      </c>
      <c r="AG734" s="28">
        <v>714.5947357570881</v>
      </c>
    </row>
    <row r="735" spans="1:33" ht="12.75">
      <c r="A735" s="19">
        <f t="shared" si="89"/>
        <v>37112</v>
      </c>
      <c r="B735" s="26">
        <v>221</v>
      </c>
      <c r="C735" s="22">
        <v>0.638310194</v>
      </c>
      <c r="D735" s="27">
        <v>0.638310194</v>
      </c>
      <c r="E735" s="23">
        <v>7257</v>
      </c>
      <c r="F735" s="30">
        <v>0</v>
      </c>
      <c r="G735" s="22">
        <v>38.83137794</v>
      </c>
      <c r="H735" s="22">
        <v>-77.29375184</v>
      </c>
      <c r="I735" s="31">
        <v>977.2</v>
      </c>
      <c r="J735" s="25">
        <f t="shared" si="84"/>
        <v>936.85</v>
      </c>
      <c r="K735" s="24">
        <f t="shared" si="85"/>
        <v>650.9889442801739</v>
      </c>
      <c r="L735" s="24">
        <f t="shared" si="86"/>
        <v>717.0889442801739</v>
      </c>
      <c r="M735" s="24">
        <f t="shared" si="87"/>
        <v>692.5889442801739</v>
      </c>
      <c r="N735" s="28">
        <f t="shared" si="88"/>
        <v>704.8389442801739</v>
      </c>
      <c r="O735" s="25">
        <v>27.2</v>
      </c>
      <c r="P735" s="25">
        <v>71.1</v>
      </c>
      <c r="Q735" s="25">
        <v>82.4</v>
      </c>
      <c r="Z735" s="32">
        <v>4.581</v>
      </c>
      <c r="AA735" s="54">
        <v>301.383</v>
      </c>
      <c r="AB735" s="54">
        <f t="shared" si="82"/>
        <v>277.46883333333335</v>
      </c>
      <c r="AC735" s="32">
        <v>0.412</v>
      </c>
      <c r="AD735" s="57">
        <v>3.17</v>
      </c>
      <c r="AE735" s="57">
        <f t="shared" si="83"/>
        <v>3.166833333333333</v>
      </c>
      <c r="AF735" s="29">
        <v>10</v>
      </c>
      <c r="AG735" s="28">
        <v>704.8389442801739</v>
      </c>
    </row>
    <row r="736" spans="1:33" ht="12.75">
      <c r="A736" s="19">
        <f t="shared" si="89"/>
        <v>37112</v>
      </c>
      <c r="B736" s="26">
        <v>221</v>
      </c>
      <c r="C736" s="22">
        <v>0.638425946</v>
      </c>
      <c r="D736" s="27">
        <v>0.638425946</v>
      </c>
      <c r="E736" s="23">
        <v>7267</v>
      </c>
      <c r="F736" s="30">
        <v>0</v>
      </c>
      <c r="G736" s="22">
        <v>38.83859395</v>
      </c>
      <c r="H736" s="22">
        <v>-77.29259199</v>
      </c>
      <c r="I736" s="31">
        <v>979.6</v>
      </c>
      <c r="J736" s="25">
        <f t="shared" si="84"/>
        <v>939.25</v>
      </c>
      <c r="K736" s="24">
        <f t="shared" si="85"/>
        <v>629.7432812939728</v>
      </c>
      <c r="L736" s="24">
        <f t="shared" si="86"/>
        <v>695.8432812939728</v>
      </c>
      <c r="M736" s="24">
        <f t="shared" si="87"/>
        <v>671.3432812939728</v>
      </c>
      <c r="N736" s="28">
        <f t="shared" si="88"/>
        <v>683.5932812939728</v>
      </c>
      <c r="O736" s="25">
        <v>27.4</v>
      </c>
      <c r="P736" s="25">
        <v>71.9</v>
      </c>
      <c r="Q736" s="25">
        <v>78.9</v>
      </c>
      <c r="Z736" s="32">
        <v>4.591</v>
      </c>
      <c r="AA736" s="54">
        <v>301.122</v>
      </c>
      <c r="AB736" s="54">
        <f t="shared" si="82"/>
        <v>285.3941666666667</v>
      </c>
      <c r="AC736" s="32">
        <v>0.414</v>
      </c>
      <c r="AD736" s="57">
        <v>3.172</v>
      </c>
      <c r="AE736" s="57">
        <f t="shared" si="83"/>
        <v>3.168333333333333</v>
      </c>
      <c r="AF736" s="29">
        <v>10</v>
      </c>
      <c r="AG736" s="28">
        <v>683.5932812939728</v>
      </c>
    </row>
    <row r="737" spans="1:33" ht="12.75">
      <c r="A737" s="19">
        <f t="shared" si="89"/>
        <v>37112</v>
      </c>
      <c r="B737" s="26">
        <v>221</v>
      </c>
      <c r="C737" s="22">
        <v>0.638541639</v>
      </c>
      <c r="D737" s="27">
        <v>0.638541639</v>
      </c>
      <c r="E737" s="23">
        <v>7277</v>
      </c>
      <c r="F737" s="30">
        <v>0</v>
      </c>
      <c r="G737" s="22">
        <v>38.84586813</v>
      </c>
      <c r="H737" s="22">
        <v>-77.29129034</v>
      </c>
      <c r="I737" s="31">
        <v>980.8</v>
      </c>
      <c r="J737" s="25">
        <f t="shared" si="84"/>
        <v>940.4499999999999</v>
      </c>
      <c r="K737" s="24">
        <f t="shared" si="85"/>
        <v>619.1407989828342</v>
      </c>
      <c r="L737" s="24">
        <f t="shared" si="86"/>
        <v>685.2407989828342</v>
      </c>
      <c r="M737" s="24">
        <f t="shared" si="87"/>
        <v>660.7407989828342</v>
      </c>
      <c r="N737" s="28">
        <f t="shared" si="88"/>
        <v>672.9907989828342</v>
      </c>
      <c r="O737" s="25">
        <v>27.5</v>
      </c>
      <c r="P737" s="25">
        <v>69.8</v>
      </c>
      <c r="Q737" s="25">
        <v>82.3</v>
      </c>
      <c r="R737" s="20">
        <v>8.8E-06</v>
      </c>
      <c r="S737" s="20">
        <v>0.000212</v>
      </c>
      <c r="T737" s="20">
        <v>0.0001525</v>
      </c>
      <c r="U737" s="20">
        <v>9.347E-05</v>
      </c>
      <c r="V737" s="56">
        <v>915</v>
      </c>
      <c r="W737" s="56">
        <v>315.6</v>
      </c>
      <c r="X737" s="56">
        <v>309.7</v>
      </c>
      <c r="Y737" s="56">
        <v>24.5</v>
      </c>
      <c r="Z737" s="32">
        <v>4.513</v>
      </c>
      <c r="AA737" s="54">
        <v>251.885</v>
      </c>
      <c r="AB737" s="54">
        <f t="shared" si="82"/>
        <v>285.1528333333333</v>
      </c>
      <c r="AC737" s="32">
        <v>0.441</v>
      </c>
      <c r="AD737" s="57">
        <v>3.173</v>
      </c>
      <c r="AE737" s="57">
        <f t="shared" si="83"/>
        <v>3.1696666666666666</v>
      </c>
      <c r="AF737" s="29">
        <v>10</v>
      </c>
      <c r="AG737" s="28">
        <v>672.9907989828342</v>
      </c>
    </row>
    <row r="738" spans="1:33" ht="12.75">
      <c r="A738" s="19">
        <f t="shared" si="89"/>
        <v>37112</v>
      </c>
      <c r="B738" s="26">
        <v>221</v>
      </c>
      <c r="C738" s="22">
        <v>0.638657391</v>
      </c>
      <c r="D738" s="27">
        <v>0.638657391</v>
      </c>
      <c r="E738" s="23">
        <v>7287</v>
      </c>
      <c r="F738" s="30">
        <v>0</v>
      </c>
      <c r="G738" s="22">
        <v>38.8530058</v>
      </c>
      <c r="H738" s="22">
        <v>-77.29001003</v>
      </c>
      <c r="I738" s="31">
        <v>982</v>
      </c>
      <c r="J738" s="25">
        <f t="shared" si="84"/>
        <v>941.65</v>
      </c>
      <c r="K738" s="24">
        <f t="shared" si="85"/>
        <v>608.5518366570547</v>
      </c>
      <c r="L738" s="24">
        <f t="shared" si="86"/>
        <v>674.6518366570547</v>
      </c>
      <c r="M738" s="24">
        <f t="shared" si="87"/>
        <v>650.1518366570547</v>
      </c>
      <c r="N738" s="28">
        <f t="shared" si="88"/>
        <v>662.4018366570547</v>
      </c>
      <c r="O738" s="25">
        <v>27.5</v>
      </c>
      <c r="P738" s="25">
        <v>75.1</v>
      </c>
      <c r="Q738" s="25">
        <v>78.9</v>
      </c>
      <c r="Z738" s="32">
        <v>4.561</v>
      </c>
      <c r="AA738" s="54">
        <v>300.671</v>
      </c>
      <c r="AB738" s="54">
        <f t="shared" si="82"/>
        <v>284.9193333333333</v>
      </c>
      <c r="AC738" s="32">
        <v>0.442</v>
      </c>
      <c r="AD738" s="57">
        <v>3.175</v>
      </c>
      <c r="AE738" s="57">
        <f t="shared" si="83"/>
        <v>3.1711666666666667</v>
      </c>
      <c r="AF738" s="29">
        <v>10</v>
      </c>
      <c r="AG738" s="28">
        <v>662.4018366570547</v>
      </c>
    </row>
    <row r="739" spans="1:33" ht="12.75">
      <c r="A739" s="19">
        <f t="shared" si="89"/>
        <v>37112</v>
      </c>
      <c r="B739" s="26">
        <v>221</v>
      </c>
      <c r="C739" s="22">
        <v>0.638773143</v>
      </c>
      <c r="D739" s="27">
        <v>0.638773143</v>
      </c>
      <c r="E739" s="23">
        <v>7297</v>
      </c>
      <c r="F739" s="30">
        <v>0</v>
      </c>
      <c r="G739" s="22">
        <v>38.86017517</v>
      </c>
      <c r="H739" s="22">
        <v>-77.28876646</v>
      </c>
      <c r="I739" s="31">
        <v>983.3</v>
      </c>
      <c r="J739" s="25">
        <f t="shared" si="84"/>
        <v>942.9499999999999</v>
      </c>
      <c r="K739" s="24">
        <f t="shared" si="85"/>
        <v>597.0956777949052</v>
      </c>
      <c r="L739" s="24">
        <f t="shared" si="86"/>
        <v>663.1956777949052</v>
      </c>
      <c r="M739" s="24">
        <f t="shared" si="87"/>
        <v>638.6956777949052</v>
      </c>
      <c r="N739" s="28">
        <f t="shared" si="88"/>
        <v>650.9456777949052</v>
      </c>
      <c r="O739" s="25">
        <v>27.4</v>
      </c>
      <c r="P739" s="25">
        <v>72.9</v>
      </c>
      <c r="Q739" s="25">
        <v>82.5</v>
      </c>
      <c r="Z739" s="32">
        <v>4.503</v>
      </c>
      <c r="AA739" s="54">
        <v>251.434</v>
      </c>
      <c r="AB739" s="54">
        <f t="shared" si="82"/>
        <v>276.51933333333335</v>
      </c>
      <c r="AC739" s="32">
        <v>0.452</v>
      </c>
      <c r="AD739" s="57">
        <v>4.286</v>
      </c>
      <c r="AE739" s="57">
        <f t="shared" si="83"/>
        <v>3.3575000000000004</v>
      </c>
      <c r="AF739" s="29">
        <v>10</v>
      </c>
      <c r="AG739" s="28">
        <v>650.9456777949052</v>
      </c>
    </row>
    <row r="740" spans="1:33" ht="12.75">
      <c r="A740" s="19">
        <f t="shared" si="89"/>
        <v>37112</v>
      </c>
      <c r="B740" s="26">
        <v>221</v>
      </c>
      <c r="C740" s="22">
        <v>0.638888896</v>
      </c>
      <c r="D740" s="27">
        <v>0.638888896</v>
      </c>
      <c r="E740" s="23">
        <v>7307</v>
      </c>
      <c r="F740" s="30">
        <v>0</v>
      </c>
      <c r="G740" s="22">
        <v>38.86735193</v>
      </c>
      <c r="H740" s="22">
        <v>-77.28755857</v>
      </c>
      <c r="I740" s="31">
        <v>985.7</v>
      </c>
      <c r="J740" s="25">
        <f t="shared" si="84"/>
        <v>945.35</v>
      </c>
      <c r="K740" s="24">
        <f t="shared" si="85"/>
        <v>575.987279739317</v>
      </c>
      <c r="L740" s="24">
        <f t="shared" si="86"/>
        <v>642.0872797393171</v>
      </c>
      <c r="M740" s="24">
        <f t="shared" si="87"/>
        <v>617.5872797393171</v>
      </c>
      <c r="N740" s="28">
        <f t="shared" si="88"/>
        <v>629.8372797393171</v>
      </c>
      <c r="O740" s="25">
        <v>28.2</v>
      </c>
      <c r="P740" s="25">
        <v>67.5</v>
      </c>
      <c r="Q740" s="25">
        <v>79.4</v>
      </c>
      <c r="S740" s="20">
        <v>0.0002207</v>
      </c>
      <c r="T740" s="20">
        <v>0.0001603</v>
      </c>
      <c r="U740" s="20">
        <v>9.915E-05</v>
      </c>
      <c r="V740" s="56">
        <v>919.8</v>
      </c>
      <c r="W740" s="56">
        <v>315.7</v>
      </c>
      <c r="X740" s="56">
        <v>309.7</v>
      </c>
      <c r="Y740" s="56">
        <v>24.9</v>
      </c>
      <c r="Z740" s="32">
        <v>4.503</v>
      </c>
      <c r="AA740" s="54">
        <v>251.173</v>
      </c>
      <c r="AB740" s="54">
        <f aca="true" t="shared" si="90" ref="AB740:AB760">AVERAGE(AA735:AA740)</f>
        <v>276.27799999999996</v>
      </c>
      <c r="AC740" s="32">
        <v>0.454</v>
      </c>
      <c r="AD740" s="57">
        <v>4.288</v>
      </c>
      <c r="AE740" s="57">
        <f aca="true" t="shared" si="91" ref="AE740:AE760">AVERAGE(AD735:AD740)</f>
        <v>3.544</v>
      </c>
      <c r="AF740" s="29">
        <v>10</v>
      </c>
      <c r="AG740" s="28">
        <v>629.8372797393171</v>
      </c>
    </row>
    <row r="741" spans="1:33" ht="12.75">
      <c r="A741" s="19">
        <f t="shared" si="89"/>
        <v>37112</v>
      </c>
      <c r="B741" s="26">
        <v>221</v>
      </c>
      <c r="C741" s="22">
        <v>0.639004648</v>
      </c>
      <c r="D741" s="27">
        <v>0.639004648</v>
      </c>
      <c r="E741" s="23">
        <v>7317</v>
      </c>
      <c r="F741" s="30">
        <v>0</v>
      </c>
      <c r="G741" s="22">
        <v>38.87456987</v>
      </c>
      <c r="H741" s="22">
        <v>-77.28644748</v>
      </c>
      <c r="I741" s="31">
        <v>984.7</v>
      </c>
      <c r="J741" s="25">
        <f t="shared" si="84"/>
        <v>944.35</v>
      </c>
      <c r="K741" s="24">
        <f t="shared" si="85"/>
        <v>584.775925711837</v>
      </c>
      <c r="L741" s="24">
        <f t="shared" si="86"/>
        <v>650.875925711837</v>
      </c>
      <c r="M741" s="24">
        <f t="shared" si="87"/>
        <v>626.375925711837</v>
      </c>
      <c r="N741" s="28">
        <f t="shared" si="88"/>
        <v>638.625925711837</v>
      </c>
      <c r="O741" s="25">
        <v>28</v>
      </c>
      <c r="P741" s="25">
        <v>67.5</v>
      </c>
      <c r="Q741" s="25">
        <v>82.4</v>
      </c>
      <c r="Z741" s="32">
        <v>4.453</v>
      </c>
      <c r="AA741" s="54">
        <v>250.936</v>
      </c>
      <c r="AB741" s="54">
        <f t="shared" si="90"/>
        <v>267.87016666666665</v>
      </c>
      <c r="AC741" s="32">
        <v>0.453</v>
      </c>
      <c r="AD741" s="57">
        <v>4.289</v>
      </c>
      <c r="AE741" s="57">
        <f t="shared" si="91"/>
        <v>3.7305000000000006</v>
      </c>
      <c r="AF741" s="29">
        <v>10</v>
      </c>
      <c r="AG741" s="28">
        <v>638.625925711837</v>
      </c>
    </row>
    <row r="742" spans="1:33" ht="12.75">
      <c r="A742" s="19">
        <f t="shared" si="89"/>
        <v>37112</v>
      </c>
      <c r="B742" s="26">
        <v>221</v>
      </c>
      <c r="C742" s="22">
        <v>0.6391204</v>
      </c>
      <c r="D742" s="27">
        <v>0.6391204</v>
      </c>
      <c r="E742" s="23">
        <v>7327</v>
      </c>
      <c r="F742" s="30">
        <v>0</v>
      </c>
      <c r="G742" s="22">
        <v>38.88169597</v>
      </c>
      <c r="H742" s="22">
        <v>-77.2853386</v>
      </c>
      <c r="I742" s="31">
        <v>988.7</v>
      </c>
      <c r="J742" s="25">
        <f t="shared" si="84"/>
        <v>948.35</v>
      </c>
      <c r="K742" s="24">
        <f t="shared" si="85"/>
        <v>549.6770141678127</v>
      </c>
      <c r="L742" s="24">
        <f t="shared" si="86"/>
        <v>615.7770141678127</v>
      </c>
      <c r="M742" s="24">
        <f t="shared" si="87"/>
        <v>591.2770141678127</v>
      </c>
      <c r="N742" s="28">
        <f t="shared" si="88"/>
        <v>603.5270141678127</v>
      </c>
      <c r="O742" s="25">
        <v>28.5</v>
      </c>
      <c r="P742" s="25">
        <v>66.8</v>
      </c>
      <c r="Q742" s="25">
        <v>79.7</v>
      </c>
      <c r="Z742" s="32">
        <v>4.486</v>
      </c>
      <c r="AA742" s="54">
        <v>250.722</v>
      </c>
      <c r="AB742" s="54">
        <f t="shared" si="90"/>
        <v>259.47016666666667</v>
      </c>
      <c r="AC742" s="32">
        <v>0.482</v>
      </c>
      <c r="AD742" s="57">
        <v>4.29</v>
      </c>
      <c r="AE742" s="57">
        <f t="shared" si="91"/>
        <v>3.916833333333333</v>
      </c>
      <c r="AF742" s="29">
        <v>10</v>
      </c>
      <c r="AG742" s="28">
        <v>603.5270141678127</v>
      </c>
    </row>
    <row r="743" spans="1:33" ht="12.75">
      <c r="A743" s="19">
        <f t="shared" si="89"/>
        <v>37112</v>
      </c>
      <c r="B743" s="26">
        <v>221</v>
      </c>
      <c r="C743" s="22">
        <v>0.639236093</v>
      </c>
      <c r="D743" s="27">
        <v>0.639236093</v>
      </c>
      <c r="E743" s="23">
        <v>7337</v>
      </c>
      <c r="F743" s="30">
        <v>0</v>
      </c>
      <c r="G743" s="22">
        <v>38.8889143</v>
      </c>
      <c r="H743" s="22">
        <v>-77.28421508</v>
      </c>
      <c r="I743" s="31">
        <v>987.9</v>
      </c>
      <c r="J743" s="25">
        <f t="shared" si="84"/>
        <v>947.55</v>
      </c>
      <c r="K743" s="24">
        <f t="shared" si="85"/>
        <v>556.6849381003822</v>
      </c>
      <c r="L743" s="24">
        <f t="shared" si="86"/>
        <v>622.7849381003822</v>
      </c>
      <c r="M743" s="24">
        <f t="shared" si="87"/>
        <v>598.2849381003822</v>
      </c>
      <c r="N743" s="28">
        <f t="shared" si="88"/>
        <v>610.5349381003822</v>
      </c>
      <c r="O743" s="25">
        <v>28.3</v>
      </c>
      <c r="P743" s="25">
        <v>66.4</v>
      </c>
      <c r="Q743" s="25">
        <v>83.4</v>
      </c>
      <c r="R743" s="20">
        <v>9.32E-06</v>
      </c>
      <c r="Z743" s="32">
        <v>4.541</v>
      </c>
      <c r="AA743" s="54">
        <v>250.485</v>
      </c>
      <c r="AB743" s="54">
        <f t="shared" si="90"/>
        <v>259.2368333333333</v>
      </c>
      <c r="AC743" s="32">
        <v>0.541</v>
      </c>
      <c r="AD743" s="57">
        <v>4.292</v>
      </c>
      <c r="AE743" s="57">
        <f t="shared" si="91"/>
        <v>4.103333333333333</v>
      </c>
      <c r="AF743" s="29">
        <v>10</v>
      </c>
      <c r="AG743" s="28">
        <v>610.5349381003822</v>
      </c>
    </row>
    <row r="744" spans="1:33" ht="12.75">
      <c r="A744" s="19">
        <f t="shared" si="89"/>
        <v>37112</v>
      </c>
      <c r="B744" s="26">
        <v>221</v>
      </c>
      <c r="C744" s="22">
        <v>0.639351845</v>
      </c>
      <c r="D744" s="27">
        <v>0.639351845</v>
      </c>
      <c r="E744" s="23">
        <v>7347</v>
      </c>
      <c r="F744" s="30">
        <v>0</v>
      </c>
      <c r="G744" s="22">
        <v>38.8960837</v>
      </c>
      <c r="H744" s="22">
        <v>-77.28305557</v>
      </c>
      <c r="I744" s="31">
        <v>990.2</v>
      </c>
      <c r="J744" s="25">
        <f t="shared" si="84"/>
        <v>949.85</v>
      </c>
      <c r="K744" s="24">
        <f t="shared" si="85"/>
        <v>536.5530760678153</v>
      </c>
      <c r="L744" s="24">
        <f t="shared" si="86"/>
        <v>602.6530760678153</v>
      </c>
      <c r="M744" s="24">
        <f t="shared" si="87"/>
        <v>578.1530760678153</v>
      </c>
      <c r="N744" s="28">
        <f t="shared" si="88"/>
        <v>590.4030760678153</v>
      </c>
      <c r="O744" s="25">
        <v>28.6</v>
      </c>
      <c r="P744" s="25">
        <v>65.9</v>
      </c>
      <c r="Q744" s="25">
        <v>81.6</v>
      </c>
      <c r="S744" s="20">
        <v>0.0002169</v>
      </c>
      <c r="T744" s="20">
        <v>0.0001572</v>
      </c>
      <c r="U744" s="20">
        <v>9.616E-05</v>
      </c>
      <c r="V744" s="56">
        <v>923.4</v>
      </c>
      <c r="W744" s="56">
        <v>315.7</v>
      </c>
      <c r="X744" s="56">
        <v>309.7</v>
      </c>
      <c r="Y744" s="56">
        <v>25.2</v>
      </c>
      <c r="Z744" s="32">
        <v>4.496</v>
      </c>
      <c r="AA744" s="54">
        <v>250.224</v>
      </c>
      <c r="AB744" s="54">
        <f t="shared" si="90"/>
        <v>250.82899999999998</v>
      </c>
      <c r="AC744" s="32">
        <v>0.611</v>
      </c>
      <c r="AD744" s="57">
        <v>5.403</v>
      </c>
      <c r="AE744" s="57">
        <f t="shared" si="91"/>
        <v>4.474666666666667</v>
      </c>
      <c r="AF744" s="29">
        <v>10</v>
      </c>
      <c r="AG744" s="28">
        <v>590.4030760678153</v>
      </c>
    </row>
    <row r="745" spans="1:33" ht="12.75">
      <c r="A745" s="19">
        <f t="shared" si="89"/>
        <v>37112</v>
      </c>
      <c r="B745" s="26">
        <v>221</v>
      </c>
      <c r="C745" s="22">
        <v>0.639467597</v>
      </c>
      <c r="D745" s="27">
        <v>0.639467597</v>
      </c>
      <c r="E745" s="23">
        <v>7357</v>
      </c>
      <c r="F745" s="30">
        <v>0</v>
      </c>
      <c r="G745" s="22">
        <v>38.90319534</v>
      </c>
      <c r="H745" s="22">
        <v>-77.2818818</v>
      </c>
      <c r="I745" s="31">
        <v>990.2</v>
      </c>
      <c r="J745" s="25">
        <f t="shared" si="84"/>
        <v>949.85</v>
      </c>
      <c r="K745" s="24">
        <f t="shared" si="85"/>
        <v>536.5530760678153</v>
      </c>
      <c r="L745" s="24">
        <f t="shared" si="86"/>
        <v>602.6530760678153</v>
      </c>
      <c r="M745" s="24">
        <f t="shared" si="87"/>
        <v>578.1530760678153</v>
      </c>
      <c r="N745" s="28">
        <f t="shared" si="88"/>
        <v>590.4030760678153</v>
      </c>
      <c r="O745" s="25">
        <v>27.9</v>
      </c>
      <c r="P745" s="25">
        <v>74.3</v>
      </c>
      <c r="Q745" s="25">
        <v>85.4</v>
      </c>
      <c r="Z745" s="32">
        <v>4.432</v>
      </c>
      <c r="AA745" s="54">
        <v>200.987</v>
      </c>
      <c r="AB745" s="54">
        <f t="shared" si="90"/>
        <v>242.42116666666666</v>
      </c>
      <c r="AC745" s="32">
        <v>0.662</v>
      </c>
      <c r="AD745" s="57">
        <v>6.515</v>
      </c>
      <c r="AE745" s="57">
        <f t="shared" si="91"/>
        <v>4.846166666666666</v>
      </c>
      <c r="AF745" s="29">
        <v>10</v>
      </c>
      <c r="AG745" s="28">
        <v>590.4030760678153</v>
      </c>
    </row>
    <row r="746" spans="1:33" ht="12.75">
      <c r="A746" s="19">
        <f t="shared" si="89"/>
        <v>37112</v>
      </c>
      <c r="B746" s="26">
        <v>221</v>
      </c>
      <c r="C746" s="22">
        <v>0.639583349</v>
      </c>
      <c r="D746" s="27">
        <v>0.639583349</v>
      </c>
      <c r="E746" s="23">
        <v>7367</v>
      </c>
      <c r="F746" s="30">
        <v>0</v>
      </c>
      <c r="G746" s="22">
        <v>38.91024242</v>
      </c>
      <c r="H746" s="22">
        <v>-77.2807347</v>
      </c>
      <c r="I746" s="31">
        <v>992.3</v>
      </c>
      <c r="J746" s="25">
        <f t="shared" si="84"/>
        <v>951.9499999999999</v>
      </c>
      <c r="K746" s="24">
        <f t="shared" si="85"/>
        <v>518.2143391147364</v>
      </c>
      <c r="L746" s="24">
        <f t="shared" si="86"/>
        <v>584.3143391147364</v>
      </c>
      <c r="M746" s="24">
        <f t="shared" si="87"/>
        <v>559.8143391147364</v>
      </c>
      <c r="N746" s="28">
        <f t="shared" si="88"/>
        <v>572.0643391147364</v>
      </c>
      <c r="O746" s="25">
        <v>28</v>
      </c>
      <c r="P746" s="25">
        <v>74.5</v>
      </c>
      <c r="Q746" s="25">
        <v>78.9</v>
      </c>
      <c r="Z746" s="32">
        <v>4.444</v>
      </c>
      <c r="AA746" s="54">
        <v>200.773</v>
      </c>
      <c r="AB746" s="54">
        <f t="shared" si="90"/>
        <v>234.02116666666666</v>
      </c>
      <c r="AC746" s="32">
        <v>0.621</v>
      </c>
      <c r="AD746" s="57">
        <v>5.406</v>
      </c>
      <c r="AE746" s="57">
        <f t="shared" si="91"/>
        <v>5.0325</v>
      </c>
      <c r="AF746" s="29">
        <v>10</v>
      </c>
      <c r="AG746" s="28">
        <v>572.0643391147364</v>
      </c>
    </row>
    <row r="747" spans="1:33" ht="12.75">
      <c r="A747" s="19">
        <f t="shared" si="89"/>
        <v>37112</v>
      </c>
      <c r="B747" s="26">
        <v>221</v>
      </c>
      <c r="C747" s="22">
        <v>0.639699101</v>
      </c>
      <c r="D747" s="27">
        <v>0.639699101</v>
      </c>
      <c r="E747" s="23">
        <v>7377</v>
      </c>
      <c r="F747" s="30">
        <v>0</v>
      </c>
      <c r="G747" s="22">
        <v>38.91738921</v>
      </c>
      <c r="H747" s="22">
        <v>-77.27960844</v>
      </c>
      <c r="I747" s="31">
        <v>993.6</v>
      </c>
      <c r="J747" s="25">
        <f t="shared" si="84"/>
        <v>953.25</v>
      </c>
      <c r="K747" s="24">
        <f t="shared" si="85"/>
        <v>506.88205015927025</v>
      </c>
      <c r="L747" s="24">
        <f t="shared" si="86"/>
        <v>572.9820501592702</v>
      </c>
      <c r="M747" s="24">
        <f t="shared" si="87"/>
        <v>548.4820501592702</v>
      </c>
      <c r="N747" s="28">
        <f t="shared" si="88"/>
        <v>560.7320501592702</v>
      </c>
      <c r="O747" s="25">
        <v>28</v>
      </c>
      <c r="P747" s="25">
        <v>76.4</v>
      </c>
      <c r="Q747" s="25">
        <v>79.4</v>
      </c>
      <c r="S747" s="20">
        <v>0.0002011</v>
      </c>
      <c r="T747" s="20">
        <v>0.0001429</v>
      </c>
      <c r="U747" s="20">
        <v>8.703E-05</v>
      </c>
      <c r="V747" s="56">
        <v>927.4</v>
      </c>
      <c r="W747" s="56">
        <v>315.7</v>
      </c>
      <c r="X747" s="56">
        <v>309.7</v>
      </c>
      <c r="Y747" s="56">
        <v>24.5</v>
      </c>
      <c r="Z747" s="32">
        <v>4.462</v>
      </c>
      <c r="AA747" s="54">
        <v>249.536</v>
      </c>
      <c r="AB747" s="54">
        <f t="shared" si="90"/>
        <v>233.78783333333334</v>
      </c>
      <c r="AC747" s="32">
        <v>0.672</v>
      </c>
      <c r="AD747" s="57">
        <v>6.517</v>
      </c>
      <c r="AE747" s="57">
        <f t="shared" si="91"/>
        <v>5.403833333333334</v>
      </c>
      <c r="AF747" s="29">
        <v>10</v>
      </c>
      <c r="AG747" s="28">
        <v>560.7320501592702</v>
      </c>
    </row>
    <row r="748" spans="1:33" ht="12.75">
      <c r="A748" s="19">
        <f t="shared" si="89"/>
        <v>37112</v>
      </c>
      <c r="B748" s="26">
        <v>221</v>
      </c>
      <c r="C748" s="22">
        <v>0.639814794</v>
      </c>
      <c r="D748" s="27">
        <v>0.639814794</v>
      </c>
      <c r="E748" s="23">
        <v>7387</v>
      </c>
      <c r="F748" s="30">
        <v>0</v>
      </c>
      <c r="G748" s="22">
        <v>38.92453344</v>
      </c>
      <c r="H748" s="22">
        <v>-77.27853168</v>
      </c>
      <c r="I748" s="31">
        <v>995.5</v>
      </c>
      <c r="J748" s="25">
        <f t="shared" si="84"/>
        <v>955.15</v>
      </c>
      <c r="K748" s="24">
        <f t="shared" si="85"/>
        <v>490.347243179835</v>
      </c>
      <c r="L748" s="24">
        <f t="shared" si="86"/>
        <v>556.447243179835</v>
      </c>
      <c r="M748" s="24">
        <f t="shared" si="87"/>
        <v>531.947243179835</v>
      </c>
      <c r="N748" s="28">
        <f t="shared" si="88"/>
        <v>544.197243179835</v>
      </c>
      <c r="O748" s="25">
        <v>28.5</v>
      </c>
      <c r="P748" s="25">
        <v>71</v>
      </c>
      <c r="Q748" s="25">
        <v>76.9</v>
      </c>
      <c r="Z748" s="32">
        <v>4.434</v>
      </c>
      <c r="AA748" s="54">
        <v>200.275</v>
      </c>
      <c r="AB748" s="54">
        <f t="shared" si="90"/>
        <v>225.38000000000002</v>
      </c>
      <c r="AC748" s="32">
        <v>0.583</v>
      </c>
      <c r="AD748" s="57">
        <v>5.409</v>
      </c>
      <c r="AE748" s="57">
        <f t="shared" si="91"/>
        <v>5.590333333333334</v>
      </c>
      <c r="AF748" s="29">
        <v>10</v>
      </c>
      <c r="AG748" s="28">
        <v>544.197243179835</v>
      </c>
    </row>
    <row r="749" spans="1:33" ht="12.75">
      <c r="A749" s="19">
        <f t="shared" si="89"/>
        <v>37112</v>
      </c>
      <c r="B749" s="26">
        <v>221</v>
      </c>
      <c r="C749" s="22">
        <v>0.639930546</v>
      </c>
      <c r="D749" s="27">
        <v>0.639930546</v>
      </c>
      <c r="E749" s="23">
        <v>7397</v>
      </c>
      <c r="F749" s="30">
        <v>0</v>
      </c>
      <c r="G749" s="22">
        <v>38.93162049</v>
      </c>
      <c r="H749" s="22">
        <v>-77.27744182</v>
      </c>
      <c r="I749" s="31">
        <v>994.6</v>
      </c>
      <c r="J749" s="25">
        <f t="shared" si="84"/>
        <v>954.25</v>
      </c>
      <c r="K749" s="24">
        <f t="shared" si="85"/>
        <v>498.1754162062044</v>
      </c>
      <c r="L749" s="24">
        <f t="shared" si="86"/>
        <v>564.2754162062043</v>
      </c>
      <c r="M749" s="24">
        <f t="shared" si="87"/>
        <v>539.7754162062043</v>
      </c>
      <c r="N749" s="28">
        <f t="shared" si="88"/>
        <v>552.0254162062043</v>
      </c>
      <c r="O749" s="25">
        <v>28.3</v>
      </c>
      <c r="P749" s="25">
        <v>77.6</v>
      </c>
      <c r="Q749" s="25">
        <v>79.8</v>
      </c>
      <c r="R749" s="20">
        <v>1E-05</v>
      </c>
      <c r="Z749" s="32">
        <v>4.511</v>
      </c>
      <c r="AA749" s="54">
        <v>249.037</v>
      </c>
      <c r="AB749" s="54">
        <f t="shared" si="90"/>
        <v>225.1386666666667</v>
      </c>
      <c r="AC749" s="32">
        <v>0.592</v>
      </c>
      <c r="AD749" s="57">
        <v>5.41</v>
      </c>
      <c r="AE749" s="57">
        <f t="shared" si="91"/>
        <v>5.776666666666666</v>
      </c>
      <c r="AF749" s="29">
        <v>10</v>
      </c>
      <c r="AG749" s="28">
        <v>552.0254162062043</v>
      </c>
    </row>
    <row r="750" spans="1:33" ht="12.75">
      <c r="A750" s="19">
        <f t="shared" si="89"/>
        <v>37112</v>
      </c>
      <c r="B750" s="26">
        <v>221</v>
      </c>
      <c r="C750" s="22">
        <v>0.640046299</v>
      </c>
      <c r="D750" s="27">
        <v>0.640046299</v>
      </c>
      <c r="E750" s="23">
        <v>7407</v>
      </c>
      <c r="F750" s="30">
        <v>0</v>
      </c>
      <c r="G750" s="22">
        <v>38.93822825</v>
      </c>
      <c r="H750" s="22">
        <v>-77.27399472</v>
      </c>
      <c r="I750" s="31">
        <v>992.3</v>
      </c>
      <c r="J750" s="25">
        <f t="shared" si="84"/>
        <v>951.9499999999999</v>
      </c>
      <c r="K750" s="24">
        <f t="shared" si="85"/>
        <v>518.2143391147364</v>
      </c>
      <c r="L750" s="24">
        <f t="shared" si="86"/>
        <v>584.3143391147364</v>
      </c>
      <c r="M750" s="24">
        <f t="shared" si="87"/>
        <v>559.8143391147364</v>
      </c>
      <c r="N750" s="28">
        <f t="shared" si="88"/>
        <v>572.0643391147364</v>
      </c>
      <c r="O750" s="25">
        <v>27.6</v>
      </c>
      <c r="P750" s="25">
        <v>78.2</v>
      </c>
      <c r="Q750" s="25">
        <v>76.5</v>
      </c>
      <c r="S750" s="20">
        <v>0.0002339</v>
      </c>
      <c r="T750" s="20">
        <v>0.0001723</v>
      </c>
      <c r="U750" s="20">
        <v>0.0001065</v>
      </c>
      <c r="V750" s="56">
        <v>930.9</v>
      </c>
      <c r="W750" s="56">
        <v>315.8</v>
      </c>
      <c r="X750" s="56">
        <v>309.8</v>
      </c>
      <c r="Y750" s="56">
        <v>25.4</v>
      </c>
      <c r="Z750" s="32">
        <v>4.404</v>
      </c>
      <c r="AA750" s="54">
        <v>199.824</v>
      </c>
      <c r="AB750" s="54">
        <f t="shared" si="90"/>
        <v>216.73866666666666</v>
      </c>
      <c r="AC750" s="32">
        <v>0.553</v>
      </c>
      <c r="AD750" s="57">
        <v>5.412</v>
      </c>
      <c r="AE750" s="57">
        <f t="shared" si="91"/>
        <v>5.7781666666666665</v>
      </c>
      <c r="AF750" s="29">
        <v>10</v>
      </c>
      <c r="AG750" s="28">
        <v>572.0643391147364</v>
      </c>
    </row>
    <row r="751" spans="1:33" ht="12.75">
      <c r="A751" s="19">
        <f t="shared" si="89"/>
        <v>37112</v>
      </c>
      <c r="B751" s="26">
        <v>221</v>
      </c>
      <c r="C751" s="22">
        <v>0.640162051</v>
      </c>
      <c r="D751" s="27">
        <v>0.640162051</v>
      </c>
      <c r="E751" s="23">
        <v>7417</v>
      </c>
      <c r="F751" s="30">
        <v>0</v>
      </c>
      <c r="G751" s="22">
        <v>38.94343255</v>
      </c>
      <c r="H751" s="22">
        <v>-77.26791986</v>
      </c>
      <c r="I751" s="31">
        <v>990.5</v>
      </c>
      <c r="J751" s="25">
        <f t="shared" si="84"/>
        <v>950.15</v>
      </c>
      <c r="K751" s="24">
        <f t="shared" si="85"/>
        <v>533.9307756127608</v>
      </c>
      <c r="L751" s="24">
        <f t="shared" si="86"/>
        <v>600.0307756127609</v>
      </c>
      <c r="M751" s="24">
        <f t="shared" si="87"/>
        <v>575.5307756127609</v>
      </c>
      <c r="N751" s="28">
        <f t="shared" si="88"/>
        <v>587.7807756127609</v>
      </c>
      <c r="O751" s="25">
        <v>27.2</v>
      </c>
      <c r="P751" s="25">
        <v>79.9</v>
      </c>
      <c r="Q751" s="25">
        <v>80.9</v>
      </c>
      <c r="Z751" s="32">
        <v>4.462</v>
      </c>
      <c r="AA751" s="54">
        <v>248.587</v>
      </c>
      <c r="AB751" s="54">
        <f t="shared" si="90"/>
        <v>224.672</v>
      </c>
      <c r="AC751" s="32">
        <v>0.532</v>
      </c>
      <c r="AD751" s="57">
        <v>4.303</v>
      </c>
      <c r="AE751" s="57">
        <f t="shared" si="91"/>
        <v>5.4095</v>
      </c>
      <c r="AF751" s="29">
        <v>10</v>
      </c>
      <c r="AG751" s="28">
        <v>587.7807756127609</v>
      </c>
    </row>
    <row r="752" spans="1:33" ht="12.75">
      <c r="A752" s="19">
        <f t="shared" si="89"/>
        <v>37112</v>
      </c>
      <c r="B752" s="26">
        <v>221</v>
      </c>
      <c r="C752" s="22">
        <v>0.640277803</v>
      </c>
      <c r="D752" s="27">
        <v>0.640277803</v>
      </c>
      <c r="E752" s="23">
        <v>7427</v>
      </c>
      <c r="F752" s="30">
        <v>0</v>
      </c>
      <c r="G752" s="22">
        <v>38.94698623</v>
      </c>
      <c r="H752" s="22">
        <v>-77.26049667</v>
      </c>
      <c r="I752" s="31">
        <v>989.4</v>
      </c>
      <c r="J752" s="25">
        <f t="shared" si="84"/>
        <v>949.05</v>
      </c>
      <c r="K752" s="24">
        <f t="shared" si="85"/>
        <v>543.5499284461764</v>
      </c>
      <c r="L752" s="24">
        <f t="shared" si="86"/>
        <v>609.6499284461764</v>
      </c>
      <c r="M752" s="24">
        <f t="shared" si="87"/>
        <v>585.1499284461764</v>
      </c>
      <c r="N752" s="28">
        <f t="shared" si="88"/>
        <v>597.3999284461764</v>
      </c>
      <c r="O752" s="25">
        <v>27.2</v>
      </c>
      <c r="P752" s="25">
        <v>79.1</v>
      </c>
      <c r="Q752" s="25">
        <v>77.3</v>
      </c>
      <c r="Z752" s="32">
        <v>4.631</v>
      </c>
      <c r="AA752" s="54">
        <v>297.326</v>
      </c>
      <c r="AB752" s="54">
        <f t="shared" si="90"/>
        <v>240.76416666666668</v>
      </c>
      <c r="AC752" s="32">
        <v>0.491</v>
      </c>
      <c r="AD752" s="57">
        <v>4.305</v>
      </c>
      <c r="AE752" s="57">
        <f t="shared" si="91"/>
        <v>5.226</v>
      </c>
      <c r="AF752" s="29">
        <v>10</v>
      </c>
      <c r="AG752" s="28">
        <v>597.3999284461764</v>
      </c>
    </row>
    <row r="753" spans="1:33" ht="12.75">
      <c r="A753" s="19">
        <f t="shared" si="89"/>
        <v>37112</v>
      </c>
      <c r="B753" s="26">
        <v>221</v>
      </c>
      <c r="C753" s="22">
        <v>0.640393496</v>
      </c>
      <c r="D753" s="27">
        <v>0.640393496</v>
      </c>
      <c r="E753" s="23">
        <v>7437</v>
      </c>
      <c r="F753" s="30">
        <v>0</v>
      </c>
      <c r="G753" s="22">
        <v>38.949631</v>
      </c>
      <c r="H753" s="22">
        <v>-77.25266602</v>
      </c>
      <c r="I753" s="31">
        <v>988.9</v>
      </c>
      <c r="J753" s="25">
        <f t="shared" si="84"/>
        <v>948.55</v>
      </c>
      <c r="K753" s="24">
        <f t="shared" si="85"/>
        <v>547.9259568842944</v>
      </c>
      <c r="L753" s="24">
        <f t="shared" si="86"/>
        <v>614.0259568842944</v>
      </c>
      <c r="M753" s="24">
        <f t="shared" si="87"/>
        <v>589.5259568842944</v>
      </c>
      <c r="N753" s="28">
        <f t="shared" si="88"/>
        <v>601.7759568842944</v>
      </c>
      <c r="O753" s="25">
        <v>27.1</v>
      </c>
      <c r="P753" s="25">
        <v>81.6</v>
      </c>
      <c r="Q753" s="25">
        <v>80.2</v>
      </c>
      <c r="S753" s="20">
        <v>0.0002423</v>
      </c>
      <c r="T753" s="20">
        <v>0.0001774</v>
      </c>
      <c r="U753" s="20">
        <v>0.0001115</v>
      </c>
      <c r="V753" s="56">
        <v>926.4</v>
      </c>
      <c r="W753" s="56">
        <v>315.8</v>
      </c>
      <c r="X753" s="56">
        <v>309.8</v>
      </c>
      <c r="Y753" s="56">
        <v>26.5</v>
      </c>
      <c r="Z753" s="32">
        <v>4.589</v>
      </c>
      <c r="AA753" s="54">
        <v>297.112</v>
      </c>
      <c r="AB753" s="54">
        <f t="shared" si="90"/>
        <v>248.6935</v>
      </c>
      <c r="AC753" s="32">
        <v>0.511</v>
      </c>
      <c r="AD753" s="57">
        <v>4.306</v>
      </c>
      <c r="AE753" s="57">
        <f t="shared" si="91"/>
        <v>4.8575</v>
      </c>
      <c r="AF753" s="29">
        <v>10</v>
      </c>
      <c r="AG753" s="28">
        <v>601.7759568842944</v>
      </c>
    </row>
    <row r="754" spans="1:33" ht="12.75">
      <c r="A754" s="19">
        <f t="shared" si="89"/>
        <v>37112</v>
      </c>
      <c r="B754" s="26">
        <v>221</v>
      </c>
      <c r="C754" s="22">
        <v>0.640509248</v>
      </c>
      <c r="D754" s="27">
        <v>0.640509248</v>
      </c>
      <c r="E754" s="23">
        <v>7447</v>
      </c>
      <c r="F754" s="30">
        <v>0</v>
      </c>
      <c r="G754" s="22">
        <v>38.95198434</v>
      </c>
      <c r="H754" s="22">
        <v>-77.2446148</v>
      </c>
      <c r="I754" s="31">
        <v>989.4</v>
      </c>
      <c r="J754" s="25">
        <f t="shared" si="84"/>
        <v>949.05</v>
      </c>
      <c r="K754" s="24">
        <f t="shared" si="85"/>
        <v>543.5499284461764</v>
      </c>
      <c r="L754" s="24">
        <f t="shared" si="86"/>
        <v>609.6499284461764</v>
      </c>
      <c r="M754" s="24">
        <f t="shared" si="87"/>
        <v>585.1499284461764</v>
      </c>
      <c r="N754" s="28">
        <f t="shared" si="88"/>
        <v>597.3999284461764</v>
      </c>
      <c r="O754" s="25">
        <v>27.6</v>
      </c>
      <c r="P754" s="25">
        <v>72.6</v>
      </c>
      <c r="Q754" s="25">
        <v>78</v>
      </c>
      <c r="Z754" s="32">
        <v>4.61</v>
      </c>
      <c r="AA754" s="54">
        <v>296.875</v>
      </c>
      <c r="AB754" s="54">
        <f t="shared" si="90"/>
        <v>264.7935</v>
      </c>
      <c r="AC754" s="32">
        <v>0.482</v>
      </c>
      <c r="AD754" s="57">
        <v>4.307</v>
      </c>
      <c r="AE754" s="57">
        <f t="shared" si="91"/>
        <v>4.6738333333333335</v>
      </c>
      <c r="AF754" s="29">
        <v>10</v>
      </c>
      <c r="AG754" s="28">
        <v>597.3999284461764</v>
      </c>
    </row>
    <row r="755" spans="1:33" ht="12.75">
      <c r="A755" s="19">
        <f t="shared" si="89"/>
        <v>37112</v>
      </c>
      <c r="B755" s="26">
        <v>221</v>
      </c>
      <c r="C755" s="22">
        <v>0.640625</v>
      </c>
      <c r="D755" s="27">
        <v>0.640625</v>
      </c>
      <c r="E755" s="23">
        <v>7457</v>
      </c>
      <c r="F755" s="30">
        <v>0</v>
      </c>
      <c r="G755" s="22">
        <v>38.95421242</v>
      </c>
      <c r="H755" s="22">
        <v>-77.23649129</v>
      </c>
      <c r="I755" s="31">
        <v>986.2</v>
      </c>
      <c r="J755" s="25">
        <f t="shared" si="84"/>
        <v>945.85</v>
      </c>
      <c r="K755" s="24">
        <f t="shared" si="85"/>
        <v>571.5964424056267</v>
      </c>
      <c r="L755" s="24">
        <f t="shared" si="86"/>
        <v>637.6964424056267</v>
      </c>
      <c r="M755" s="24">
        <f t="shared" si="87"/>
        <v>613.1964424056267</v>
      </c>
      <c r="N755" s="28">
        <f t="shared" si="88"/>
        <v>625.4464424056267</v>
      </c>
      <c r="O755" s="25">
        <v>27.4</v>
      </c>
      <c r="P755" s="25">
        <v>71.7</v>
      </c>
      <c r="Q755" s="25">
        <v>80.9</v>
      </c>
      <c r="R755" s="20">
        <v>1.53E-05</v>
      </c>
      <c r="Z755" s="32">
        <v>4.493</v>
      </c>
      <c r="AA755" s="54">
        <v>247.614</v>
      </c>
      <c r="AB755" s="54">
        <f t="shared" si="90"/>
        <v>264.5563333333334</v>
      </c>
      <c r="AC755" s="32">
        <v>0.541</v>
      </c>
      <c r="AD755" s="57">
        <v>4.309</v>
      </c>
      <c r="AE755" s="57">
        <f t="shared" si="91"/>
        <v>4.490333333333334</v>
      </c>
      <c r="AF755" s="29">
        <v>10</v>
      </c>
      <c r="AG755" s="28">
        <v>625.4464424056267</v>
      </c>
    </row>
    <row r="756" spans="1:33" ht="12.75">
      <c r="A756" s="19">
        <f t="shared" si="89"/>
        <v>37112</v>
      </c>
      <c r="B756" s="26">
        <v>221</v>
      </c>
      <c r="C756" s="22">
        <v>0.640740752</v>
      </c>
      <c r="D756" s="27">
        <v>0.640740752</v>
      </c>
      <c r="E756" s="23">
        <v>7467</v>
      </c>
      <c r="F756" s="30">
        <v>0</v>
      </c>
      <c r="G756" s="22">
        <v>38.95645155</v>
      </c>
      <c r="H756" s="22">
        <v>-77.22832997</v>
      </c>
      <c r="I756" s="31">
        <v>986.6</v>
      </c>
      <c r="J756" s="25">
        <f t="shared" si="84"/>
        <v>946.25</v>
      </c>
      <c r="K756" s="24">
        <f t="shared" si="85"/>
        <v>568.0854434116169</v>
      </c>
      <c r="L756" s="24">
        <f t="shared" si="86"/>
        <v>634.1854434116169</v>
      </c>
      <c r="M756" s="24">
        <f t="shared" si="87"/>
        <v>609.6854434116169</v>
      </c>
      <c r="N756" s="28">
        <f t="shared" si="88"/>
        <v>621.9354434116169</v>
      </c>
      <c r="O756" s="25">
        <v>27.3</v>
      </c>
      <c r="P756" s="25">
        <v>76.3</v>
      </c>
      <c r="Q756" s="25">
        <v>79.2</v>
      </c>
      <c r="S756" s="20">
        <v>0.0002426</v>
      </c>
      <c r="T756" s="20">
        <v>0.0001766</v>
      </c>
      <c r="U756" s="20">
        <v>0.0001089</v>
      </c>
      <c r="V756" s="56">
        <v>924.3</v>
      </c>
      <c r="W756" s="56">
        <v>315.8</v>
      </c>
      <c r="X756" s="56">
        <v>309.8</v>
      </c>
      <c r="Y756" s="56">
        <v>26.7</v>
      </c>
      <c r="Z756" s="32">
        <v>4.6</v>
      </c>
      <c r="AA756" s="54">
        <v>296.376</v>
      </c>
      <c r="AB756" s="54">
        <f t="shared" si="90"/>
        <v>280.64833333333337</v>
      </c>
      <c r="AC756" s="32">
        <v>0.511</v>
      </c>
      <c r="AD756" s="57">
        <v>4.31</v>
      </c>
      <c r="AE756" s="57">
        <f t="shared" si="91"/>
        <v>4.3066666666666675</v>
      </c>
      <c r="AF756" s="29">
        <v>10</v>
      </c>
      <c r="AG756" s="28">
        <v>621.9354434116169</v>
      </c>
    </row>
    <row r="757" spans="1:33" ht="12.75">
      <c r="A757" s="19">
        <f t="shared" si="89"/>
        <v>37112</v>
      </c>
      <c r="B757" s="26">
        <v>221</v>
      </c>
      <c r="C757" s="22">
        <v>0.640856504</v>
      </c>
      <c r="D757" s="27">
        <v>0.640856504</v>
      </c>
      <c r="E757" s="23">
        <v>7477</v>
      </c>
      <c r="F757" s="30">
        <v>0</v>
      </c>
      <c r="G757" s="22">
        <v>38.95860211</v>
      </c>
      <c r="H757" s="22">
        <v>-77.22034363</v>
      </c>
      <c r="I757" s="31">
        <v>986.7</v>
      </c>
      <c r="J757" s="25">
        <f t="shared" si="84"/>
        <v>946.35</v>
      </c>
      <c r="K757" s="24">
        <f t="shared" si="85"/>
        <v>567.2079255652963</v>
      </c>
      <c r="L757" s="24">
        <f t="shared" si="86"/>
        <v>633.3079255652963</v>
      </c>
      <c r="M757" s="24">
        <f t="shared" si="87"/>
        <v>608.8079255652963</v>
      </c>
      <c r="N757" s="28">
        <f t="shared" si="88"/>
        <v>621.0579255652963</v>
      </c>
      <c r="O757" s="25">
        <v>27.5</v>
      </c>
      <c r="P757" s="25">
        <v>72</v>
      </c>
      <c r="Q757" s="25">
        <v>80.2</v>
      </c>
      <c r="Z757" s="32">
        <v>4.68</v>
      </c>
      <c r="AA757" s="54">
        <v>345.139</v>
      </c>
      <c r="AB757" s="54">
        <f t="shared" si="90"/>
        <v>296.74033333333335</v>
      </c>
      <c r="AC757" s="32">
        <v>0.531</v>
      </c>
      <c r="AD757" s="57">
        <v>4.312</v>
      </c>
      <c r="AE757" s="57">
        <f t="shared" si="91"/>
        <v>4.308166666666667</v>
      </c>
      <c r="AF757" s="29">
        <v>10</v>
      </c>
      <c r="AG757" s="28">
        <v>621.0579255652963</v>
      </c>
    </row>
    <row r="758" spans="1:33" ht="12.75">
      <c r="A758" s="19">
        <f t="shared" si="89"/>
        <v>37112</v>
      </c>
      <c r="B758" s="26">
        <v>221</v>
      </c>
      <c r="C758" s="22">
        <v>0.640972197</v>
      </c>
      <c r="D758" s="27">
        <v>0.640972197</v>
      </c>
      <c r="E758" s="23">
        <v>7487</v>
      </c>
      <c r="F758" s="30">
        <v>0</v>
      </c>
      <c r="G758" s="22">
        <v>38.96081686</v>
      </c>
      <c r="H758" s="22">
        <v>-77.21226056</v>
      </c>
      <c r="I758" s="31">
        <v>984.6</v>
      </c>
      <c r="J758" s="25">
        <f t="shared" si="84"/>
        <v>944.25</v>
      </c>
      <c r="K758" s="24">
        <f t="shared" si="85"/>
        <v>585.6553021154972</v>
      </c>
      <c r="L758" s="24">
        <f t="shared" si="86"/>
        <v>651.7553021154972</v>
      </c>
      <c r="M758" s="24">
        <f t="shared" si="87"/>
        <v>627.2553021154972</v>
      </c>
      <c r="N758" s="28">
        <f t="shared" si="88"/>
        <v>639.5053021154972</v>
      </c>
      <c r="O758" s="25">
        <v>27.5</v>
      </c>
      <c r="P758" s="25">
        <v>70.5</v>
      </c>
      <c r="Q758" s="25">
        <v>79.4</v>
      </c>
      <c r="Z758" s="32">
        <v>4.532</v>
      </c>
      <c r="AA758" s="54">
        <v>246.925</v>
      </c>
      <c r="AB758" s="54">
        <f t="shared" si="90"/>
        <v>288.3401666666667</v>
      </c>
      <c r="AC758" s="32">
        <v>0.541</v>
      </c>
      <c r="AD758" s="57">
        <v>4.313</v>
      </c>
      <c r="AE758" s="57">
        <f t="shared" si="91"/>
        <v>4.3095</v>
      </c>
      <c r="AF758" s="29">
        <v>10</v>
      </c>
      <c r="AG758" s="28">
        <v>639.5053021154972</v>
      </c>
    </row>
    <row r="759" spans="1:33" ht="12.75">
      <c r="A759" s="19">
        <f t="shared" si="89"/>
        <v>37112</v>
      </c>
      <c r="B759" s="26">
        <v>221</v>
      </c>
      <c r="C759" s="22">
        <v>0.641087949</v>
      </c>
      <c r="D759" s="27">
        <v>0.641087949</v>
      </c>
      <c r="E759" s="23">
        <v>7497</v>
      </c>
      <c r="F759" s="30">
        <v>0</v>
      </c>
      <c r="G759" s="22">
        <v>38.96305049</v>
      </c>
      <c r="H759" s="22">
        <v>-77.20408598</v>
      </c>
      <c r="I759" s="31">
        <v>984.1</v>
      </c>
      <c r="J759" s="25">
        <f t="shared" si="84"/>
        <v>943.75</v>
      </c>
      <c r="K759" s="24">
        <f t="shared" si="85"/>
        <v>590.0535815467128</v>
      </c>
      <c r="L759" s="24">
        <f t="shared" si="86"/>
        <v>656.1535815467129</v>
      </c>
      <c r="M759" s="24">
        <f t="shared" si="87"/>
        <v>631.6535815467129</v>
      </c>
      <c r="N759" s="28">
        <f t="shared" si="88"/>
        <v>643.9035815467129</v>
      </c>
      <c r="O759" s="25">
        <v>27.2</v>
      </c>
      <c r="P759" s="25">
        <v>72.4</v>
      </c>
      <c r="Q759" s="25">
        <v>84.6</v>
      </c>
      <c r="S759" s="20">
        <v>0.0002204</v>
      </c>
      <c r="T759" s="20">
        <v>0.0001579</v>
      </c>
      <c r="U759" s="20">
        <v>9.637E-05</v>
      </c>
      <c r="V759" s="56">
        <v>921.8</v>
      </c>
      <c r="W759" s="56">
        <v>315.8</v>
      </c>
      <c r="X759" s="56">
        <v>309.9</v>
      </c>
      <c r="Y759" s="56">
        <v>26.3</v>
      </c>
      <c r="Z759" s="32">
        <v>4.553</v>
      </c>
      <c r="AB759" s="54">
        <f t="shared" si="90"/>
        <v>286.58579999999995</v>
      </c>
      <c r="AC759" s="32">
        <v>0.583</v>
      </c>
      <c r="AE759" s="57">
        <f t="shared" si="91"/>
        <v>4.3102</v>
      </c>
      <c r="AF759" s="29">
        <v>0</v>
      </c>
      <c r="AG759" s="28">
        <v>643.9035815467129</v>
      </c>
    </row>
    <row r="760" spans="1:33" ht="12.75">
      <c r="A760" s="19">
        <f t="shared" si="89"/>
        <v>37112</v>
      </c>
      <c r="B760" s="26">
        <v>221</v>
      </c>
      <c r="C760" s="22">
        <v>0.641203701</v>
      </c>
      <c r="D760" s="27">
        <v>0.641203701</v>
      </c>
      <c r="E760" s="23">
        <v>7507</v>
      </c>
      <c r="F760" s="30">
        <v>0</v>
      </c>
      <c r="G760" s="22">
        <v>38.96527633</v>
      </c>
      <c r="H760" s="22">
        <v>-77.19604584</v>
      </c>
      <c r="I760" s="31">
        <v>986.3</v>
      </c>
      <c r="J760" s="25">
        <f t="shared" si="84"/>
        <v>945.9499999999999</v>
      </c>
      <c r="K760" s="24">
        <f t="shared" si="85"/>
        <v>570.7185534765932</v>
      </c>
      <c r="L760" s="24">
        <f t="shared" si="86"/>
        <v>636.8185534765933</v>
      </c>
      <c r="M760" s="24">
        <f t="shared" si="87"/>
        <v>612.3185534765933</v>
      </c>
      <c r="N760" s="28">
        <f t="shared" si="88"/>
        <v>624.5685534765933</v>
      </c>
      <c r="O760" s="25">
        <v>27.7</v>
      </c>
      <c r="P760" s="25">
        <v>71.3</v>
      </c>
      <c r="Q760" s="25">
        <v>83.6</v>
      </c>
      <c r="Z760" s="32">
        <v>4.524</v>
      </c>
      <c r="AB760" s="54">
        <f t="shared" si="90"/>
        <v>284.0135</v>
      </c>
      <c r="AC760" s="32">
        <v>0.433</v>
      </c>
      <c r="AE760" s="57">
        <f t="shared" si="91"/>
        <v>4.311</v>
      </c>
      <c r="AF760" s="29">
        <v>0</v>
      </c>
      <c r="AG760" s="28">
        <v>624.5685534765933</v>
      </c>
    </row>
    <row r="761" spans="1:33" ht="12.75">
      <c r="A761" s="19">
        <f t="shared" si="89"/>
        <v>37112</v>
      </c>
      <c r="B761" s="26">
        <v>221</v>
      </c>
      <c r="C761" s="22">
        <v>0.641319454</v>
      </c>
      <c r="D761" s="27">
        <v>0.641319454</v>
      </c>
      <c r="E761" s="23">
        <v>7517</v>
      </c>
      <c r="F761" s="30">
        <v>0</v>
      </c>
      <c r="G761" s="22">
        <v>38.9674675</v>
      </c>
      <c r="H761" s="22">
        <v>-77.18783775</v>
      </c>
      <c r="I761" s="31">
        <v>983.7</v>
      </c>
      <c r="J761" s="25">
        <f t="shared" si="84"/>
        <v>943.35</v>
      </c>
      <c r="K761" s="24">
        <f t="shared" si="85"/>
        <v>593.5738831720046</v>
      </c>
      <c r="L761" s="24">
        <f t="shared" si="86"/>
        <v>659.6738831720046</v>
      </c>
      <c r="M761" s="24">
        <f t="shared" si="87"/>
        <v>635.1738831720046</v>
      </c>
      <c r="N761" s="28">
        <f t="shared" si="88"/>
        <v>647.4238831720046</v>
      </c>
      <c r="O761" s="25">
        <v>27.6</v>
      </c>
      <c r="P761" s="25">
        <v>70.2</v>
      </c>
      <c r="Q761" s="25">
        <v>83.4</v>
      </c>
      <c r="R761" s="20">
        <v>1.45E-05</v>
      </c>
      <c r="Z761" s="32">
        <v>4.362</v>
      </c>
      <c r="AB761" s="54">
        <f>AVERAGE(AA756:AA761)</f>
        <v>296.1466666666667</v>
      </c>
      <c r="AC761" s="32">
        <v>0.341</v>
      </c>
      <c r="AE761" s="57">
        <f>AVERAGE(AD756:AD761)</f>
        <v>4.3116666666666665</v>
      </c>
      <c r="AF761" s="29">
        <v>0</v>
      </c>
      <c r="AG761" s="28">
        <v>647.4238831720046</v>
      </c>
    </row>
    <row r="762" spans="1:33" ht="12.75">
      <c r="A762" s="19">
        <f t="shared" si="89"/>
        <v>37112</v>
      </c>
      <c r="B762" s="26">
        <v>221</v>
      </c>
      <c r="C762" s="22">
        <v>0.641435206</v>
      </c>
      <c r="D762" s="27">
        <v>0.641435206</v>
      </c>
      <c r="E762" s="23">
        <v>7527</v>
      </c>
      <c r="F762" s="30">
        <v>1</v>
      </c>
      <c r="G762" s="22">
        <v>38.96968159</v>
      </c>
      <c r="H762" s="22">
        <v>-77.17951893</v>
      </c>
      <c r="I762" s="31">
        <v>983.3</v>
      </c>
      <c r="J762" s="25">
        <f t="shared" si="84"/>
        <v>942.9499999999999</v>
      </c>
      <c r="K762" s="24">
        <f t="shared" si="85"/>
        <v>597.0956777949052</v>
      </c>
      <c r="L762" s="24">
        <f t="shared" si="86"/>
        <v>663.1956777949052</v>
      </c>
      <c r="M762" s="24">
        <f t="shared" si="87"/>
        <v>638.6956777949052</v>
      </c>
      <c r="N762" s="28">
        <f t="shared" si="88"/>
        <v>650.9456777949052</v>
      </c>
      <c r="O762" s="25">
        <v>27.6</v>
      </c>
      <c r="P762" s="25">
        <v>69.9</v>
      </c>
      <c r="Q762" s="25">
        <v>79.4</v>
      </c>
      <c r="Z762" s="32">
        <v>4.323</v>
      </c>
      <c r="AC762" s="32">
        <v>0.283</v>
      </c>
      <c r="AF762" s="29">
        <v>0</v>
      </c>
      <c r="AG762" s="28">
        <v>650.9456777949052</v>
      </c>
    </row>
    <row r="763" spans="1:33" ht="12.75">
      <c r="A763" s="19">
        <f t="shared" si="89"/>
        <v>37112</v>
      </c>
      <c r="B763" s="26">
        <v>221</v>
      </c>
      <c r="C763" s="22">
        <v>0.641550899</v>
      </c>
      <c r="D763" s="27">
        <v>0.641550899</v>
      </c>
      <c r="E763" s="23">
        <v>7537</v>
      </c>
      <c r="F763" s="30">
        <v>0</v>
      </c>
      <c r="G763" s="22">
        <v>38.97193475</v>
      </c>
      <c r="H763" s="22">
        <v>-77.17125884</v>
      </c>
      <c r="I763" s="31">
        <v>983.2</v>
      </c>
      <c r="J763" s="25">
        <f t="shared" si="84"/>
        <v>942.85</v>
      </c>
      <c r="K763" s="24">
        <f t="shared" si="85"/>
        <v>597.9763598799393</v>
      </c>
      <c r="L763" s="24">
        <f t="shared" si="86"/>
        <v>664.0763598799393</v>
      </c>
      <c r="M763" s="24">
        <f t="shared" si="87"/>
        <v>639.5763598799393</v>
      </c>
      <c r="N763" s="28">
        <f t="shared" si="88"/>
        <v>651.8263598799393</v>
      </c>
      <c r="O763" s="25">
        <v>27.7</v>
      </c>
      <c r="P763" s="25">
        <v>69.5</v>
      </c>
      <c r="Q763" s="25">
        <v>81.7</v>
      </c>
      <c r="S763" s="20">
        <v>0.0001956</v>
      </c>
      <c r="T763" s="20">
        <v>0.0001376</v>
      </c>
      <c r="U763" s="20">
        <v>8.404E-05</v>
      </c>
      <c r="V763" s="56">
        <v>921</v>
      </c>
      <c r="W763" s="56">
        <v>315.9</v>
      </c>
      <c r="X763" s="56">
        <v>309.9</v>
      </c>
      <c r="Y763" s="56">
        <v>25.4</v>
      </c>
      <c r="Z763" s="32">
        <v>4.175</v>
      </c>
      <c r="AC763" s="32">
        <v>0.241</v>
      </c>
      <c r="AF763" s="29">
        <v>0</v>
      </c>
      <c r="AG763" s="28">
        <v>651.8263598799393</v>
      </c>
    </row>
    <row r="764" spans="1:33" ht="12.75">
      <c r="A764" s="19">
        <f t="shared" si="89"/>
        <v>37112</v>
      </c>
      <c r="B764" s="26">
        <v>221</v>
      </c>
      <c r="C764" s="22">
        <v>0.641666651</v>
      </c>
      <c r="D764" s="27">
        <v>0.641666651</v>
      </c>
      <c r="E764" s="23">
        <v>7547</v>
      </c>
      <c r="F764" s="30">
        <v>0</v>
      </c>
      <c r="G764" s="22">
        <v>38.97423759</v>
      </c>
      <c r="H764" s="22">
        <v>-77.16295858</v>
      </c>
      <c r="I764" s="31">
        <v>982.3</v>
      </c>
      <c r="J764" s="25">
        <f t="shared" si="84"/>
        <v>941.9499999999999</v>
      </c>
      <c r="K764" s="24">
        <f t="shared" si="85"/>
        <v>605.9067045348802</v>
      </c>
      <c r="L764" s="24">
        <f t="shared" si="86"/>
        <v>672.0067045348802</v>
      </c>
      <c r="M764" s="24">
        <f t="shared" si="87"/>
        <v>647.5067045348802</v>
      </c>
      <c r="N764" s="28">
        <f t="shared" si="88"/>
        <v>659.7567045348802</v>
      </c>
      <c r="O764" s="25">
        <v>27.5</v>
      </c>
      <c r="P764" s="25">
        <v>69.5</v>
      </c>
      <c r="Q764" s="25">
        <v>78.9</v>
      </c>
      <c r="Z764" s="32">
        <v>4.076</v>
      </c>
      <c r="AC764" s="32">
        <v>0.201</v>
      </c>
      <c r="AF764" s="29">
        <v>0</v>
      </c>
      <c r="AG764" s="28">
        <v>659.7567045348802</v>
      </c>
    </row>
    <row r="765" spans="1:33" ht="12.75">
      <c r="A765" s="19">
        <f t="shared" si="89"/>
        <v>37112</v>
      </c>
      <c r="B765" s="26">
        <v>221</v>
      </c>
      <c r="C765" s="22">
        <v>0.641782403</v>
      </c>
      <c r="D765" s="27">
        <v>0.641782403</v>
      </c>
      <c r="E765" s="23">
        <v>7557</v>
      </c>
      <c r="F765" s="30">
        <v>0</v>
      </c>
      <c r="G765" s="22">
        <v>38.9765337</v>
      </c>
      <c r="H765" s="22">
        <v>-77.15470507</v>
      </c>
      <c r="I765" s="31">
        <v>981.2</v>
      </c>
      <c r="J765" s="25">
        <f t="shared" si="84"/>
        <v>940.85</v>
      </c>
      <c r="K765" s="24">
        <f t="shared" si="85"/>
        <v>615.6096443569324</v>
      </c>
      <c r="L765" s="24">
        <f t="shared" si="86"/>
        <v>681.7096443569325</v>
      </c>
      <c r="M765" s="24">
        <f t="shared" si="87"/>
        <v>657.2096443569325</v>
      </c>
      <c r="N765" s="28">
        <f t="shared" si="88"/>
        <v>669.4596443569325</v>
      </c>
      <c r="O765" s="25">
        <v>27.6</v>
      </c>
      <c r="P765" s="25">
        <v>68.8</v>
      </c>
      <c r="Q765" s="25">
        <v>81.6</v>
      </c>
      <c r="Z765" s="32">
        <v>4.056</v>
      </c>
      <c r="AC765" s="32">
        <v>0.173</v>
      </c>
      <c r="AF765" s="29">
        <v>0</v>
      </c>
      <c r="AG765" s="28">
        <v>669.4596443569325</v>
      </c>
    </row>
    <row r="766" spans="1:33" ht="12.75">
      <c r="A766" s="19">
        <f t="shared" si="89"/>
        <v>37112</v>
      </c>
      <c r="B766" s="26">
        <v>221</v>
      </c>
      <c r="C766" s="22">
        <v>0.641898155</v>
      </c>
      <c r="D766" s="27">
        <v>0.641898155</v>
      </c>
      <c r="E766" s="23">
        <v>7567</v>
      </c>
      <c r="F766" s="30">
        <v>0</v>
      </c>
      <c r="G766" s="22">
        <v>38.9788099</v>
      </c>
      <c r="H766" s="22">
        <v>-77.14639839</v>
      </c>
      <c r="I766" s="31">
        <v>981.3</v>
      </c>
      <c r="J766" s="25">
        <f t="shared" si="84"/>
        <v>940.9499999999999</v>
      </c>
      <c r="K766" s="24">
        <f t="shared" si="85"/>
        <v>614.7270902725655</v>
      </c>
      <c r="L766" s="24">
        <f t="shared" si="86"/>
        <v>680.8270902725656</v>
      </c>
      <c r="M766" s="24">
        <f t="shared" si="87"/>
        <v>656.3270902725656</v>
      </c>
      <c r="N766" s="28">
        <f t="shared" si="88"/>
        <v>668.5770902725656</v>
      </c>
      <c r="O766" s="25">
        <v>27.7</v>
      </c>
      <c r="P766" s="25">
        <v>68.4</v>
      </c>
      <c r="Q766" s="25">
        <v>79.3</v>
      </c>
      <c r="S766" s="20">
        <v>0.0001761</v>
      </c>
      <c r="T766" s="20">
        <v>0.0001226</v>
      </c>
      <c r="U766" s="20">
        <v>7.229E-05</v>
      </c>
      <c r="V766" s="56">
        <v>918.6</v>
      </c>
      <c r="W766" s="56">
        <v>315.9</v>
      </c>
      <c r="X766" s="56">
        <v>310</v>
      </c>
      <c r="Y766" s="56">
        <v>24.9</v>
      </c>
      <c r="Z766" s="32">
        <v>4.035</v>
      </c>
      <c r="AC766" s="32">
        <v>0.141</v>
      </c>
      <c r="AF766" s="29">
        <v>0</v>
      </c>
      <c r="AG766" s="28">
        <v>668.5770902725656</v>
      </c>
    </row>
    <row r="767" spans="1:33" ht="12.75">
      <c r="A767" s="19">
        <f t="shared" si="89"/>
        <v>37112</v>
      </c>
      <c r="B767" s="26">
        <v>221</v>
      </c>
      <c r="C767" s="22">
        <v>0.642013907</v>
      </c>
      <c r="D767" s="27">
        <v>0.642013907</v>
      </c>
      <c r="E767" s="23">
        <v>7577</v>
      </c>
      <c r="F767" s="30">
        <v>0</v>
      </c>
      <c r="G767" s="22">
        <v>38.9811262</v>
      </c>
      <c r="H767" s="22">
        <v>-77.13813681</v>
      </c>
      <c r="I767" s="31">
        <v>982.7</v>
      </c>
      <c r="J767" s="25">
        <f t="shared" si="84"/>
        <v>942.35</v>
      </c>
      <c r="K767" s="24">
        <f t="shared" si="85"/>
        <v>602.3811718716163</v>
      </c>
      <c r="L767" s="24">
        <f t="shared" si="86"/>
        <v>668.4811718716163</v>
      </c>
      <c r="M767" s="24">
        <f t="shared" si="87"/>
        <v>643.9811718716163</v>
      </c>
      <c r="N767" s="28">
        <f t="shared" si="88"/>
        <v>656.2311718716163</v>
      </c>
      <c r="O767" s="25">
        <v>27.9</v>
      </c>
      <c r="P767" s="25">
        <v>68</v>
      </c>
      <c r="Q767" s="25">
        <v>82.4</v>
      </c>
      <c r="R767" s="20">
        <v>1.16E-05</v>
      </c>
      <c r="Z767" s="32">
        <v>4.015</v>
      </c>
      <c r="AC767" s="32">
        <v>0.161</v>
      </c>
      <c r="AF767" s="29">
        <v>0</v>
      </c>
      <c r="AG767" s="28">
        <v>656.2311718716163</v>
      </c>
    </row>
    <row r="768" spans="1:33" ht="12.75">
      <c r="A768" s="19">
        <f t="shared" si="89"/>
        <v>37112</v>
      </c>
      <c r="B768" s="26">
        <v>221</v>
      </c>
      <c r="C768" s="22">
        <v>0.6421296</v>
      </c>
      <c r="D768" s="27">
        <v>0.6421296</v>
      </c>
      <c r="E768" s="23">
        <v>7587</v>
      </c>
      <c r="F768" s="30">
        <v>0</v>
      </c>
      <c r="G768" s="22">
        <v>38.98345954</v>
      </c>
      <c r="H768" s="22">
        <v>-77.12969786</v>
      </c>
      <c r="I768" s="31">
        <v>982.7</v>
      </c>
      <c r="J768" s="25">
        <f t="shared" si="84"/>
        <v>942.35</v>
      </c>
      <c r="K768" s="24">
        <f t="shared" si="85"/>
        <v>602.3811718716163</v>
      </c>
      <c r="L768" s="24">
        <f t="shared" si="86"/>
        <v>668.4811718716163</v>
      </c>
      <c r="M768" s="24">
        <f t="shared" si="87"/>
        <v>643.9811718716163</v>
      </c>
      <c r="N768" s="28">
        <f t="shared" si="88"/>
        <v>656.2311718716163</v>
      </c>
      <c r="O768" s="25">
        <v>28.1</v>
      </c>
      <c r="P768" s="25">
        <v>66.6</v>
      </c>
      <c r="Q768" s="25">
        <v>79.4</v>
      </c>
      <c r="Z768" s="32">
        <v>3.985</v>
      </c>
      <c r="AC768" s="32">
        <v>0.133</v>
      </c>
      <c r="AF768" s="29">
        <v>0</v>
      </c>
      <c r="AG768" s="28">
        <v>656.2311718716163</v>
      </c>
    </row>
    <row r="769" spans="1:33" ht="12.75">
      <c r="A769" s="19">
        <f t="shared" si="89"/>
        <v>37112</v>
      </c>
      <c r="B769" s="26">
        <v>221</v>
      </c>
      <c r="C769" s="22">
        <v>0.642245352</v>
      </c>
      <c r="D769" s="27">
        <v>0.642245352</v>
      </c>
      <c r="E769" s="23">
        <v>7597</v>
      </c>
      <c r="F769" s="30">
        <v>0</v>
      </c>
      <c r="G769" s="22">
        <v>38.98581356</v>
      </c>
      <c r="H769" s="22">
        <v>-77.12116476</v>
      </c>
      <c r="I769" s="31">
        <v>981.1</v>
      </c>
      <c r="J769" s="25">
        <f t="shared" si="84"/>
        <v>940.75</v>
      </c>
      <c r="K769" s="24">
        <f t="shared" si="85"/>
        <v>616.4922922501958</v>
      </c>
      <c r="L769" s="24">
        <f t="shared" si="86"/>
        <v>682.5922922501958</v>
      </c>
      <c r="M769" s="24">
        <f t="shared" si="87"/>
        <v>658.0922922501958</v>
      </c>
      <c r="N769" s="28">
        <f t="shared" si="88"/>
        <v>670.3422922501958</v>
      </c>
      <c r="O769" s="25">
        <v>27.9</v>
      </c>
      <c r="P769" s="25">
        <v>67.2</v>
      </c>
      <c r="Q769" s="25">
        <v>81.9</v>
      </c>
      <c r="Z769" s="32">
        <v>4.086</v>
      </c>
      <c r="AC769" s="32">
        <v>0.123</v>
      </c>
      <c r="AF769" s="29">
        <v>0</v>
      </c>
      <c r="AG769" s="28">
        <v>670.3422922501958</v>
      </c>
    </row>
    <row r="770" spans="1:33" ht="12.75">
      <c r="A770" s="19">
        <f t="shared" si="89"/>
        <v>37112</v>
      </c>
      <c r="B770" s="26">
        <v>221</v>
      </c>
      <c r="C770" s="22">
        <v>0.642361104</v>
      </c>
      <c r="D770" s="27">
        <v>0.642361104</v>
      </c>
      <c r="E770" s="23">
        <v>7607</v>
      </c>
      <c r="F770" s="30">
        <v>0</v>
      </c>
      <c r="G770" s="22">
        <v>38.98807231</v>
      </c>
      <c r="H770" s="22">
        <v>-77.11254999</v>
      </c>
      <c r="I770" s="31">
        <v>981.1</v>
      </c>
      <c r="J770" s="25">
        <f t="shared" si="84"/>
        <v>940.75</v>
      </c>
      <c r="K770" s="24">
        <f t="shared" si="85"/>
        <v>616.4922922501958</v>
      </c>
      <c r="L770" s="24">
        <f t="shared" si="86"/>
        <v>682.5922922501958</v>
      </c>
      <c r="M770" s="24">
        <f t="shared" si="87"/>
        <v>658.0922922501958</v>
      </c>
      <c r="N770" s="28">
        <f t="shared" si="88"/>
        <v>670.3422922501958</v>
      </c>
      <c r="O770" s="25">
        <v>27.7</v>
      </c>
      <c r="P770" s="25">
        <v>68.3</v>
      </c>
      <c r="Q770" s="25">
        <v>79</v>
      </c>
      <c r="Z770" s="32">
        <v>4.086</v>
      </c>
      <c r="AC770" s="32">
        <v>0.143</v>
      </c>
      <c r="AF770" s="29">
        <v>0</v>
      </c>
      <c r="AG770" s="28">
        <v>670.3422922501958</v>
      </c>
    </row>
    <row r="771" spans="1:33" ht="12.75">
      <c r="A771" s="19">
        <f t="shared" si="89"/>
        <v>37112</v>
      </c>
      <c r="B771" s="26">
        <v>221</v>
      </c>
      <c r="C771" s="22">
        <v>0.642476857</v>
      </c>
      <c r="D771" s="27">
        <v>0.642476857</v>
      </c>
      <c r="E771" s="23">
        <v>7617</v>
      </c>
      <c r="F771" s="30">
        <v>0</v>
      </c>
      <c r="G771" s="22">
        <v>38.98987949</v>
      </c>
      <c r="H771" s="22">
        <v>-77.10392626</v>
      </c>
      <c r="I771" s="31">
        <v>983.4</v>
      </c>
      <c r="J771" s="25">
        <f t="shared" si="84"/>
        <v>943.05</v>
      </c>
      <c r="K771" s="24">
        <f t="shared" si="85"/>
        <v>596.2150891013976</v>
      </c>
      <c r="L771" s="24">
        <f t="shared" si="86"/>
        <v>662.3150891013976</v>
      </c>
      <c r="M771" s="24">
        <f t="shared" si="87"/>
        <v>637.8150891013976</v>
      </c>
      <c r="N771" s="28">
        <f t="shared" si="88"/>
        <v>650.0650891013976</v>
      </c>
      <c r="O771" s="25">
        <v>27.4</v>
      </c>
      <c r="P771" s="25">
        <v>77.5</v>
      </c>
      <c r="Q771" s="25">
        <v>80.7</v>
      </c>
      <c r="Z771" s="32">
        <v>4.014</v>
      </c>
      <c r="AC771" s="32">
        <v>0.119</v>
      </c>
      <c r="AF771" s="29">
        <v>0</v>
      </c>
      <c r="AG771" s="28">
        <v>650.0650891013976</v>
      </c>
    </row>
    <row r="772" spans="1:33" ht="12.75">
      <c r="A772" s="19">
        <f t="shared" si="89"/>
        <v>37112</v>
      </c>
      <c r="B772" s="26">
        <v>221</v>
      </c>
      <c r="C772" s="22">
        <v>0.642592609</v>
      </c>
      <c r="D772" s="27">
        <v>0.642592609</v>
      </c>
      <c r="E772" s="23">
        <v>7627</v>
      </c>
      <c r="F772" s="30">
        <v>0</v>
      </c>
      <c r="G772" s="22">
        <v>38.99094669</v>
      </c>
      <c r="H772" s="22">
        <v>-77.09509573</v>
      </c>
      <c r="I772" s="31">
        <v>983</v>
      </c>
      <c r="J772" s="25">
        <f t="shared" si="84"/>
        <v>942.65</v>
      </c>
      <c r="K772" s="24">
        <f t="shared" si="85"/>
        <v>599.7380043038364</v>
      </c>
      <c r="L772" s="24">
        <f t="shared" si="86"/>
        <v>665.8380043038364</v>
      </c>
      <c r="M772" s="24">
        <f t="shared" si="87"/>
        <v>641.3380043038364</v>
      </c>
      <c r="N772" s="28">
        <f t="shared" si="88"/>
        <v>653.5880043038364</v>
      </c>
      <c r="O772" s="25">
        <v>27.2</v>
      </c>
      <c r="P772" s="25">
        <v>75.8</v>
      </c>
      <c r="Q772" s="25">
        <v>76.2</v>
      </c>
      <c r="Z772" s="32">
        <v>3.974</v>
      </c>
      <c r="AC772" s="32">
        <v>0.141</v>
      </c>
      <c r="AF772" s="29">
        <v>0</v>
      </c>
      <c r="AG772" s="28">
        <v>653.5880043038364</v>
      </c>
    </row>
    <row r="773" spans="1:33" ht="12.75">
      <c r="A773" s="19">
        <f t="shared" si="89"/>
        <v>37112</v>
      </c>
      <c r="B773" s="26">
        <v>221</v>
      </c>
      <c r="C773" s="22">
        <v>0.642708361</v>
      </c>
      <c r="D773" s="27">
        <v>0.642708361</v>
      </c>
      <c r="E773" s="23">
        <v>7637</v>
      </c>
      <c r="F773" s="30">
        <v>0</v>
      </c>
      <c r="G773" s="22">
        <v>38.99090224</v>
      </c>
      <c r="H773" s="22">
        <v>-77.08590087</v>
      </c>
      <c r="I773" s="31">
        <v>982.9</v>
      </c>
      <c r="J773" s="25">
        <f t="shared" si="84"/>
        <v>942.55</v>
      </c>
      <c r="K773" s="24">
        <f t="shared" si="85"/>
        <v>600.6189666823411</v>
      </c>
      <c r="L773" s="24">
        <f t="shared" si="86"/>
        <v>666.7189666823411</v>
      </c>
      <c r="M773" s="24">
        <f t="shared" si="87"/>
        <v>642.2189666823411</v>
      </c>
      <c r="N773" s="28">
        <f t="shared" si="88"/>
        <v>654.4689666823411</v>
      </c>
      <c r="O773" s="25">
        <v>27.1</v>
      </c>
      <c r="P773" s="25">
        <v>79.1</v>
      </c>
      <c r="Q773" s="25">
        <v>79.7</v>
      </c>
      <c r="R773" s="20">
        <v>1.16E-05</v>
      </c>
      <c r="Z773" s="32">
        <v>4.006</v>
      </c>
      <c r="AC773" s="32">
        <v>0.141</v>
      </c>
      <c r="AF773" s="29">
        <v>0</v>
      </c>
      <c r="AG773" s="28">
        <v>654.4689666823411</v>
      </c>
    </row>
    <row r="774" spans="1:33" ht="12.75">
      <c r="A774" s="19">
        <f t="shared" si="89"/>
        <v>37112</v>
      </c>
      <c r="B774" s="26">
        <v>221</v>
      </c>
      <c r="C774" s="22">
        <v>0.642824054</v>
      </c>
      <c r="D774" s="27">
        <v>0.642824054</v>
      </c>
      <c r="E774" s="23">
        <v>7647</v>
      </c>
      <c r="F774" s="30">
        <v>0</v>
      </c>
      <c r="G774" s="22">
        <v>38.9906244</v>
      </c>
      <c r="H774" s="22">
        <v>-77.07673399</v>
      </c>
      <c r="I774" s="31">
        <v>982.5</v>
      </c>
      <c r="J774" s="25">
        <f t="shared" si="84"/>
        <v>942.15</v>
      </c>
      <c r="K774" s="24">
        <f t="shared" si="85"/>
        <v>604.1437511028555</v>
      </c>
      <c r="L774" s="24">
        <f t="shared" si="86"/>
        <v>670.2437511028555</v>
      </c>
      <c r="M774" s="24">
        <f t="shared" si="87"/>
        <v>645.7437511028555</v>
      </c>
      <c r="N774" s="28">
        <f t="shared" si="88"/>
        <v>657.9937511028555</v>
      </c>
      <c r="O774" s="25">
        <v>27.2</v>
      </c>
      <c r="P774" s="25">
        <v>76.5</v>
      </c>
      <c r="Q774" s="25">
        <v>73.9</v>
      </c>
      <c r="Z774" s="32">
        <v>3.996</v>
      </c>
      <c r="AC774" s="32">
        <v>0.113</v>
      </c>
      <c r="AF774" s="29">
        <v>0</v>
      </c>
      <c r="AG774" s="28">
        <v>657.9937511028555</v>
      </c>
    </row>
    <row r="775" spans="1:33" ht="12.75">
      <c r="A775" s="19">
        <f t="shared" si="89"/>
        <v>37112</v>
      </c>
      <c r="B775" s="26">
        <v>221</v>
      </c>
      <c r="C775" s="22">
        <v>0.642939806</v>
      </c>
      <c r="D775" s="27">
        <v>0.642939806</v>
      </c>
      <c r="E775" s="23">
        <v>7657</v>
      </c>
      <c r="F775" s="30">
        <v>0</v>
      </c>
      <c r="G775" s="22">
        <v>38.9899476</v>
      </c>
      <c r="H775" s="22">
        <v>-77.06767205</v>
      </c>
      <c r="I775" s="31">
        <v>983.9</v>
      </c>
      <c r="J775" s="25">
        <f t="shared" si="84"/>
        <v>943.55</v>
      </c>
      <c r="K775" s="24">
        <f t="shared" si="85"/>
        <v>591.8135458137782</v>
      </c>
      <c r="L775" s="24">
        <f t="shared" si="86"/>
        <v>657.9135458137782</v>
      </c>
      <c r="M775" s="24">
        <f t="shared" si="87"/>
        <v>633.4135458137782</v>
      </c>
      <c r="N775" s="28">
        <f t="shared" si="88"/>
        <v>645.6635458137782</v>
      </c>
      <c r="O775" s="25">
        <v>27.4</v>
      </c>
      <c r="P775" s="25">
        <v>75.4</v>
      </c>
      <c r="Q775" s="25">
        <v>76.7</v>
      </c>
      <c r="Z775" s="32">
        <v>3.934</v>
      </c>
      <c r="AC775" s="32">
        <v>0.143</v>
      </c>
      <c r="AF775" s="29">
        <v>0</v>
      </c>
      <c r="AG775" s="28">
        <v>645.6635458137782</v>
      </c>
    </row>
    <row r="776" spans="1:33" ht="12.75">
      <c r="A776" s="19">
        <f t="shared" si="89"/>
        <v>37112</v>
      </c>
      <c r="B776" s="26">
        <v>221</v>
      </c>
      <c r="C776" s="22">
        <v>0.643055558</v>
      </c>
      <c r="D776" s="27">
        <v>0.643055558</v>
      </c>
      <c r="E776" s="23">
        <v>7667</v>
      </c>
      <c r="F776" s="30">
        <v>0</v>
      </c>
      <c r="G776" s="22">
        <v>38.98902579</v>
      </c>
      <c r="H776" s="22">
        <v>-77.05860338</v>
      </c>
      <c r="I776" s="31">
        <v>984.3</v>
      </c>
      <c r="J776" s="25">
        <f t="shared" si="84"/>
        <v>943.9499999999999</v>
      </c>
      <c r="K776" s="24">
        <f t="shared" si="85"/>
        <v>588.2939902126936</v>
      </c>
      <c r="L776" s="24">
        <f t="shared" si="86"/>
        <v>654.3939902126937</v>
      </c>
      <c r="M776" s="24">
        <f t="shared" si="87"/>
        <v>629.8939902126937</v>
      </c>
      <c r="N776" s="28">
        <f t="shared" si="88"/>
        <v>642.1439902126937</v>
      </c>
      <c r="O776" s="25">
        <v>27.5</v>
      </c>
      <c r="P776" s="25">
        <v>72.9</v>
      </c>
      <c r="Q776" s="25">
        <v>73.9</v>
      </c>
      <c r="Z776" s="32">
        <v>3.964</v>
      </c>
      <c r="AC776" s="32">
        <v>0.131</v>
      </c>
      <c r="AF776" s="29">
        <v>0</v>
      </c>
      <c r="AG776" s="28">
        <v>642.1439902126937</v>
      </c>
    </row>
    <row r="777" spans="1:33" ht="12.75">
      <c r="A777" s="19">
        <f t="shared" si="89"/>
        <v>37112</v>
      </c>
      <c r="B777" s="26">
        <v>221</v>
      </c>
      <c r="C777" s="22">
        <v>0.64317131</v>
      </c>
      <c r="D777" s="27">
        <v>0.64317131</v>
      </c>
      <c r="E777" s="23">
        <v>7677</v>
      </c>
      <c r="F777" s="30">
        <v>0</v>
      </c>
      <c r="G777" s="22">
        <v>38.98794901</v>
      </c>
      <c r="H777" s="22">
        <v>-77.04954692</v>
      </c>
      <c r="I777" s="31">
        <v>984.1</v>
      </c>
      <c r="J777" s="25">
        <f aca="true" t="shared" si="92" ref="J777:J808">I777-40.35</f>
        <v>943.75</v>
      </c>
      <c r="K777" s="24">
        <f aca="true" t="shared" si="93" ref="K777:K808">(8303.951372*(LN(1013.25/J777)))</f>
        <v>590.0535815467128</v>
      </c>
      <c r="L777" s="24">
        <f aca="true" t="shared" si="94" ref="L777:L809">K777+66.1</f>
        <v>656.1535815467129</v>
      </c>
      <c r="M777" s="24">
        <f aca="true" t="shared" si="95" ref="M777:M807">K777+41.6</f>
        <v>631.6535815467129</v>
      </c>
      <c r="N777" s="28">
        <f t="shared" si="88"/>
        <v>643.9035815467129</v>
      </c>
      <c r="O777" s="25">
        <v>27.9</v>
      </c>
      <c r="P777" s="25">
        <v>70.4</v>
      </c>
      <c r="Q777" s="25">
        <v>79.3</v>
      </c>
      <c r="Z777" s="32">
        <v>4.006</v>
      </c>
      <c r="AC777" s="32">
        <v>0.132</v>
      </c>
      <c r="AF777" s="29">
        <v>0</v>
      </c>
      <c r="AG777" s="28">
        <v>643.9035815467129</v>
      </c>
    </row>
    <row r="778" spans="1:33" ht="12.75">
      <c r="A778" s="19">
        <f t="shared" si="89"/>
        <v>37112</v>
      </c>
      <c r="B778" s="26">
        <v>221</v>
      </c>
      <c r="C778" s="22">
        <v>0.643287063</v>
      </c>
      <c r="D778" s="27">
        <v>0.643287063</v>
      </c>
      <c r="E778" s="23">
        <v>7687</v>
      </c>
      <c r="F778" s="30">
        <v>0</v>
      </c>
      <c r="G778" s="22">
        <v>38.98681995</v>
      </c>
      <c r="H778" s="22">
        <v>-77.040402</v>
      </c>
      <c r="I778" s="31">
        <v>984.4</v>
      </c>
      <c r="J778" s="25">
        <f t="shared" si="92"/>
        <v>944.05</v>
      </c>
      <c r="K778" s="24">
        <f t="shared" si="93"/>
        <v>587.4143343461924</v>
      </c>
      <c r="L778" s="24">
        <f t="shared" si="94"/>
        <v>653.5143343461924</v>
      </c>
      <c r="M778" s="24">
        <f t="shared" si="95"/>
        <v>629.0143343461924</v>
      </c>
      <c r="N778" s="28">
        <f aca="true" t="shared" si="96" ref="N778:N809">AVERAGE(L778:M778)</f>
        <v>641.2643343461924</v>
      </c>
      <c r="O778" s="25">
        <v>27.4</v>
      </c>
      <c r="P778" s="25">
        <v>78.5</v>
      </c>
      <c r="Q778" s="25">
        <v>78.9</v>
      </c>
      <c r="Z778" s="32">
        <v>4.015</v>
      </c>
      <c r="AC778" s="32">
        <v>0.133</v>
      </c>
      <c r="AF778" s="29">
        <v>0</v>
      </c>
      <c r="AG778" s="28">
        <v>641.2643343461924</v>
      </c>
    </row>
    <row r="779" spans="1:33" ht="12.75">
      <c r="A779" s="19">
        <f aca="true" t="shared" si="97" ref="A779:A809">A778</f>
        <v>37112</v>
      </c>
      <c r="B779" s="26">
        <v>221</v>
      </c>
      <c r="C779" s="22">
        <v>0.643402755</v>
      </c>
      <c r="D779" s="27">
        <v>0.643402755</v>
      </c>
      <c r="E779" s="23">
        <v>7697</v>
      </c>
      <c r="F779" s="30">
        <v>0</v>
      </c>
      <c r="G779" s="22">
        <v>38.98570676</v>
      </c>
      <c r="H779" s="22">
        <v>-77.03131262</v>
      </c>
      <c r="I779" s="31">
        <v>982.7</v>
      </c>
      <c r="J779" s="25">
        <f t="shared" si="92"/>
        <v>942.35</v>
      </c>
      <c r="K779" s="24">
        <f t="shared" si="93"/>
        <v>602.3811718716163</v>
      </c>
      <c r="L779" s="24">
        <f t="shared" si="94"/>
        <v>668.4811718716163</v>
      </c>
      <c r="M779" s="24">
        <f t="shared" si="95"/>
        <v>643.9811718716163</v>
      </c>
      <c r="N779" s="28">
        <f t="shared" si="96"/>
        <v>656.2311718716163</v>
      </c>
      <c r="O779" s="25">
        <v>27.7</v>
      </c>
      <c r="P779" s="25">
        <v>70.5</v>
      </c>
      <c r="Q779" s="25">
        <v>79</v>
      </c>
      <c r="Z779" s="32">
        <v>4.025</v>
      </c>
      <c r="AC779" s="32">
        <v>0.133</v>
      </c>
      <c r="AF779" s="29">
        <v>0</v>
      </c>
      <c r="AG779" s="28">
        <v>656.2311718716163</v>
      </c>
    </row>
    <row r="780" spans="1:33" ht="12.75">
      <c r="A780" s="19">
        <f t="shared" si="97"/>
        <v>37112</v>
      </c>
      <c r="B780" s="26">
        <v>221</v>
      </c>
      <c r="C780" s="22">
        <v>0.643518507</v>
      </c>
      <c r="D780" s="27">
        <v>0.643518507</v>
      </c>
      <c r="E780" s="23">
        <v>7707</v>
      </c>
      <c r="F780" s="30">
        <v>0</v>
      </c>
      <c r="G780" s="22">
        <v>38.98460274</v>
      </c>
      <c r="H780" s="22">
        <v>-77.02226228</v>
      </c>
      <c r="I780" s="31">
        <v>982</v>
      </c>
      <c r="J780" s="25">
        <f t="shared" si="92"/>
        <v>941.65</v>
      </c>
      <c r="K780" s="24">
        <f t="shared" si="93"/>
        <v>608.5518366570547</v>
      </c>
      <c r="L780" s="24">
        <f t="shared" si="94"/>
        <v>674.6518366570547</v>
      </c>
      <c r="M780" s="24">
        <f t="shared" si="95"/>
        <v>650.1518366570547</v>
      </c>
      <c r="N780" s="28">
        <f t="shared" si="96"/>
        <v>662.4018366570547</v>
      </c>
      <c r="O780" s="25">
        <v>27.2</v>
      </c>
      <c r="P780" s="25">
        <v>79</v>
      </c>
      <c r="Q780" s="25">
        <v>76.4</v>
      </c>
      <c r="Z780" s="32">
        <v>4.036</v>
      </c>
      <c r="AC780" s="32">
        <v>0.123</v>
      </c>
      <c r="AF780" s="29">
        <v>0</v>
      </c>
      <c r="AG780" s="28">
        <v>662.4018366570547</v>
      </c>
    </row>
    <row r="781" spans="1:33" ht="12.75">
      <c r="A781" s="19">
        <f t="shared" si="97"/>
        <v>37112</v>
      </c>
      <c r="B781" s="26">
        <v>221</v>
      </c>
      <c r="C781" s="22">
        <v>0.64363426</v>
      </c>
      <c r="D781" s="27">
        <v>0.64363426</v>
      </c>
      <c r="E781" s="23">
        <v>7717</v>
      </c>
      <c r="F781" s="30">
        <v>0</v>
      </c>
      <c r="G781" s="22">
        <v>38.98355414</v>
      </c>
      <c r="H781" s="22">
        <v>-77.01353083</v>
      </c>
      <c r="I781" s="31">
        <v>984.6</v>
      </c>
      <c r="J781" s="25">
        <f t="shared" si="92"/>
        <v>944.25</v>
      </c>
      <c r="K781" s="24">
        <f t="shared" si="93"/>
        <v>585.6553021154972</v>
      </c>
      <c r="L781" s="24">
        <f t="shared" si="94"/>
        <v>651.7553021154972</v>
      </c>
      <c r="M781" s="24">
        <f t="shared" si="95"/>
        <v>627.2553021154972</v>
      </c>
      <c r="N781" s="28">
        <f t="shared" si="96"/>
        <v>639.5053021154972</v>
      </c>
      <c r="O781" s="25">
        <v>27.7</v>
      </c>
      <c r="P781" s="25">
        <v>71.9</v>
      </c>
      <c r="Q781" s="25">
        <v>78.4</v>
      </c>
      <c r="Z781" s="32">
        <v>4.024</v>
      </c>
      <c r="AC781" s="32">
        <v>0.131</v>
      </c>
      <c r="AF781" s="29">
        <v>0</v>
      </c>
      <c r="AG781" s="28">
        <v>639.5053021154972</v>
      </c>
    </row>
    <row r="782" spans="1:33" ht="12.75">
      <c r="A782" s="19">
        <f t="shared" si="97"/>
        <v>37112</v>
      </c>
      <c r="B782" s="26">
        <v>221</v>
      </c>
      <c r="C782" s="22">
        <v>0.643750012</v>
      </c>
      <c r="D782" s="27">
        <v>0.643750012</v>
      </c>
      <c r="E782" s="23">
        <v>7727</v>
      </c>
      <c r="F782" s="30">
        <v>0</v>
      </c>
      <c r="G782" s="22">
        <v>38.98262555</v>
      </c>
      <c r="H782" s="22">
        <v>-77.00459115</v>
      </c>
      <c r="I782" s="31">
        <v>985.1</v>
      </c>
      <c r="J782" s="25">
        <f t="shared" si="92"/>
        <v>944.75</v>
      </c>
      <c r="K782" s="24">
        <f t="shared" si="93"/>
        <v>581.2593510483048</v>
      </c>
      <c r="L782" s="24">
        <f t="shared" si="94"/>
        <v>647.3593510483048</v>
      </c>
      <c r="M782" s="24">
        <f t="shared" si="95"/>
        <v>622.8593510483048</v>
      </c>
      <c r="N782" s="28">
        <f t="shared" si="96"/>
        <v>635.1093510483048</v>
      </c>
      <c r="O782" s="25">
        <v>27.9</v>
      </c>
      <c r="P782" s="25">
        <v>72.2</v>
      </c>
      <c r="Q782" s="25">
        <v>75.9</v>
      </c>
      <c r="Z782" s="32">
        <v>4.036</v>
      </c>
      <c r="AC782" s="32">
        <v>0.102</v>
      </c>
      <c r="AF782" s="29">
        <v>0</v>
      </c>
      <c r="AG782" s="28">
        <v>635.1093510483048</v>
      </c>
    </row>
    <row r="783" spans="1:33" ht="12.75">
      <c r="A783" s="19">
        <f t="shared" si="97"/>
        <v>37112</v>
      </c>
      <c r="B783" s="26">
        <v>221</v>
      </c>
      <c r="C783" s="22">
        <v>0.643865764</v>
      </c>
      <c r="D783" s="27">
        <v>0.643865764</v>
      </c>
      <c r="E783" s="23">
        <v>7737</v>
      </c>
      <c r="F783" s="30">
        <v>0</v>
      </c>
      <c r="G783" s="22">
        <v>38.98170366</v>
      </c>
      <c r="H783" s="22">
        <v>-76.99543924</v>
      </c>
      <c r="I783" s="31">
        <v>981.8</v>
      </c>
      <c r="J783" s="25">
        <f t="shared" si="92"/>
        <v>941.4499999999999</v>
      </c>
      <c r="K783" s="24">
        <f t="shared" si="93"/>
        <v>610.3157262865425</v>
      </c>
      <c r="L783" s="24">
        <f t="shared" si="94"/>
        <v>676.4157262865425</v>
      </c>
      <c r="M783" s="24">
        <f t="shared" si="95"/>
        <v>651.9157262865425</v>
      </c>
      <c r="N783" s="28">
        <f t="shared" si="96"/>
        <v>664.1657262865425</v>
      </c>
      <c r="O783" s="25">
        <v>27.4</v>
      </c>
      <c r="P783" s="25">
        <v>78.5</v>
      </c>
      <c r="Q783" s="25">
        <v>79.4</v>
      </c>
      <c r="Z783" s="32">
        <v>3.984</v>
      </c>
      <c r="AC783" s="32">
        <v>0.142</v>
      </c>
      <c r="AF783" s="29">
        <v>0</v>
      </c>
      <c r="AG783" s="28">
        <v>664.1657262865425</v>
      </c>
    </row>
    <row r="784" spans="1:33" ht="12.75">
      <c r="A784" s="19">
        <f t="shared" si="97"/>
        <v>37112</v>
      </c>
      <c r="B784" s="26">
        <v>221</v>
      </c>
      <c r="C784" s="22">
        <v>0.643981457</v>
      </c>
      <c r="D784" s="27">
        <v>0.643981457</v>
      </c>
      <c r="E784" s="23">
        <v>7747</v>
      </c>
      <c r="F784" s="30">
        <v>0</v>
      </c>
      <c r="G784" s="22">
        <v>38.98077333</v>
      </c>
      <c r="H784" s="22">
        <v>-76.98642872</v>
      </c>
      <c r="I784" s="31">
        <v>983</v>
      </c>
      <c r="J784" s="25">
        <f t="shared" si="92"/>
        <v>942.65</v>
      </c>
      <c r="K784" s="24">
        <f t="shared" si="93"/>
        <v>599.7380043038364</v>
      </c>
      <c r="L784" s="24">
        <f t="shared" si="94"/>
        <v>665.8380043038364</v>
      </c>
      <c r="M784" s="24">
        <f t="shared" si="95"/>
        <v>641.3380043038364</v>
      </c>
      <c r="N784" s="28">
        <f t="shared" si="96"/>
        <v>653.5880043038364</v>
      </c>
      <c r="O784" s="25">
        <v>27.2</v>
      </c>
      <c r="P784" s="25">
        <v>75</v>
      </c>
      <c r="Q784" s="25">
        <v>75.9</v>
      </c>
      <c r="Z784" s="32">
        <v>3.897</v>
      </c>
      <c r="AC784" s="32">
        <v>0.122</v>
      </c>
      <c r="AF784" s="29">
        <v>0</v>
      </c>
      <c r="AG784" s="28">
        <v>653.5880043038364</v>
      </c>
    </row>
    <row r="785" spans="1:33" ht="12.75">
      <c r="A785" s="19">
        <f t="shared" si="97"/>
        <v>37112</v>
      </c>
      <c r="B785" s="26">
        <v>221</v>
      </c>
      <c r="C785" s="22">
        <v>0.644097209</v>
      </c>
      <c r="D785" s="27">
        <v>0.644097209</v>
      </c>
      <c r="E785" s="23">
        <v>7757</v>
      </c>
      <c r="F785" s="30">
        <v>0</v>
      </c>
      <c r="G785" s="22">
        <v>38.97996876</v>
      </c>
      <c r="H785" s="22">
        <v>-76.97763973</v>
      </c>
      <c r="I785" s="31">
        <v>988.1</v>
      </c>
      <c r="J785" s="25">
        <f t="shared" si="92"/>
        <v>947.75</v>
      </c>
      <c r="K785" s="24">
        <f t="shared" si="93"/>
        <v>554.93240258562</v>
      </c>
      <c r="L785" s="24">
        <f t="shared" si="94"/>
        <v>621.03240258562</v>
      </c>
      <c r="M785" s="24">
        <f t="shared" si="95"/>
        <v>596.53240258562</v>
      </c>
      <c r="N785" s="28">
        <f t="shared" si="96"/>
        <v>608.78240258562</v>
      </c>
      <c r="O785" s="25">
        <v>27.6</v>
      </c>
      <c r="P785" s="25">
        <v>78.5</v>
      </c>
      <c r="Q785" s="25">
        <v>79</v>
      </c>
      <c r="Z785" s="32">
        <v>4.006</v>
      </c>
      <c r="AC785" s="32">
        <v>0.113</v>
      </c>
      <c r="AF785" s="29">
        <v>0</v>
      </c>
      <c r="AG785" s="28">
        <v>608.78240258562</v>
      </c>
    </row>
    <row r="786" spans="1:33" ht="12.75">
      <c r="A786" s="19">
        <f t="shared" si="97"/>
        <v>37112</v>
      </c>
      <c r="B786" s="26">
        <v>221</v>
      </c>
      <c r="C786" s="22">
        <v>0.644212961</v>
      </c>
      <c r="D786" s="27">
        <v>0.644212961</v>
      </c>
      <c r="E786" s="23">
        <v>7767</v>
      </c>
      <c r="F786" s="30">
        <v>0</v>
      </c>
      <c r="G786" s="22">
        <v>38.97938333</v>
      </c>
      <c r="H786" s="22">
        <v>-76.96883876</v>
      </c>
      <c r="I786" s="31">
        <v>990.7</v>
      </c>
      <c r="J786" s="25">
        <f t="shared" si="92"/>
        <v>950.35</v>
      </c>
      <c r="K786" s="24">
        <f t="shared" si="93"/>
        <v>532.1830352491395</v>
      </c>
      <c r="L786" s="24">
        <f t="shared" si="94"/>
        <v>598.2830352491395</v>
      </c>
      <c r="M786" s="24">
        <f t="shared" si="95"/>
        <v>573.7830352491395</v>
      </c>
      <c r="N786" s="28">
        <f t="shared" si="96"/>
        <v>586.0330352491395</v>
      </c>
      <c r="O786" s="25">
        <v>28</v>
      </c>
      <c r="P786" s="25">
        <v>76.6</v>
      </c>
      <c r="Q786" s="25">
        <v>72.3</v>
      </c>
      <c r="Z786" s="32">
        <v>4.024</v>
      </c>
      <c r="AC786" s="32">
        <v>0.141</v>
      </c>
      <c r="AF786" s="29">
        <v>0</v>
      </c>
      <c r="AG786" s="28">
        <v>586.0330352491395</v>
      </c>
    </row>
    <row r="787" spans="1:33" ht="12.75">
      <c r="A787" s="19">
        <f t="shared" si="97"/>
        <v>37112</v>
      </c>
      <c r="B787" s="26">
        <v>221</v>
      </c>
      <c r="C787" s="22">
        <v>0.644328713</v>
      </c>
      <c r="D787" s="27">
        <v>0.644328713</v>
      </c>
      <c r="E787" s="23">
        <v>7777</v>
      </c>
      <c r="F787" s="30">
        <v>0</v>
      </c>
      <c r="G787" s="22">
        <v>38.97885116</v>
      </c>
      <c r="H787" s="22">
        <v>-76.95974752</v>
      </c>
      <c r="I787" s="31">
        <v>995.4</v>
      </c>
      <c r="J787" s="25">
        <f t="shared" si="92"/>
        <v>955.05</v>
      </c>
      <c r="K787" s="24">
        <f t="shared" si="93"/>
        <v>491.2166758444345</v>
      </c>
      <c r="L787" s="24">
        <f t="shared" si="94"/>
        <v>557.3166758444345</v>
      </c>
      <c r="M787" s="24">
        <f t="shared" si="95"/>
        <v>532.8166758444345</v>
      </c>
      <c r="N787" s="28">
        <f t="shared" si="96"/>
        <v>545.0666758444345</v>
      </c>
      <c r="O787" s="25">
        <v>28</v>
      </c>
      <c r="P787" s="25">
        <v>78.2</v>
      </c>
      <c r="Q787" s="25">
        <v>76.9</v>
      </c>
      <c r="AC787" s="32">
        <v>0.151</v>
      </c>
      <c r="AF787" s="29">
        <v>0</v>
      </c>
      <c r="AG787" s="28">
        <v>545.0666758444345</v>
      </c>
    </row>
    <row r="788" spans="1:33" ht="12.75">
      <c r="A788" s="19">
        <f t="shared" si="97"/>
        <v>37112</v>
      </c>
      <c r="B788" s="26">
        <v>221</v>
      </c>
      <c r="C788" s="22">
        <v>0.644444466</v>
      </c>
      <c r="D788" s="27">
        <v>0.644444466</v>
      </c>
      <c r="E788" s="23">
        <v>7787</v>
      </c>
      <c r="F788" s="30">
        <v>0</v>
      </c>
      <c r="G788" s="22">
        <v>38.97812942</v>
      </c>
      <c r="H788" s="22">
        <v>-76.95091084</v>
      </c>
      <c r="I788" s="31">
        <v>999.6</v>
      </c>
      <c r="J788" s="25">
        <f t="shared" si="92"/>
        <v>959.25</v>
      </c>
      <c r="K788" s="24">
        <f t="shared" si="93"/>
        <v>454.7786549236502</v>
      </c>
      <c r="L788" s="24">
        <f t="shared" si="94"/>
        <v>520.8786549236502</v>
      </c>
      <c r="M788" s="24">
        <f t="shared" si="95"/>
        <v>496.37865492365023</v>
      </c>
      <c r="N788" s="28">
        <f t="shared" si="96"/>
        <v>508.6286549236502</v>
      </c>
      <c r="O788" s="25">
        <v>28.6</v>
      </c>
      <c r="P788" s="25">
        <v>76.9</v>
      </c>
      <c r="Q788" s="25">
        <v>77.4</v>
      </c>
      <c r="AC788" s="32">
        <v>0.123</v>
      </c>
      <c r="AF788" s="29">
        <v>0</v>
      </c>
      <c r="AG788" s="28">
        <v>508.6286549236502</v>
      </c>
    </row>
    <row r="789" spans="1:33" ht="12.75">
      <c r="A789" s="19">
        <f t="shared" si="97"/>
        <v>37112</v>
      </c>
      <c r="B789" s="26">
        <v>221</v>
      </c>
      <c r="C789" s="22">
        <v>0.644560158</v>
      </c>
      <c r="D789" s="27">
        <v>0.644560158</v>
      </c>
      <c r="E789" s="23">
        <v>7797</v>
      </c>
      <c r="F789" s="30">
        <v>0</v>
      </c>
      <c r="G789" s="22">
        <v>38.9754553</v>
      </c>
      <c r="H789" s="22">
        <v>-76.9427704</v>
      </c>
      <c r="I789" s="31">
        <v>1006.1</v>
      </c>
      <c r="J789" s="25">
        <f t="shared" si="92"/>
        <v>965.75</v>
      </c>
      <c r="K789" s="24">
        <f t="shared" si="93"/>
        <v>398.69980915167395</v>
      </c>
      <c r="L789" s="24">
        <f t="shared" si="94"/>
        <v>464.7998091516739</v>
      </c>
      <c r="M789" s="24">
        <f t="shared" si="95"/>
        <v>440.29980915167397</v>
      </c>
      <c r="N789" s="28">
        <f t="shared" si="96"/>
        <v>452.5498091516739</v>
      </c>
      <c r="O789" s="25">
        <v>29</v>
      </c>
      <c r="P789" s="25">
        <v>75.9</v>
      </c>
      <c r="Q789" s="25">
        <v>80.1</v>
      </c>
      <c r="AC789" s="32">
        <v>0.124</v>
      </c>
      <c r="AF789" s="29">
        <v>0</v>
      </c>
      <c r="AG789" s="28">
        <v>452.5498091516739</v>
      </c>
    </row>
    <row r="790" spans="1:33" ht="12.75">
      <c r="A790" s="19">
        <f t="shared" si="97"/>
        <v>37112</v>
      </c>
      <c r="B790" s="26">
        <v>221</v>
      </c>
      <c r="C790" s="22">
        <v>0.64467591</v>
      </c>
      <c r="D790" s="27">
        <v>0.64467591</v>
      </c>
      <c r="E790" s="23">
        <v>7807</v>
      </c>
      <c r="F790" s="30">
        <v>0</v>
      </c>
      <c r="G790" s="22">
        <v>38.97083595</v>
      </c>
      <c r="H790" s="22">
        <v>-76.93615743</v>
      </c>
      <c r="I790" s="31">
        <v>1012.6</v>
      </c>
      <c r="J790" s="25">
        <f t="shared" si="92"/>
        <v>972.25</v>
      </c>
      <c r="K790" s="24">
        <f t="shared" si="93"/>
        <v>342.9971400983861</v>
      </c>
      <c r="L790" s="24">
        <f t="shared" si="94"/>
        <v>409.09714009838615</v>
      </c>
      <c r="M790" s="24">
        <f t="shared" si="95"/>
        <v>384.59714009838615</v>
      </c>
      <c r="N790" s="28">
        <f t="shared" si="96"/>
        <v>396.84714009838615</v>
      </c>
      <c r="O790" s="25">
        <v>29.5</v>
      </c>
      <c r="P790" s="25">
        <v>74.8</v>
      </c>
      <c r="Q790" s="25">
        <v>78.4</v>
      </c>
      <c r="AC790" s="32">
        <v>0.133</v>
      </c>
      <c r="AF790" s="29">
        <v>0</v>
      </c>
      <c r="AG790" s="28">
        <v>396.84714009838615</v>
      </c>
    </row>
    <row r="791" spans="1:33" ht="12.75">
      <c r="A791" s="19">
        <f t="shared" si="97"/>
        <v>37112</v>
      </c>
      <c r="B791" s="26">
        <v>221</v>
      </c>
      <c r="C791" s="22">
        <v>0.644791663</v>
      </c>
      <c r="D791" s="27">
        <v>0.644791663</v>
      </c>
      <c r="E791" s="23">
        <v>7817</v>
      </c>
      <c r="F791" s="30">
        <v>0</v>
      </c>
      <c r="G791" s="22">
        <v>38.96499752</v>
      </c>
      <c r="H791" s="22">
        <v>-76.93127047</v>
      </c>
      <c r="I791" s="31">
        <v>1011.7</v>
      </c>
      <c r="J791" s="25">
        <f t="shared" si="92"/>
        <v>971.35</v>
      </c>
      <c r="K791" s="24">
        <f t="shared" si="93"/>
        <v>350.68756690325006</v>
      </c>
      <c r="L791" s="24">
        <f t="shared" si="94"/>
        <v>416.7875669032501</v>
      </c>
      <c r="M791" s="24">
        <f t="shared" si="95"/>
        <v>392.2875669032501</v>
      </c>
      <c r="N791" s="28">
        <f t="shared" si="96"/>
        <v>404.5375669032501</v>
      </c>
      <c r="O791" s="25">
        <v>29.2</v>
      </c>
      <c r="P791" s="25">
        <v>74.7</v>
      </c>
      <c r="Q791" s="25">
        <v>79.8</v>
      </c>
      <c r="AC791" s="32">
        <v>0.141</v>
      </c>
      <c r="AF791" s="29">
        <v>0</v>
      </c>
      <c r="AG791" s="28">
        <v>404.5375669032501</v>
      </c>
    </row>
    <row r="792" spans="1:33" ht="12.75">
      <c r="A792" s="19">
        <f t="shared" si="97"/>
        <v>37112</v>
      </c>
      <c r="B792" s="26">
        <v>221</v>
      </c>
      <c r="C792" s="22">
        <v>0.644907415</v>
      </c>
      <c r="D792" s="27">
        <v>0.644907415</v>
      </c>
      <c r="E792" s="23">
        <v>7827</v>
      </c>
      <c r="F792" s="30">
        <v>0</v>
      </c>
      <c r="G792" s="22">
        <v>38.95922775</v>
      </c>
      <c r="H792" s="22">
        <v>-76.92690913</v>
      </c>
      <c r="I792" s="31">
        <v>1015.1</v>
      </c>
      <c r="J792" s="25">
        <f t="shared" si="92"/>
        <v>974.75</v>
      </c>
      <c r="K792" s="24">
        <f t="shared" si="93"/>
        <v>321.67213769559453</v>
      </c>
      <c r="L792" s="24">
        <f t="shared" si="94"/>
        <v>387.77213769559455</v>
      </c>
      <c r="M792" s="24">
        <f t="shared" si="95"/>
        <v>363.27213769559455</v>
      </c>
      <c r="N792" s="28">
        <f t="shared" si="96"/>
        <v>375.52213769559455</v>
      </c>
      <c r="O792" s="25">
        <v>29.4</v>
      </c>
      <c r="P792" s="25">
        <v>75.1</v>
      </c>
      <c r="Q792" s="25">
        <v>76.1</v>
      </c>
      <c r="AC792" s="32">
        <v>0.13</v>
      </c>
      <c r="AF792" s="29">
        <v>0</v>
      </c>
      <c r="AG792" s="28">
        <v>375.52213769559455</v>
      </c>
    </row>
    <row r="793" spans="1:33" ht="12.75">
      <c r="A793" s="19">
        <f t="shared" si="97"/>
        <v>37112</v>
      </c>
      <c r="B793" s="26">
        <v>221</v>
      </c>
      <c r="C793" s="22">
        <v>0.645023167</v>
      </c>
      <c r="D793" s="27">
        <v>0.645023167</v>
      </c>
      <c r="E793" s="23">
        <v>7837</v>
      </c>
      <c r="F793" s="30">
        <v>0</v>
      </c>
      <c r="G793" s="22">
        <v>38.95392611</v>
      </c>
      <c r="H793" s="22">
        <v>-76.92241311</v>
      </c>
      <c r="I793" s="31">
        <v>1015.7</v>
      </c>
      <c r="J793" s="25">
        <f t="shared" si="92"/>
        <v>975.35</v>
      </c>
      <c r="K793" s="24">
        <f t="shared" si="93"/>
        <v>316.5622756573201</v>
      </c>
      <c r="L793" s="24">
        <f t="shared" si="94"/>
        <v>382.66227565732004</v>
      </c>
      <c r="M793" s="24">
        <f t="shared" si="95"/>
        <v>358.1622756573201</v>
      </c>
      <c r="N793" s="28">
        <f t="shared" si="96"/>
        <v>370.41227565732004</v>
      </c>
      <c r="O793" s="25">
        <v>29.5</v>
      </c>
      <c r="P793" s="25">
        <v>74.3</v>
      </c>
      <c r="Q793" s="25">
        <v>74.4</v>
      </c>
      <c r="AC793" s="32">
        <v>0.123</v>
      </c>
      <c r="AF793" s="29">
        <v>0</v>
      </c>
      <c r="AG793" s="28">
        <v>370.41227565732004</v>
      </c>
    </row>
    <row r="794" spans="1:33" ht="12.75">
      <c r="A794" s="19">
        <f t="shared" si="97"/>
        <v>37112</v>
      </c>
      <c r="B794" s="26">
        <v>221</v>
      </c>
      <c r="C794" s="22">
        <v>0.64513886</v>
      </c>
      <c r="D794" s="27">
        <v>0.64513886</v>
      </c>
      <c r="E794" s="23">
        <v>7847</v>
      </c>
      <c r="F794" s="30">
        <v>0</v>
      </c>
      <c r="G794" s="22">
        <v>38.95025623</v>
      </c>
      <c r="H794" s="22">
        <v>-76.91630108</v>
      </c>
      <c r="I794" s="31">
        <v>1020.7</v>
      </c>
      <c r="J794" s="25">
        <f t="shared" si="92"/>
        <v>980.35</v>
      </c>
      <c r="K794" s="24">
        <f t="shared" si="93"/>
        <v>274.101931716062</v>
      </c>
      <c r="L794" s="24">
        <f t="shared" si="94"/>
        <v>340.20193171606195</v>
      </c>
      <c r="M794" s="24">
        <f t="shared" si="95"/>
        <v>315.701931716062</v>
      </c>
      <c r="N794" s="28">
        <f t="shared" si="96"/>
        <v>327.95193171606195</v>
      </c>
      <c r="O794" s="25">
        <v>29.5</v>
      </c>
      <c r="P794" s="25">
        <v>74.4</v>
      </c>
      <c r="Q794" s="25">
        <v>70.5</v>
      </c>
      <c r="AC794" s="32">
        <v>0.142</v>
      </c>
      <c r="AF794" s="29">
        <v>0</v>
      </c>
      <c r="AG794" s="28">
        <v>327.95193171606195</v>
      </c>
    </row>
    <row r="795" spans="1:33" ht="12.75">
      <c r="A795" s="19">
        <f t="shared" si="97"/>
        <v>37112</v>
      </c>
      <c r="B795" s="26">
        <v>221</v>
      </c>
      <c r="C795" s="22">
        <v>0.645254612</v>
      </c>
      <c r="D795" s="27">
        <v>0.645254612</v>
      </c>
      <c r="E795" s="23">
        <v>7857</v>
      </c>
      <c r="F795" s="30">
        <v>0</v>
      </c>
      <c r="G795" s="22">
        <v>38.94935233</v>
      </c>
      <c r="H795" s="22">
        <v>-76.90900441</v>
      </c>
      <c r="I795" s="31">
        <v>1016.8</v>
      </c>
      <c r="J795" s="25">
        <f t="shared" si="92"/>
        <v>976.4499999999999</v>
      </c>
      <c r="K795" s="24">
        <f t="shared" si="93"/>
        <v>307.20235407078695</v>
      </c>
      <c r="L795" s="24">
        <f t="shared" si="94"/>
        <v>373.3023540707869</v>
      </c>
      <c r="M795" s="24">
        <f t="shared" si="95"/>
        <v>348.802354070787</v>
      </c>
      <c r="N795" s="28">
        <f t="shared" si="96"/>
        <v>361.0523540707869</v>
      </c>
      <c r="O795" s="25">
        <v>28.9</v>
      </c>
      <c r="P795" s="25">
        <v>75.5</v>
      </c>
      <c r="Q795" s="25">
        <v>76</v>
      </c>
      <c r="AC795" s="32">
        <v>0.122</v>
      </c>
      <c r="AF795" s="29">
        <v>0</v>
      </c>
      <c r="AG795" s="28">
        <v>361.0523540707869</v>
      </c>
    </row>
    <row r="796" spans="1:33" ht="12.75">
      <c r="A796" s="19">
        <f t="shared" si="97"/>
        <v>37112</v>
      </c>
      <c r="B796" s="26">
        <v>221</v>
      </c>
      <c r="C796" s="22">
        <v>0.645370364</v>
      </c>
      <c r="D796" s="27">
        <v>0.645370364</v>
      </c>
      <c r="E796" s="23">
        <v>7867</v>
      </c>
      <c r="F796" s="30">
        <v>0</v>
      </c>
      <c r="G796" s="22">
        <v>38.95182677</v>
      </c>
      <c r="H796" s="22">
        <v>-76.90257721</v>
      </c>
      <c r="I796" s="31">
        <v>1023.6</v>
      </c>
      <c r="J796" s="25">
        <f t="shared" si="92"/>
        <v>983.25</v>
      </c>
      <c r="K796" s="24">
        <f t="shared" si="93"/>
        <v>249.57404774027717</v>
      </c>
      <c r="L796" s="24">
        <f t="shared" si="94"/>
        <v>315.67404774027716</v>
      </c>
      <c r="M796" s="24">
        <f t="shared" si="95"/>
        <v>291.17404774027716</v>
      </c>
      <c r="N796" s="28">
        <f t="shared" si="96"/>
        <v>303.42404774027716</v>
      </c>
      <c r="O796" s="25">
        <v>29.3</v>
      </c>
      <c r="P796" s="25">
        <v>73.7</v>
      </c>
      <c r="Q796" s="25">
        <v>67.4</v>
      </c>
      <c r="AC796" s="32">
        <v>0.132</v>
      </c>
      <c r="AF796" s="29">
        <v>0</v>
      </c>
      <c r="AG796" s="28">
        <v>303.42404774027716</v>
      </c>
    </row>
    <row r="797" spans="1:33" ht="12.75">
      <c r="A797" s="19">
        <f t="shared" si="97"/>
        <v>37112</v>
      </c>
      <c r="B797" s="26">
        <v>221</v>
      </c>
      <c r="C797" s="22">
        <v>0.645486116</v>
      </c>
      <c r="D797" s="27">
        <v>0.645486116</v>
      </c>
      <c r="E797" s="23">
        <v>7877</v>
      </c>
      <c r="F797" s="30">
        <v>0</v>
      </c>
      <c r="G797" s="22">
        <v>38.95608797</v>
      </c>
      <c r="H797" s="22">
        <v>-76.89911383</v>
      </c>
      <c r="I797" s="31">
        <v>1030.9</v>
      </c>
      <c r="J797" s="25">
        <f t="shared" si="92"/>
        <v>990.5500000000001</v>
      </c>
      <c r="K797" s="24">
        <f t="shared" si="93"/>
        <v>188.1502749060486</v>
      </c>
      <c r="L797" s="24">
        <f t="shared" si="94"/>
        <v>254.2502749060486</v>
      </c>
      <c r="M797" s="24">
        <f t="shared" si="95"/>
        <v>229.7502749060486</v>
      </c>
      <c r="N797" s="28">
        <f t="shared" si="96"/>
        <v>242.0002749060486</v>
      </c>
      <c r="O797" s="25">
        <v>30</v>
      </c>
      <c r="P797" s="25">
        <v>73.5</v>
      </c>
      <c r="Q797" s="25">
        <v>65.5</v>
      </c>
      <c r="AC797" s="32">
        <v>0.111</v>
      </c>
      <c r="AF797" s="29">
        <v>0</v>
      </c>
      <c r="AG797" s="28">
        <v>242.0002749060486</v>
      </c>
    </row>
    <row r="798" spans="1:33" ht="12.75">
      <c r="A798" s="19">
        <f t="shared" si="97"/>
        <v>37112</v>
      </c>
      <c r="B798" s="26">
        <v>221</v>
      </c>
      <c r="C798" s="22">
        <v>0.645601869</v>
      </c>
      <c r="D798" s="27">
        <v>0.645601869</v>
      </c>
      <c r="E798" s="23">
        <v>7887</v>
      </c>
      <c r="F798" s="30">
        <v>0</v>
      </c>
      <c r="G798" s="22">
        <v>38.96141564</v>
      </c>
      <c r="H798" s="22">
        <v>-76.9008392</v>
      </c>
      <c r="I798" s="31">
        <v>1039.5</v>
      </c>
      <c r="J798" s="25">
        <f t="shared" si="92"/>
        <v>999.15</v>
      </c>
      <c r="K798" s="24">
        <f t="shared" si="93"/>
        <v>116.36616019413337</v>
      </c>
      <c r="L798" s="24">
        <f t="shared" si="94"/>
        <v>182.46616019413335</v>
      </c>
      <c r="M798" s="24">
        <f t="shared" si="95"/>
        <v>157.96616019413338</v>
      </c>
      <c r="N798" s="28">
        <f t="shared" si="96"/>
        <v>170.21616019413335</v>
      </c>
      <c r="O798" s="25">
        <v>30.5</v>
      </c>
      <c r="P798" s="25">
        <v>73.1</v>
      </c>
      <c r="Q798" s="25">
        <v>64.9</v>
      </c>
      <c r="AC798" s="32">
        <v>0.132</v>
      </c>
      <c r="AF798" s="29">
        <v>0</v>
      </c>
      <c r="AG798" s="28">
        <v>170.21616019413335</v>
      </c>
    </row>
    <row r="799" spans="1:33" ht="12.75">
      <c r="A799" s="19">
        <f t="shared" si="97"/>
        <v>37112</v>
      </c>
      <c r="B799" s="26">
        <v>221</v>
      </c>
      <c r="C799" s="22">
        <v>0.645717621</v>
      </c>
      <c r="D799" s="27">
        <v>0.645717621</v>
      </c>
      <c r="E799" s="23">
        <v>7897</v>
      </c>
      <c r="F799" s="30">
        <v>0</v>
      </c>
      <c r="G799" s="22">
        <v>38.96566153</v>
      </c>
      <c r="H799" s="22">
        <v>-76.90479826</v>
      </c>
      <c r="I799" s="31">
        <v>1047.6</v>
      </c>
      <c r="J799" s="25">
        <f t="shared" si="92"/>
        <v>1007.2499999999999</v>
      </c>
      <c r="K799" s="24">
        <f t="shared" si="93"/>
        <v>49.31834168395781</v>
      </c>
      <c r="L799" s="24">
        <f t="shared" si="94"/>
        <v>115.4183416839578</v>
      </c>
      <c r="M799" s="24">
        <f t="shared" si="95"/>
        <v>90.9183416839578</v>
      </c>
      <c r="N799" s="28">
        <f t="shared" si="96"/>
        <v>103.1683416839578</v>
      </c>
      <c r="O799" s="25">
        <v>31.2</v>
      </c>
      <c r="P799" s="25">
        <v>71.9</v>
      </c>
      <c r="Q799" s="25">
        <v>66.4</v>
      </c>
      <c r="AC799" s="32">
        <v>0.142</v>
      </c>
      <c r="AF799" s="29">
        <v>0</v>
      </c>
      <c r="AG799" s="28">
        <v>103.1683416839578</v>
      </c>
    </row>
    <row r="800" spans="1:33" ht="12.75">
      <c r="A800" s="19">
        <f t="shared" si="97"/>
        <v>37112</v>
      </c>
      <c r="B800" s="26">
        <v>221</v>
      </c>
      <c r="C800" s="22">
        <v>0.645833313</v>
      </c>
      <c r="D800" s="27">
        <v>0.645833313</v>
      </c>
      <c r="E800" s="23">
        <v>7907</v>
      </c>
      <c r="F800" s="30">
        <v>0</v>
      </c>
      <c r="G800" s="22">
        <v>38.96918392</v>
      </c>
      <c r="H800" s="22">
        <v>-76.90922132</v>
      </c>
      <c r="I800" s="31">
        <v>1053.1</v>
      </c>
      <c r="J800" s="25">
        <f t="shared" si="92"/>
        <v>1012.7499999999999</v>
      </c>
      <c r="K800" s="24">
        <f t="shared" si="93"/>
        <v>4.098692764358815</v>
      </c>
      <c r="L800" s="24">
        <f t="shared" si="94"/>
        <v>70.19869276435881</v>
      </c>
      <c r="M800" s="24">
        <f t="shared" si="95"/>
        <v>45.69869276435882</v>
      </c>
      <c r="N800" s="28">
        <f t="shared" si="96"/>
        <v>57.94869276435881</v>
      </c>
      <c r="O800" s="25">
        <v>31.4</v>
      </c>
      <c r="P800" s="25">
        <v>70</v>
      </c>
      <c r="Q800" s="25">
        <v>63.9</v>
      </c>
      <c r="AC800" s="32">
        <v>0.132</v>
      </c>
      <c r="AF800" s="29">
        <v>0</v>
      </c>
      <c r="AG800" s="28">
        <v>57.94869276435881</v>
      </c>
    </row>
    <row r="801" spans="1:33" ht="12.75">
      <c r="A801" s="19">
        <f t="shared" si="97"/>
        <v>37112</v>
      </c>
      <c r="B801" s="26">
        <v>221</v>
      </c>
      <c r="C801" s="22">
        <v>0.645949066</v>
      </c>
      <c r="D801" s="27">
        <v>0.645949066</v>
      </c>
      <c r="E801" s="23">
        <v>7917</v>
      </c>
      <c r="F801" s="30">
        <v>0</v>
      </c>
      <c r="G801" s="22">
        <v>38.97282335</v>
      </c>
      <c r="H801" s="22">
        <v>-76.91335789</v>
      </c>
      <c r="I801" s="31">
        <v>1056.8</v>
      </c>
      <c r="J801" s="25">
        <f t="shared" si="92"/>
        <v>1016.4499999999999</v>
      </c>
      <c r="K801" s="24">
        <f t="shared" si="93"/>
        <v>-26.183836435934246</v>
      </c>
      <c r="L801" s="24">
        <f t="shared" si="94"/>
        <v>39.91616356406575</v>
      </c>
      <c r="M801" s="24">
        <f t="shared" si="95"/>
        <v>15.416163564065755</v>
      </c>
      <c r="N801" s="28">
        <f t="shared" si="96"/>
        <v>27.66616356406575</v>
      </c>
      <c r="O801" s="25">
        <v>31.6</v>
      </c>
      <c r="P801" s="25">
        <v>71.2</v>
      </c>
      <c r="Q801" s="25">
        <v>67.9</v>
      </c>
      <c r="AC801"/>
      <c r="AF801" s="29">
        <v>0</v>
      </c>
      <c r="AG801" s="28">
        <v>27.66616356406575</v>
      </c>
    </row>
    <row r="802" spans="1:33" ht="12.75">
      <c r="A802" s="19">
        <f t="shared" si="97"/>
        <v>37112</v>
      </c>
      <c r="B802" s="26">
        <v>221</v>
      </c>
      <c r="C802" s="22">
        <v>0.646064818</v>
      </c>
      <c r="D802" s="27">
        <v>0.646064818</v>
      </c>
      <c r="E802" s="23">
        <v>7927</v>
      </c>
      <c r="F802" s="30">
        <v>0</v>
      </c>
      <c r="G802" s="22">
        <v>38.97604574</v>
      </c>
      <c r="H802" s="22">
        <v>-76.91701436</v>
      </c>
      <c r="I802" s="31">
        <v>1058.9</v>
      </c>
      <c r="J802" s="25">
        <f t="shared" si="92"/>
        <v>1018.5500000000001</v>
      </c>
      <c r="K802" s="24">
        <f t="shared" si="93"/>
        <v>-43.322218815524735</v>
      </c>
      <c r="L802" s="24">
        <f t="shared" si="94"/>
        <v>22.77778118447526</v>
      </c>
      <c r="M802" s="24">
        <f t="shared" si="95"/>
        <v>-1.7222188155247338</v>
      </c>
      <c r="N802" s="28">
        <f t="shared" si="96"/>
        <v>10.527781184475263</v>
      </c>
      <c r="O802" s="25">
        <v>32.3</v>
      </c>
      <c r="P802" s="25">
        <v>70.5</v>
      </c>
      <c r="Q802" s="25">
        <v>65.8</v>
      </c>
      <c r="AC802"/>
      <c r="AF802" s="29">
        <v>0</v>
      </c>
      <c r="AG802" s="28">
        <v>10.527781184475263</v>
      </c>
    </row>
    <row r="803" spans="1:33" ht="12.75">
      <c r="A803" s="19">
        <f t="shared" si="97"/>
        <v>37112</v>
      </c>
      <c r="B803" s="26">
        <v>221</v>
      </c>
      <c r="C803" s="22">
        <v>0.64618057</v>
      </c>
      <c r="D803" s="27">
        <v>0.64618057</v>
      </c>
      <c r="E803" s="23">
        <v>7937</v>
      </c>
      <c r="F803" s="30">
        <v>0</v>
      </c>
      <c r="G803" s="22">
        <v>38.97881412</v>
      </c>
      <c r="H803" s="22">
        <v>-76.92021949</v>
      </c>
      <c r="I803" s="31">
        <v>1058.1</v>
      </c>
      <c r="J803" s="25">
        <f t="shared" si="92"/>
        <v>1017.7499999999999</v>
      </c>
      <c r="K803" s="24">
        <f t="shared" si="93"/>
        <v>-36.79748136094102</v>
      </c>
      <c r="L803" s="24">
        <f t="shared" si="94"/>
        <v>29.302518639058974</v>
      </c>
      <c r="M803" s="24">
        <f t="shared" si="95"/>
        <v>4.802518639058981</v>
      </c>
      <c r="N803" s="28">
        <f t="shared" si="96"/>
        <v>17.052518639058977</v>
      </c>
      <c r="O803" s="25">
        <v>31.8</v>
      </c>
      <c r="P803" s="25">
        <v>70.3</v>
      </c>
      <c r="Q803" s="25">
        <v>69.6</v>
      </c>
      <c r="AC803"/>
      <c r="AF803" s="29">
        <v>0</v>
      </c>
      <c r="AG803" s="28">
        <v>17.052518639058977</v>
      </c>
    </row>
    <row r="804" spans="1:33" ht="12.75">
      <c r="A804" s="19">
        <f t="shared" si="97"/>
        <v>37112</v>
      </c>
      <c r="B804" s="26">
        <v>221</v>
      </c>
      <c r="C804" s="22">
        <v>0.646296322</v>
      </c>
      <c r="D804" s="27">
        <v>0.646296322</v>
      </c>
      <c r="E804" s="23">
        <v>7947</v>
      </c>
      <c r="F804" s="30">
        <v>0</v>
      </c>
      <c r="G804" s="22">
        <v>38.98087321</v>
      </c>
      <c r="H804" s="22">
        <v>-76.92273956</v>
      </c>
      <c r="I804" s="31">
        <v>1057.8</v>
      </c>
      <c r="J804" s="25">
        <f t="shared" si="92"/>
        <v>1017.4499999999999</v>
      </c>
      <c r="K804" s="24">
        <f t="shared" si="93"/>
        <v>-34.34938247174832</v>
      </c>
      <c r="L804" s="24">
        <f t="shared" si="94"/>
        <v>31.750617528251674</v>
      </c>
      <c r="M804" s="24">
        <f t="shared" si="95"/>
        <v>7.250617528251681</v>
      </c>
      <c r="N804" s="28">
        <f t="shared" si="96"/>
        <v>19.500617528251677</v>
      </c>
      <c r="O804" s="25">
        <v>31.8</v>
      </c>
      <c r="P804" s="25">
        <v>71</v>
      </c>
      <c r="AC804"/>
      <c r="AF804" s="29">
        <v>0</v>
      </c>
      <c r="AG804" s="28">
        <v>19.500617528251677</v>
      </c>
    </row>
    <row r="805" spans="1:33" ht="12.75">
      <c r="A805" s="19">
        <f t="shared" si="97"/>
        <v>37112</v>
      </c>
      <c r="B805" s="26">
        <v>221</v>
      </c>
      <c r="C805" s="22">
        <v>0.646412015</v>
      </c>
      <c r="D805" s="27">
        <v>0.646412015</v>
      </c>
      <c r="E805" s="23">
        <v>7957</v>
      </c>
      <c r="F805" s="30">
        <v>0</v>
      </c>
      <c r="G805" s="22">
        <v>38.98222376</v>
      </c>
      <c r="H805" s="22">
        <v>-76.92444286</v>
      </c>
      <c r="I805" s="31">
        <v>1056.9</v>
      </c>
      <c r="J805" s="25">
        <f t="shared" si="92"/>
        <v>1016.5500000000001</v>
      </c>
      <c r="K805" s="24">
        <f t="shared" si="93"/>
        <v>-27.000752459418017</v>
      </c>
      <c r="L805" s="24">
        <f t="shared" si="94"/>
        <v>39.09924754058198</v>
      </c>
      <c r="M805" s="24">
        <f t="shared" si="95"/>
        <v>14.599247540581985</v>
      </c>
      <c r="N805" s="28">
        <f t="shared" si="96"/>
        <v>26.84924754058198</v>
      </c>
      <c r="O805" s="25">
        <v>32.1</v>
      </c>
      <c r="P805" s="25">
        <v>74.1</v>
      </c>
      <c r="AC805"/>
      <c r="AF805" s="29">
        <v>0</v>
      </c>
      <c r="AG805" s="28">
        <v>26.84924754058198</v>
      </c>
    </row>
    <row r="806" spans="1:33" ht="12.75">
      <c r="A806" s="19">
        <f t="shared" si="97"/>
        <v>37112</v>
      </c>
      <c r="B806" s="26">
        <v>221</v>
      </c>
      <c r="C806" s="22">
        <v>0.646527767</v>
      </c>
      <c r="D806" s="27">
        <v>0.646527767</v>
      </c>
      <c r="E806" s="23">
        <v>7967</v>
      </c>
      <c r="F806" s="30">
        <v>0</v>
      </c>
      <c r="G806" s="22">
        <v>38.9830317</v>
      </c>
      <c r="H806" s="22">
        <v>-76.9252603</v>
      </c>
      <c r="I806" s="31">
        <v>1056.9</v>
      </c>
      <c r="J806" s="25">
        <f t="shared" si="92"/>
        <v>1016.5500000000001</v>
      </c>
      <c r="K806" s="24">
        <f t="shared" si="93"/>
        <v>-27.000752459418017</v>
      </c>
      <c r="L806" s="24">
        <f t="shared" si="94"/>
        <v>39.09924754058198</v>
      </c>
      <c r="M806" s="24">
        <f t="shared" si="95"/>
        <v>14.599247540581985</v>
      </c>
      <c r="N806" s="28">
        <f t="shared" si="96"/>
        <v>26.84924754058198</v>
      </c>
      <c r="O806" s="25">
        <v>32.3</v>
      </c>
      <c r="P806" s="25">
        <v>70.9</v>
      </c>
      <c r="AC806"/>
      <c r="AF806" s="29">
        <v>0</v>
      </c>
      <c r="AG806" s="28">
        <v>26.84924754058198</v>
      </c>
    </row>
    <row r="807" spans="1:33" ht="12.75">
      <c r="A807" s="19">
        <f t="shared" si="97"/>
        <v>37112</v>
      </c>
      <c r="B807" s="26">
        <v>221</v>
      </c>
      <c r="C807" s="22">
        <v>0.646643519</v>
      </c>
      <c r="D807" s="27">
        <v>0.646643519</v>
      </c>
      <c r="E807" s="23">
        <v>7977</v>
      </c>
      <c r="F807" s="30">
        <v>0</v>
      </c>
      <c r="G807" s="22">
        <v>38.98317953</v>
      </c>
      <c r="H807" s="22">
        <v>-76.92593681</v>
      </c>
      <c r="I807" s="31">
        <v>1056.8</v>
      </c>
      <c r="J807" s="25">
        <f t="shared" si="92"/>
        <v>1016.4499999999999</v>
      </c>
      <c r="K807" s="24">
        <f t="shared" si="93"/>
        <v>-26.183836435934246</v>
      </c>
      <c r="L807" s="24">
        <f t="shared" si="94"/>
        <v>39.91616356406575</v>
      </c>
      <c r="M807" s="24">
        <f t="shared" si="95"/>
        <v>15.416163564065755</v>
      </c>
      <c r="N807" s="28">
        <f t="shared" si="96"/>
        <v>27.66616356406575</v>
      </c>
      <c r="O807" s="25">
        <v>32</v>
      </c>
      <c r="P807" s="25">
        <v>69.6</v>
      </c>
      <c r="AC807"/>
      <c r="AF807" s="29">
        <v>0</v>
      </c>
      <c r="AG807" s="28">
        <v>27.66616356406575</v>
      </c>
    </row>
    <row r="808" spans="1:33" ht="12.75">
      <c r="A808" s="19">
        <f t="shared" si="97"/>
        <v>37112</v>
      </c>
      <c r="B808" s="26">
        <v>221</v>
      </c>
      <c r="C808" s="22">
        <v>0.646759272</v>
      </c>
      <c r="D808" s="27">
        <v>0.646759272</v>
      </c>
      <c r="E808" s="23">
        <v>7987</v>
      </c>
      <c r="F808" s="30">
        <v>0</v>
      </c>
      <c r="G808" s="22">
        <v>38.98297045</v>
      </c>
      <c r="H808" s="22">
        <v>-76.92583079</v>
      </c>
      <c r="I808" s="31">
        <v>1056.8</v>
      </c>
      <c r="J808" s="25">
        <f t="shared" si="92"/>
        <v>1016.4499999999999</v>
      </c>
      <c r="K808" s="24">
        <f t="shared" si="93"/>
        <v>-26.183836435934246</v>
      </c>
      <c r="L808" s="24">
        <f t="shared" si="94"/>
        <v>39.91616356406575</v>
      </c>
      <c r="M808" s="24">
        <f>K808+41.6</f>
        <v>15.416163564065755</v>
      </c>
      <c r="N808" s="28">
        <f t="shared" si="96"/>
        <v>27.66616356406575</v>
      </c>
      <c r="O808" s="25">
        <v>31.8</v>
      </c>
      <c r="P808" s="25">
        <v>69.1</v>
      </c>
      <c r="AC808"/>
      <c r="AF808" s="29">
        <v>0</v>
      </c>
      <c r="AG808" s="28">
        <v>27.66616356406575</v>
      </c>
    </row>
    <row r="809" spans="1:33" ht="12.75">
      <c r="A809" s="19">
        <f t="shared" si="97"/>
        <v>37112</v>
      </c>
      <c r="B809" s="26">
        <v>221</v>
      </c>
      <c r="C809" s="22">
        <v>0.646875024</v>
      </c>
      <c r="D809" s="27">
        <v>0.646875024</v>
      </c>
      <c r="E809" s="23">
        <v>7990</v>
      </c>
      <c r="F809" s="30">
        <v>0</v>
      </c>
      <c r="G809" s="22">
        <v>38.98259629</v>
      </c>
      <c r="H809" s="22">
        <v>-76.92535536</v>
      </c>
      <c r="I809" s="31">
        <v>1056.6</v>
      </c>
      <c r="J809" s="25">
        <f>I809-40.35</f>
        <v>1016.2499999999999</v>
      </c>
      <c r="K809" s="24">
        <f>(8303.951372*(LN(1013.25/J809)))</f>
        <v>-24.549763252719963</v>
      </c>
      <c r="L809" s="24">
        <f t="shared" si="94"/>
        <v>41.55023674728003</v>
      </c>
      <c r="M809" s="24">
        <f>K809+41.6</f>
        <v>17.05023674728004</v>
      </c>
      <c r="N809" s="28">
        <f t="shared" si="96"/>
        <v>29.300236747280035</v>
      </c>
      <c r="O809" s="25">
        <v>31.9</v>
      </c>
      <c r="P809" s="25">
        <v>70.4</v>
      </c>
      <c r="AC809"/>
      <c r="AF809" s="29">
        <v>0</v>
      </c>
      <c r="AG809" s="28">
        <v>29.300236747280035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02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10.8515625" style="0" customWidth="1"/>
    <col min="2" max="2" width="12.14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2">
        <v>37112</v>
      </c>
      <c r="D12" s="21">
        <v>0.5579050925925926</v>
      </c>
    </row>
    <row r="13" spans="1:4" ht="12.75">
      <c r="A13" t="s">
        <v>67</v>
      </c>
      <c r="B13" t="s">
        <v>68</v>
      </c>
      <c r="C13" s="62">
        <v>37112</v>
      </c>
      <c r="D13" s="21">
        <v>0.5580208333333333</v>
      </c>
    </row>
    <row r="14" spans="1:4" ht="12.75">
      <c r="A14" t="s">
        <v>69</v>
      </c>
      <c r="B14" t="s">
        <v>70</v>
      </c>
      <c r="C14" s="62">
        <v>37112</v>
      </c>
      <c r="D14" s="21">
        <v>0.5581597222222222</v>
      </c>
    </row>
    <row r="16" spans="1:4" ht="12.75">
      <c r="A16" t="s">
        <v>61</v>
      </c>
      <c r="B16" t="s">
        <v>62</v>
      </c>
      <c r="C16" t="s">
        <v>63</v>
      </c>
      <c r="D16" t="s">
        <v>64</v>
      </c>
    </row>
    <row r="17" spans="1:4" ht="12.75">
      <c r="A17" t="s">
        <v>71</v>
      </c>
      <c r="B17" t="s">
        <v>72</v>
      </c>
      <c r="C17" s="62">
        <v>37112</v>
      </c>
      <c r="D17" s="21">
        <v>0.5584143518518518</v>
      </c>
    </row>
    <row r="18" spans="1:4" ht="12.75">
      <c r="A18" t="s">
        <v>73</v>
      </c>
      <c r="B18" t="s">
        <v>74</v>
      </c>
      <c r="C18" s="62">
        <v>37112</v>
      </c>
      <c r="D18" s="21">
        <v>0.5585532407407408</v>
      </c>
    </row>
    <row r="19" spans="1:4" ht="12.75">
      <c r="A19" t="s">
        <v>75</v>
      </c>
      <c r="B19" t="s">
        <v>76</v>
      </c>
      <c r="C19" s="62">
        <v>37112</v>
      </c>
      <c r="D19" s="21">
        <v>0.5586921296296297</v>
      </c>
    </row>
    <row r="20" spans="1:4" ht="12.75">
      <c r="A20" t="s">
        <v>77</v>
      </c>
      <c r="B20" t="s">
        <v>78</v>
      </c>
      <c r="C20" s="62">
        <v>37112</v>
      </c>
      <c r="D20" s="21">
        <v>0.5588078703703704</v>
      </c>
    </row>
    <row r="21" spans="1:4" ht="12.75">
      <c r="A21" t="s">
        <v>79</v>
      </c>
      <c r="B21" t="s">
        <v>80</v>
      </c>
      <c r="C21" s="62">
        <v>37112</v>
      </c>
      <c r="D21" s="21">
        <v>0.5589699074074074</v>
      </c>
    </row>
    <row r="22" spans="1:4" ht="12.75">
      <c r="A22" t="s">
        <v>81</v>
      </c>
      <c r="B22" t="s">
        <v>82</v>
      </c>
      <c r="C22" s="62">
        <v>37112</v>
      </c>
      <c r="D22" s="21">
        <v>0.5590856481481482</v>
      </c>
    </row>
    <row r="23" spans="1:4" ht="12.75">
      <c r="A23" t="s">
        <v>83</v>
      </c>
      <c r="B23" t="s">
        <v>84</v>
      </c>
      <c r="C23" s="62">
        <v>37112</v>
      </c>
      <c r="D23" s="21">
        <v>0.559212962962963</v>
      </c>
    </row>
    <row r="24" spans="1:4" ht="12.75">
      <c r="A24" t="s">
        <v>85</v>
      </c>
      <c r="B24" t="s">
        <v>80</v>
      </c>
      <c r="C24" s="62">
        <v>37112</v>
      </c>
      <c r="D24" s="21">
        <v>0.5593402777777777</v>
      </c>
    </row>
    <row r="25" spans="1:4" ht="12.75">
      <c r="A25" t="s">
        <v>86</v>
      </c>
      <c r="B25" t="s">
        <v>87</v>
      </c>
      <c r="C25" s="62">
        <v>37112</v>
      </c>
      <c r="D25" s="21">
        <v>0.5594675925925926</v>
      </c>
    </row>
    <row r="26" spans="1:4" ht="12.75">
      <c r="A26" t="s">
        <v>88</v>
      </c>
      <c r="B26" t="s">
        <v>89</v>
      </c>
      <c r="C26" s="62">
        <v>37112</v>
      </c>
      <c r="D26" s="21">
        <v>0.5595949074074075</v>
      </c>
    </row>
    <row r="27" spans="1:4" ht="12.75">
      <c r="A27" t="s">
        <v>90</v>
      </c>
      <c r="B27" t="s">
        <v>91</v>
      </c>
      <c r="C27" s="62">
        <v>37112</v>
      </c>
      <c r="D27" s="21">
        <v>0.5597222222222222</v>
      </c>
    </row>
    <row r="29" spans="1:4" ht="12.75">
      <c r="A29" t="s">
        <v>61</v>
      </c>
      <c r="B29" t="s">
        <v>62</v>
      </c>
      <c r="C29" t="s">
        <v>63</v>
      </c>
      <c r="D29" t="s">
        <v>64</v>
      </c>
    </row>
    <row r="30" spans="1:4" ht="12.75">
      <c r="A30" t="s">
        <v>92</v>
      </c>
      <c r="B30" t="s">
        <v>93</v>
      </c>
      <c r="C30" s="62">
        <v>37112</v>
      </c>
      <c r="D30" s="21">
        <v>0.5620601851851852</v>
      </c>
    </row>
    <row r="31" spans="1:4" ht="12.75">
      <c r="A31" t="s">
        <v>94</v>
      </c>
      <c r="B31" t="s">
        <v>95</v>
      </c>
      <c r="C31" s="62">
        <v>37112</v>
      </c>
      <c r="D31" s="21">
        <v>0.5621875</v>
      </c>
    </row>
    <row r="32" spans="1:4" ht="12.75">
      <c r="A32" t="s">
        <v>96</v>
      </c>
      <c r="B32" t="s">
        <v>97</v>
      </c>
      <c r="C32" s="62">
        <v>37112</v>
      </c>
      <c r="D32" s="21">
        <v>0.5623032407407408</v>
      </c>
    </row>
    <row r="33" spans="1:4" ht="12.75">
      <c r="A33" t="s">
        <v>98</v>
      </c>
      <c r="B33" t="s">
        <v>99</v>
      </c>
      <c r="C33" s="62">
        <v>37112</v>
      </c>
      <c r="D33" s="21">
        <v>0.5624305555555555</v>
      </c>
    </row>
    <row r="34" spans="1:4" ht="12.75">
      <c r="A34" t="s">
        <v>100</v>
      </c>
      <c r="B34" t="s">
        <v>101</v>
      </c>
      <c r="C34" s="62">
        <v>37112</v>
      </c>
      <c r="D34" s="21">
        <v>0.5625578703703703</v>
      </c>
    </row>
    <row r="35" spans="1:4" ht="12.75">
      <c r="A35" t="s">
        <v>102</v>
      </c>
      <c r="B35" t="s">
        <v>103</v>
      </c>
      <c r="C35" s="62">
        <v>37112</v>
      </c>
      <c r="D35" s="21">
        <v>0.5626736111111111</v>
      </c>
    </row>
    <row r="36" spans="1:4" ht="12.75">
      <c r="A36" t="s">
        <v>104</v>
      </c>
      <c r="B36" t="s">
        <v>105</v>
      </c>
      <c r="C36" s="62">
        <v>37112</v>
      </c>
      <c r="D36" s="21">
        <v>0.5628125</v>
      </c>
    </row>
    <row r="37" spans="1:4" ht="12.75">
      <c r="A37" t="s">
        <v>106</v>
      </c>
      <c r="B37" t="s">
        <v>107</v>
      </c>
      <c r="C37" s="62">
        <v>37112</v>
      </c>
      <c r="D37" s="21">
        <v>0.5629398148148148</v>
      </c>
    </row>
    <row r="38" spans="1:4" ht="12.75">
      <c r="A38" t="s">
        <v>108</v>
      </c>
      <c r="B38" t="s">
        <v>109</v>
      </c>
      <c r="C38" s="62">
        <v>37112</v>
      </c>
      <c r="D38" s="21">
        <v>0.5630671296296296</v>
      </c>
    </row>
    <row r="39" spans="1:4" ht="12.75">
      <c r="A39" t="s">
        <v>110</v>
      </c>
      <c r="B39" t="s">
        <v>111</v>
      </c>
      <c r="C39" s="62">
        <v>37112</v>
      </c>
      <c r="D39" s="21">
        <v>0.5631828703703704</v>
      </c>
    </row>
    <row r="40" spans="1:4" ht="12.75">
      <c r="A40" t="s">
        <v>112</v>
      </c>
      <c r="B40" t="s">
        <v>113</v>
      </c>
      <c r="C40" s="62">
        <v>37112</v>
      </c>
      <c r="D40" s="21">
        <v>0.5632986111111111</v>
      </c>
    </row>
    <row r="41" spans="1:4" ht="12.75">
      <c r="A41" t="s">
        <v>114</v>
      </c>
      <c r="B41" t="s">
        <v>115</v>
      </c>
      <c r="C41" s="62">
        <v>37112</v>
      </c>
      <c r="D41" s="21">
        <v>0.5634375</v>
      </c>
    </row>
    <row r="42" spans="1:4" ht="12.75">
      <c r="A42" t="s">
        <v>116</v>
      </c>
      <c r="B42" t="s">
        <v>117</v>
      </c>
      <c r="C42" s="62">
        <v>37112</v>
      </c>
      <c r="D42" s="21">
        <v>0.563599537037037</v>
      </c>
    </row>
    <row r="43" spans="1:4" ht="12.75">
      <c r="A43" t="s">
        <v>118</v>
      </c>
      <c r="B43" t="s">
        <v>119</v>
      </c>
      <c r="C43" s="62">
        <v>37112</v>
      </c>
      <c r="D43" s="21">
        <v>0.5637152777777777</v>
      </c>
    </row>
    <row r="44" spans="1:4" ht="12.75">
      <c r="A44" t="s">
        <v>120</v>
      </c>
      <c r="B44" t="s">
        <v>121</v>
      </c>
      <c r="C44" s="62">
        <v>37112</v>
      </c>
      <c r="D44" s="21">
        <v>0.5638310185185186</v>
      </c>
    </row>
    <row r="45" spans="1:4" ht="12.75">
      <c r="A45" t="s">
        <v>122</v>
      </c>
      <c r="B45" t="s">
        <v>123</v>
      </c>
      <c r="C45" s="62">
        <v>37112</v>
      </c>
      <c r="D45" s="21">
        <v>0.5639583333333333</v>
      </c>
    </row>
    <row r="46" spans="1:4" ht="12.75">
      <c r="A46" t="s">
        <v>124</v>
      </c>
      <c r="B46" t="s">
        <v>125</v>
      </c>
      <c r="C46" s="62">
        <v>37112</v>
      </c>
      <c r="D46" s="21">
        <v>0.5640856481481481</v>
      </c>
    </row>
    <row r="47" spans="1:4" ht="12.75">
      <c r="A47" t="s">
        <v>126</v>
      </c>
      <c r="B47" t="s">
        <v>127</v>
      </c>
      <c r="C47" s="62">
        <v>37112</v>
      </c>
      <c r="D47" s="21">
        <v>0.564212962962963</v>
      </c>
    </row>
    <row r="48" spans="1:4" ht="12.75">
      <c r="A48" t="s">
        <v>128</v>
      </c>
      <c r="B48" t="s">
        <v>129</v>
      </c>
      <c r="C48" s="62">
        <v>37112</v>
      </c>
      <c r="D48" s="21">
        <v>0.5643402777777778</v>
      </c>
    </row>
    <row r="49" spans="1:4" ht="12.75">
      <c r="A49" t="s">
        <v>130</v>
      </c>
      <c r="B49" t="s">
        <v>131</v>
      </c>
      <c r="C49" s="62">
        <v>37112</v>
      </c>
      <c r="D49" s="21">
        <v>0.5644675925925926</v>
      </c>
    </row>
    <row r="50" spans="1:4" ht="12.75">
      <c r="A50" t="s">
        <v>132</v>
      </c>
      <c r="B50" t="s">
        <v>133</v>
      </c>
      <c r="C50" s="62">
        <v>37112</v>
      </c>
      <c r="D50" s="21">
        <v>0.5645833333333333</v>
      </c>
    </row>
    <row r="51" spans="1:4" ht="12.75">
      <c r="A51" t="s">
        <v>134</v>
      </c>
      <c r="B51" t="s">
        <v>135</v>
      </c>
      <c r="C51" s="62">
        <v>37112</v>
      </c>
      <c r="D51" s="21">
        <v>0.5647222222222222</v>
      </c>
    </row>
    <row r="52" spans="1:4" ht="12.75">
      <c r="A52" t="s">
        <v>136</v>
      </c>
      <c r="B52" t="s">
        <v>137</v>
      </c>
      <c r="C52" s="62">
        <v>37112</v>
      </c>
      <c r="D52" s="21">
        <v>0.564837962962963</v>
      </c>
    </row>
    <row r="53" spans="1:4" ht="12.75">
      <c r="A53" t="s">
        <v>138</v>
      </c>
      <c r="B53" t="s">
        <v>139</v>
      </c>
      <c r="C53" s="62">
        <v>37112</v>
      </c>
      <c r="D53" s="21">
        <v>0.5649652777777777</v>
      </c>
    </row>
    <row r="54" spans="1:4" ht="12.75">
      <c r="A54" t="s">
        <v>140</v>
      </c>
      <c r="B54" t="s">
        <v>141</v>
      </c>
      <c r="C54" s="62">
        <v>37112</v>
      </c>
      <c r="D54" s="21">
        <v>0.5650925925925926</v>
      </c>
    </row>
    <row r="55" spans="1:4" ht="12.75">
      <c r="A55" t="s">
        <v>142</v>
      </c>
      <c r="B55" t="s">
        <v>143</v>
      </c>
      <c r="C55" s="62">
        <v>37112</v>
      </c>
      <c r="D55" s="21">
        <v>0.5652314814814815</v>
      </c>
    </row>
    <row r="56" spans="1:4" ht="12.75">
      <c r="A56" t="s">
        <v>144</v>
      </c>
      <c r="B56" t="s">
        <v>145</v>
      </c>
      <c r="C56" s="62">
        <v>37112</v>
      </c>
      <c r="D56" s="21">
        <v>0.5653587962962963</v>
      </c>
    </row>
    <row r="57" spans="1:4" ht="12.75">
      <c r="A57" t="s">
        <v>146</v>
      </c>
      <c r="B57" t="s">
        <v>147</v>
      </c>
      <c r="C57" s="62">
        <v>37112</v>
      </c>
      <c r="D57" s="21">
        <v>0.5654976851851852</v>
      </c>
    </row>
    <row r="58" spans="1:4" ht="12.75">
      <c r="A58" t="s">
        <v>148</v>
      </c>
      <c r="B58" t="s">
        <v>149</v>
      </c>
      <c r="C58" s="62">
        <v>37112</v>
      </c>
      <c r="D58" s="21">
        <v>0.565625</v>
      </c>
    </row>
    <row r="59" spans="1:4" ht="12.75">
      <c r="A59" t="s">
        <v>150</v>
      </c>
      <c r="B59" t="s">
        <v>151</v>
      </c>
      <c r="C59" s="62">
        <v>37112</v>
      </c>
      <c r="D59" s="21">
        <v>0.5657407407407408</v>
      </c>
    </row>
    <row r="60" spans="1:4" ht="12.75">
      <c r="A60" t="s">
        <v>152</v>
      </c>
      <c r="B60" t="s">
        <v>153</v>
      </c>
      <c r="C60" s="62">
        <v>37112</v>
      </c>
      <c r="D60" s="21">
        <v>0.5658680555555555</v>
      </c>
    </row>
    <row r="61" spans="1:4" ht="12.75">
      <c r="A61" t="s">
        <v>154</v>
      </c>
      <c r="B61" t="s">
        <v>155</v>
      </c>
      <c r="C61" s="62">
        <v>37112</v>
      </c>
      <c r="D61" s="21">
        <v>0.5659953703703704</v>
      </c>
    </row>
    <row r="62" spans="1:4" ht="12.75">
      <c r="A62" t="s">
        <v>156</v>
      </c>
      <c r="B62" t="s">
        <v>157</v>
      </c>
      <c r="C62" s="62">
        <v>37112</v>
      </c>
      <c r="D62" s="21">
        <v>0.5661111111111111</v>
      </c>
    </row>
    <row r="63" spans="1:4" ht="12.75">
      <c r="A63" t="s">
        <v>158</v>
      </c>
      <c r="B63" t="s">
        <v>159</v>
      </c>
      <c r="C63" s="62">
        <v>37112</v>
      </c>
      <c r="D63" s="21">
        <v>0.566238425925926</v>
      </c>
    </row>
    <row r="64" spans="1:4" ht="12.75">
      <c r="A64" t="s">
        <v>160</v>
      </c>
      <c r="B64" t="s">
        <v>161</v>
      </c>
      <c r="C64" s="62">
        <v>37112</v>
      </c>
      <c r="D64" s="21">
        <v>0.5663657407407408</v>
      </c>
    </row>
    <row r="65" spans="1:4" ht="12.75">
      <c r="A65" t="s">
        <v>162</v>
      </c>
      <c r="B65" t="s">
        <v>163</v>
      </c>
      <c r="C65" s="62">
        <v>37112</v>
      </c>
      <c r="D65" s="21">
        <v>0.5664814814814815</v>
      </c>
    </row>
    <row r="66" spans="1:4" ht="12.75">
      <c r="A66" t="s">
        <v>164</v>
      </c>
      <c r="B66" t="s">
        <v>165</v>
      </c>
      <c r="C66" s="62">
        <v>37112</v>
      </c>
      <c r="D66" s="21">
        <v>0.5665972222222222</v>
      </c>
    </row>
    <row r="67" spans="1:4" ht="12.75">
      <c r="A67" t="s">
        <v>166</v>
      </c>
      <c r="B67" t="s">
        <v>167</v>
      </c>
      <c r="C67" s="62">
        <v>37112</v>
      </c>
      <c r="D67" s="21">
        <v>0.5667129629629629</v>
      </c>
    </row>
    <row r="68" spans="1:4" ht="12.75">
      <c r="A68" t="s">
        <v>168</v>
      </c>
      <c r="B68" t="s">
        <v>169</v>
      </c>
      <c r="C68" s="62">
        <v>37112</v>
      </c>
      <c r="D68" s="21">
        <v>0.5668287037037038</v>
      </c>
    </row>
    <row r="69" spans="1:4" ht="12.75">
      <c r="A69" t="s">
        <v>170</v>
      </c>
      <c r="B69" t="s">
        <v>171</v>
      </c>
      <c r="C69" s="62">
        <v>37112</v>
      </c>
      <c r="D69" s="21">
        <v>0.5669675925925927</v>
      </c>
    </row>
    <row r="70" spans="1:4" ht="12.75">
      <c r="A70" t="s">
        <v>172</v>
      </c>
      <c r="B70" t="s">
        <v>173</v>
      </c>
      <c r="C70" s="62">
        <v>37112</v>
      </c>
      <c r="D70" s="21">
        <v>0.5671064814814815</v>
      </c>
    </row>
    <row r="71" spans="1:4" ht="12.75">
      <c r="A71" t="s">
        <v>174</v>
      </c>
      <c r="B71" t="s">
        <v>175</v>
      </c>
      <c r="C71" s="62">
        <v>37112</v>
      </c>
      <c r="D71" s="21">
        <v>0.5672337962962963</v>
      </c>
    </row>
    <row r="72" spans="1:4" ht="12.75">
      <c r="A72" t="s">
        <v>176</v>
      </c>
      <c r="B72" t="s">
        <v>177</v>
      </c>
      <c r="C72" s="62">
        <v>37112</v>
      </c>
      <c r="D72" s="21">
        <v>0.5673611111111111</v>
      </c>
    </row>
    <row r="73" spans="1:4" ht="12.75">
      <c r="A73" t="s">
        <v>178</v>
      </c>
      <c r="B73" t="s">
        <v>179</v>
      </c>
      <c r="C73" s="62">
        <v>37112</v>
      </c>
      <c r="D73" s="21">
        <v>0.567488425925926</v>
      </c>
    </row>
    <row r="74" spans="1:4" ht="12.75">
      <c r="A74" t="s">
        <v>180</v>
      </c>
      <c r="B74" t="s">
        <v>181</v>
      </c>
      <c r="C74" s="62">
        <v>37112</v>
      </c>
      <c r="D74" s="21">
        <v>0.5676157407407407</v>
      </c>
    </row>
    <row r="75" spans="1:4" ht="12.75">
      <c r="A75" t="s">
        <v>182</v>
      </c>
      <c r="B75" t="s">
        <v>183</v>
      </c>
      <c r="C75" s="62">
        <v>37112</v>
      </c>
      <c r="D75" s="21">
        <v>0.5677314814814814</v>
      </c>
    </row>
    <row r="76" spans="1:4" ht="12.75">
      <c r="A76" t="s">
        <v>184</v>
      </c>
      <c r="B76" t="s">
        <v>185</v>
      </c>
      <c r="C76" s="62">
        <v>37112</v>
      </c>
      <c r="D76" s="21">
        <v>0.5678703703703704</v>
      </c>
    </row>
    <row r="77" spans="1:4" ht="12.75">
      <c r="A77" t="s">
        <v>186</v>
      </c>
      <c r="B77" t="s">
        <v>187</v>
      </c>
      <c r="C77" s="62">
        <v>37112</v>
      </c>
      <c r="D77" s="21">
        <v>0.5679861111111111</v>
      </c>
    </row>
    <row r="78" spans="1:4" ht="12.75">
      <c r="A78" t="s">
        <v>188</v>
      </c>
      <c r="B78" t="s">
        <v>189</v>
      </c>
      <c r="C78" s="62">
        <v>37112</v>
      </c>
      <c r="D78" s="21">
        <v>0.568125</v>
      </c>
    </row>
    <row r="79" spans="1:4" ht="12.75">
      <c r="A79" t="s">
        <v>190</v>
      </c>
      <c r="B79" t="s">
        <v>191</v>
      </c>
      <c r="C79" s="62">
        <v>37112</v>
      </c>
      <c r="D79" s="21">
        <v>0.5682523148148148</v>
      </c>
    </row>
    <row r="80" spans="1:4" ht="12.75">
      <c r="A80" t="s">
        <v>192</v>
      </c>
      <c r="B80" t="s">
        <v>193</v>
      </c>
      <c r="C80" s="62">
        <v>37112</v>
      </c>
      <c r="D80" s="21">
        <v>0.5683680555555556</v>
      </c>
    </row>
    <row r="81" spans="1:4" ht="12.75">
      <c r="A81" t="s">
        <v>194</v>
      </c>
      <c r="B81" t="s">
        <v>195</v>
      </c>
      <c r="C81" s="62">
        <v>37112</v>
      </c>
      <c r="D81" s="21">
        <v>0.5684953703703703</v>
      </c>
    </row>
    <row r="82" spans="1:4" ht="12.75">
      <c r="A82" t="s">
        <v>196</v>
      </c>
      <c r="B82" t="s">
        <v>197</v>
      </c>
      <c r="C82" s="62">
        <v>37112</v>
      </c>
      <c r="D82" s="21">
        <v>0.5686342592592593</v>
      </c>
    </row>
    <row r="83" spans="1:4" ht="12.75">
      <c r="A83" t="s">
        <v>198</v>
      </c>
      <c r="B83" t="s">
        <v>199</v>
      </c>
      <c r="C83" s="62">
        <v>37112</v>
      </c>
      <c r="D83" s="21">
        <v>0.568761574074074</v>
      </c>
    </row>
    <row r="84" spans="1:4" ht="12.75">
      <c r="A84" t="s">
        <v>200</v>
      </c>
      <c r="B84" t="s">
        <v>201</v>
      </c>
      <c r="C84" s="62">
        <v>37112</v>
      </c>
      <c r="D84" s="21">
        <v>0.5688773148148148</v>
      </c>
    </row>
    <row r="85" spans="1:4" ht="12.75">
      <c r="A85" t="s">
        <v>202</v>
      </c>
      <c r="B85" t="s">
        <v>203</v>
      </c>
      <c r="C85" s="62">
        <v>37112</v>
      </c>
      <c r="D85" s="21">
        <v>0.5690162037037038</v>
      </c>
    </row>
    <row r="86" spans="1:4" ht="12.75">
      <c r="A86" t="s">
        <v>204</v>
      </c>
      <c r="B86" t="s">
        <v>205</v>
      </c>
      <c r="C86" s="62">
        <v>37112</v>
      </c>
      <c r="D86" s="21">
        <v>0.5691435185185185</v>
      </c>
    </row>
    <row r="87" spans="1:4" ht="12.75">
      <c r="A87" t="s">
        <v>206</v>
      </c>
      <c r="B87" t="s">
        <v>207</v>
      </c>
      <c r="C87" s="62">
        <v>37112</v>
      </c>
      <c r="D87" s="21">
        <v>0.5692824074074074</v>
      </c>
    </row>
    <row r="88" spans="1:4" ht="12.75">
      <c r="A88" t="s">
        <v>208</v>
      </c>
      <c r="B88" t="s">
        <v>209</v>
      </c>
      <c r="C88" s="62">
        <v>37112</v>
      </c>
      <c r="D88" s="21">
        <v>0.5694097222222222</v>
      </c>
    </row>
    <row r="89" spans="1:4" ht="12.75">
      <c r="A89" t="s">
        <v>210</v>
      </c>
      <c r="B89" t="s">
        <v>211</v>
      </c>
      <c r="C89" s="62">
        <v>37112</v>
      </c>
      <c r="D89" s="21">
        <v>0.5695370370370371</v>
      </c>
    </row>
    <row r="90" spans="1:4" ht="12.75">
      <c r="A90" t="s">
        <v>212</v>
      </c>
      <c r="B90" t="s">
        <v>213</v>
      </c>
      <c r="C90" s="62">
        <v>37112</v>
      </c>
      <c r="D90" s="21">
        <v>0.569675925925926</v>
      </c>
    </row>
    <row r="91" spans="1:4" ht="12.75">
      <c r="A91" t="s">
        <v>214</v>
      </c>
      <c r="B91" t="s">
        <v>215</v>
      </c>
      <c r="C91" s="62">
        <v>37112</v>
      </c>
      <c r="D91" s="21">
        <v>0.5698148148148149</v>
      </c>
    </row>
    <row r="92" spans="1:4" ht="12.75">
      <c r="A92" t="s">
        <v>216</v>
      </c>
      <c r="B92" t="s">
        <v>217</v>
      </c>
      <c r="C92" s="62">
        <v>37112</v>
      </c>
      <c r="D92" s="21">
        <v>0.5699305555555555</v>
      </c>
    </row>
    <row r="93" spans="1:4" ht="12.75">
      <c r="A93" t="s">
        <v>218</v>
      </c>
      <c r="B93" t="s">
        <v>219</v>
      </c>
      <c r="C93" s="62">
        <v>37112</v>
      </c>
      <c r="D93" s="21">
        <v>0.5700694444444444</v>
      </c>
    </row>
    <row r="94" spans="1:4" ht="12.75">
      <c r="A94" t="s">
        <v>220</v>
      </c>
      <c r="B94" t="s">
        <v>221</v>
      </c>
      <c r="C94" s="62">
        <v>37112</v>
      </c>
      <c r="D94" s="21">
        <v>0.5701967592592593</v>
      </c>
    </row>
    <row r="95" spans="1:4" ht="12.75">
      <c r="A95" t="s">
        <v>222</v>
      </c>
      <c r="B95" t="s">
        <v>223</v>
      </c>
      <c r="C95" s="62">
        <v>37112</v>
      </c>
      <c r="D95" s="21">
        <v>0.570324074074074</v>
      </c>
    </row>
    <row r="96" spans="1:4" ht="12.75">
      <c r="A96" t="s">
        <v>224</v>
      </c>
      <c r="B96" t="s">
        <v>225</v>
      </c>
      <c r="C96" s="62">
        <v>37112</v>
      </c>
      <c r="D96" s="21">
        <v>0.570462962962963</v>
      </c>
    </row>
    <row r="97" spans="1:4" ht="12.75">
      <c r="A97" t="s">
        <v>226</v>
      </c>
      <c r="B97" t="s">
        <v>227</v>
      </c>
      <c r="C97" s="62">
        <v>37112</v>
      </c>
      <c r="D97" s="21">
        <v>0.5705902777777777</v>
      </c>
    </row>
    <row r="98" spans="1:4" ht="12.75">
      <c r="A98" t="s">
        <v>228</v>
      </c>
      <c r="B98" t="s">
        <v>229</v>
      </c>
      <c r="C98" s="62">
        <v>37112</v>
      </c>
      <c r="D98" s="21">
        <v>0.5707291666666666</v>
      </c>
    </row>
    <row r="99" spans="1:4" ht="12.75">
      <c r="A99" t="s">
        <v>230</v>
      </c>
      <c r="B99" t="s">
        <v>231</v>
      </c>
      <c r="C99" s="62">
        <v>37112</v>
      </c>
      <c r="D99" s="21">
        <v>0.5708449074074075</v>
      </c>
    </row>
    <row r="100" spans="1:4" ht="12.75">
      <c r="A100" t="s">
        <v>232</v>
      </c>
      <c r="B100" t="s">
        <v>233</v>
      </c>
      <c r="C100" s="62">
        <v>37112</v>
      </c>
      <c r="D100" s="21">
        <v>0.5709837962962964</v>
      </c>
    </row>
    <row r="101" spans="1:4" ht="12.75">
      <c r="A101" t="s">
        <v>234</v>
      </c>
      <c r="B101" t="s">
        <v>235</v>
      </c>
      <c r="C101" s="62">
        <v>37112</v>
      </c>
      <c r="D101" s="21">
        <v>0.571099537037037</v>
      </c>
    </row>
    <row r="102" spans="1:4" ht="12.75">
      <c r="A102" t="s">
        <v>236</v>
      </c>
      <c r="B102" t="s">
        <v>237</v>
      </c>
      <c r="C102" s="62">
        <v>37112</v>
      </c>
      <c r="D102" s="21">
        <v>0.5712268518518518</v>
      </c>
    </row>
    <row r="103" spans="1:4" ht="12.75">
      <c r="A103" t="s">
        <v>238</v>
      </c>
      <c r="B103" t="s">
        <v>239</v>
      </c>
      <c r="C103" s="62">
        <v>37112</v>
      </c>
      <c r="D103" s="21">
        <v>0.5713657407407408</v>
      </c>
    </row>
    <row r="104" spans="1:4" ht="12.75">
      <c r="A104" t="s">
        <v>240</v>
      </c>
      <c r="B104" t="s">
        <v>241</v>
      </c>
      <c r="C104" s="62">
        <v>37112</v>
      </c>
      <c r="D104" s="21">
        <v>0.5714814814814815</v>
      </c>
    </row>
    <row r="105" spans="1:4" ht="12.75">
      <c r="A105" t="s">
        <v>242</v>
      </c>
      <c r="B105" t="s">
        <v>243</v>
      </c>
      <c r="C105" s="62">
        <v>37112</v>
      </c>
      <c r="D105" s="21">
        <v>0.5716087962962962</v>
      </c>
    </row>
    <row r="106" spans="1:4" ht="12.75">
      <c r="A106" t="s">
        <v>244</v>
      </c>
      <c r="B106" t="s">
        <v>245</v>
      </c>
      <c r="C106" s="62">
        <v>37112</v>
      </c>
      <c r="D106" s="21">
        <v>0.5717245370370371</v>
      </c>
    </row>
    <row r="107" spans="1:4" ht="12.75">
      <c r="A107" t="s">
        <v>246</v>
      </c>
      <c r="B107" t="s">
        <v>247</v>
      </c>
      <c r="C107" s="62">
        <v>37112</v>
      </c>
      <c r="D107" s="21">
        <v>0.571863425925926</v>
      </c>
    </row>
    <row r="108" spans="1:4" ht="12.75">
      <c r="A108" t="s">
        <v>248</v>
      </c>
      <c r="B108" t="s">
        <v>249</v>
      </c>
      <c r="C108" s="62">
        <v>37112</v>
      </c>
      <c r="D108" s="21">
        <v>0.5719907407407407</v>
      </c>
    </row>
    <row r="109" spans="1:4" ht="12.75">
      <c r="A109" t="s">
        <v>250</v>
      </c>
      <c r="B109" t="s">
        <v>251</v>
      </c>
      <c r="C109" s="62">
        <v>37112</v>
      </c>
      <c r="D109" s="21">
        <v>0.5721064814814815</v>
      </c>
    </row>
    <row r="110" spans="1:4" ht="12.75">
      <c r="A110" t="s">
        <v>252</v>
      </c>
      <c r="B110" t="s">
        <v>253</v>
      </c>
      <c r="C110" s="62">
        <v>37112</v>
      </c>
      <c r="D110" s="21">
        <v>0.5722222222222222</v>
      </c>
    </row>
    <row r="111" spans="1:4" ht="12.75">
      <c r="A111" t="s">
        <v>254</v>
      </c>
      <c r="B111" t="s">
        <v>255</v>
      </c>
      <c r="C111" s="62">
        <v>37112</v>
      </c>
      <c r="D111" s="21">
        <v>0.5723495370370371</v>
      </c>
    </row>
    <row r="112" spans="1:4" ht="12.75">
      <c r="A112" t="s">
        <v>256</v>
      </c>
      <c r="B112" t="s">
        <v>257</v>
      </c>
      <c r="C112" s="62">
        <v>37112</v>
      </c>
      <c r="D112" s="21">
        <v>0.5724768518518518</v>
      </c>
    </row>
    <row r="113" spans="1:4" ht="12.75">
      <c r="A113" t="s">
        <v>258</v>
      </c>
      <c r="B113" t="s">
        <v>259</v>
      </c>
      <c r="C113" s="62">
        <v>37112</v>
      </c>
      <c r="D113" s="21">
        <v>0.5726041666666667</v>
      </c>
    </row>
    <row r="114" spans="1:4" ht="12.75">
      <c r="A114" t="s">
        <v>260</v>
      </c>
      <c r="B114" t="s">
        <v>261</v>
      </c>
      <c r="C114" s="62">
        <v>37112</v>
      </c>
      <c r="D114" s="21">
        <v>0.5727199074074074</v>
      </c>
    </row>
    <row r="115" spans="1:4" ht="12.75">
      <c r="A115" t="s">
        <v>262</v>
      </c>
      <c r="B115" t="s">
        <v>263</v>
      </c>
      <c r="C115" s="62">
        <v>37112</v>
      </c>
      <c r="D115" s="21">
        <v>0.5728356481481481</v>
      </c>
    </row>
    <row r="116" spans="1:4" ht="12.75">
      <c r="A116" t="s">
        <v>264</v>
      </c>
      <c r="B116" t="s">
        <v>265</v>
      </c>
      <c r="C116" s="62">
        <v>37112</v>
      </c>
      <c r="D116" s="21">
        <v>0.572974537037037</v>
      </c>
    </row>
    <row r="117" spans="1:4" ht="12.75">
      <c r="A117" t="s">
        <v>266</v>
      </c>
      <c r="B117" t="s">
        <v>267</v>
      </c>
      <c r="C117" s="62">
        <v>37112</v>
      </c>
      <c r="D117" s="21">
        <v>0.5730902777777778</v>
      </c>
    </row>
    <row r="118" spans="1:4" ht="12.75">
      <c r="A118" t="s">
        <v>268</v>
      </c>
      <c r="B118" t="s">
        <v>269</v>
      </c>
      <c r="C118" s="62">
        <v>37112</v>
      </c>
      <c r="D118" s="21">
        <v>0.5732175925925925</v>
      </c>
    </row>
    <row r="119" spans="1:4" ht="12.75">
      <c r="A119" t="s">
        <v>270</v>
      </c>
      <c r="B119" t="s">
        <v>271</v>
      </c>
      <c r="C119" s="62">
        <v>37112</v>
      </c>
      <c r="D119" s="21">
        <v>0.5733333333333334</v>
      </c>
    </row>
    <row r="120" spans="1:4" ht="12.75">
      <c r="A120" t="s">
        <v>272</v>
      </c>
      <c r="B120" t="s">
        <v>273</v>
      </c>
      <c r="C120" s="62">
        <v>37112</v>
      </c>
      <c r="D120" s="21">
        <v>0.5734606481481481</v>
      </c>
    </row>
    <row r="121" spans="1:4" ht="12.75">
      <c r="A121" t="s">
        <v>274</v>
      </c>
      <c r="B121" t="s">
        <v>275</v>
      </c>
      <c r="C121" s="62">
        <v>37112</v>
      </c>
      <c r="D121" s="21">
        <v>0.573599537037037</v>
      </c>
    </row>
    <row r="122" spans="1:4" ht="12.75">
      <c r="A122" t="s">
        <v>276</v>
      </c>
      <c r="B122" t="s">
        <v>277</v>
      </c>
      <c r="C122" s="62">
        <v>37112</v>
      </c>
      <c r="D122" s="21">
        <v>0.5737268518518518</v>
      </c>
    </row>
    <row r="123" spans="1:4" ht="12.75">
      <c r="A123" t="s">
        <v>278</v>
      </c>
      <c r="B123" t="s">
        <v>279</v>
      </c>
      <c r="C123" s="62">
        <v>37112</v>
      </c>
      <c r="D123" s="21">
        <v>0.5738541666666667</v>
      </c>
    </row>
    <row r="124" spans="1:4" ht="12.75">
      <c r="A124" t="s">
        <v>280</v>
      </c>
      <c r="B124" t="s">
        <v>281</v>
      </c>
      <c r="C124" s="62">
        <v>37112</v>
      </c>
      <c r="D124" s="21">
        <v>0.5739699074074074</v>
      </c>
    </row>
    <row r="125" spans="1:4" ht="12.75">
      <c r="A125" t="s">
        <v>282</v>
      </c>
      <c r="B125" t="s">
        <v>283</v>
      </c>
      <c r="C125" s="62">
        <v>37112</v>
      </c>
      <c r="D125" s="21">
        <v>0.5740856481481481</v>
      </c>
    </row>
    <row r="126" spans="1:4" ht="12.75">
      <c r="A126" t="s">
        <v>284</v>
      </c>
      <c r="B126" t="s">
        <v>285</v>
      </c>
      <c r="C126" s="62">
        <v>37112</v>
      </c>
      <c r="D126" s="21">
        <v>0.5742013888888889</v>
      </c>
    </row>
    <row r="127" spans="1:4" ht="12.75">
      <c r="A127" t="s">
        <v>286</v>
      </c>
      <c r="B127" t="s">
        <v>287</v>
      </c>
      <c r="C127" s="62">
        <v>37112</v>
      </c>
      <c r="D127" s="21">
        <v>0.5743402777777777</v>
      </c>
    </row>
    <row r="128" spans="1:4" ht="12.75">
      <c r="A128" t="s">
        <v>288</v>
      </c>
      <c r="B128" t="s">
        <v>289</v>
      </c>
      <c r="C128" s="62">
        <v>37112</v>
      </c>
      <c r="D128" s="21">
        <v>0.5744791666666667</v>
      </c>
    </row>
    <row r="129" spans="1:4" ht="12.75">
      <c r="A129" t="s">
        <v>290</v>
      </c>
      <c r="B129" t="s">
        <v>291</v>
      </c>
      <c r="C129" s="62">
        <v>37112</v>
      </c>
      <c r="D129" s="21">
        <v>0.5746064814814814</v>
      </c>
    </row>
    <row r="130" spans="1:4" ht="12.75">
      <c r="A130" t="s">
        <v>292</v>
      </c>
      <c r="B130" t="s">
        <v>293</v>
      </c>
      <c r="C130" s="62">
        <v>37112</v>
      </c>
      <c r="D130" s="21">
        <v>0.5747337962962963</v>
      </c>
    </row>
    <row r="131" spans="1:4" ht="12.75">
      <c r="A131" t="s">
        <v>294</v>
      </c>
      <c r="B131" t="s">
        <v>295</v>
      </c>
      <c r="C131" s="62">
        <v>37112</v>
      </c>
      <c r="D131" s="21">
        <v>0.5748611111111112</v>
      </c>
    </row>
    <row r="132" spans="1:4" ht="12.75">
      <c r="A132" t="s">
        <v>296</v>
      </c>
      <c r="B132" t="s">
        <v>297</v>
      </c>
      <c r="C132" s="62">
        <v>37112</v>
      </c>
      <c r="D132" s="21">
        <v>0.5749884259259259</v>
      </c>
    </row>
    <row r="133" spans="1:4" ht="12.75">
      <c r="A133" t="s">
        <v>298</v>
      </c>
      <c r="B133" t="s">
        <v>299</v>
      </c>
      <c r="C133" s="62">
        <v>37112</v>
      </c>
      <c r="D133" s="21">
        <v>0.5751157407407407</v>
      </c>
    </row>
    <row r="134" spans="1:4" ht="12.75">
      <c r="A134" t="s">
        <v>300</v>
      </c>
      <c r="B134" t="s">
        <v>301</v>
      </c>
      <c r="C134" s="62">
        <v>37112</v>
      </c>
      <c r="D134" s="21">
        <v>0.5752546296296296</v>
      </c>
    </row>
    <row r="135" spans="1:4" ht="12.75">
      <c r="A135" t="s">
        <v>302</v>
      </c>
      <c r="B135" t="s">
        <v>303</v>
      </c>
      <c r="C135" s="62">
        <v>37112</v>
      </c>
      <c r="D135" s="21">
        <v>0.5753819444444445</v>
      </c>
    </row>
    <row r="136" spans="1:4" ht="12.75">
      <c r="A136" t="s">
        <v>304</v>
      </c>
      <c r="B136" t="s">
        <v>305</v>
      </c>
      <c r="C136" s="62">
        <v>37112</v>
      </c>
      <c r="D136" s="21">
        <v>0.5755208333333334</v>
      </c>
    </row>
    <row r="137" spans="1:4" ht="12.75">
      <c r="A137" t="s">
        <v>306</v>
      </c>
      <c r="B137" t="s">
        <v>307</v>
      </c>
      <c r="C137" s="62">
        <v>37112</v>
      </c>
      <c r="D137" s="21">
        <v>0.5756597222222223</v>
      </c>
    </row>
    <row r="138" spans="1:4" ht="12.75">
      <c r="A138" t="s">
        <v>308</v>
      </c>
      <c r="B138" t="s">
        <v>309</v>
      </c>
      <c r="C138" s="62">
        <v>37112</v>
      </c>
      <c r="D138" s="21">
        <v>0.5757754629629629</v>
      </c>
    </row>
    <row r="139" spans="1:4" ht="12.75">
      <c r="A139" t="s">
        <v>310</v>
      </c>
      <c r="B139" t="s">
        <v>311</v>
      </c>
      <c r="C139" s="62">
        <v>37112</v>
      </c>
      <c r="D139" s="21">
        <v>0.5758912037037037</v>
      </c>
    </row>
    <row r="140" spans="1:4" ht="12.75">
      <c r="A140" t="s">
        <v>312</v>
      </c>
      <c r="B140" t="s">
        <v>313</v>
      </c>
      <c r="C140" s="62">
        <v>37112</v>
      </c>
      <c r="D140" s="21">
        <v>0.5760300925925926</v>
      </c>
    </row>
    <row r="141" spans="1:4" ht="12.75">
      <c r="A141" t="s">
        <v>314</v>
      </c>
      <c r="B141" t="s">
        <v>315</v>
      </c>
      <c r="C141" s="62">
        <v>37112</v>
      </c>
      <c r="D141" s="21">
        <v>0.5761458333333334</v>
      </c>
    </row>
    <row r="142" spans="1:4" ht="12.75">
      <c r="A142" t="s">
        <v>316</v>
      </c>
      <c r="B142" t="s">
        <v>317</v>
      </c>
      <c r="C142" s="62">
        <v>37112</v>
      </c>
      <c r="D142" s="21">
        <v>0.5762731481481481</v>
      </c>
    </row>
    <row r="143" spans="1:4" ht="12.75">
      <c r="A143" t="s">
        <v>318</v>
      </c>
      <c r="B143" t="s">
        <v>319</v>
      </c>
      <c r="C143" s="62">
        <v>37112</v>
      </c>
      <c r="D143" s="21">
        <v>0.576400462962963</v>
      </c>
    </row>
    <row r="144" spans="1:4" ht="12.75">
      <c r="A144" t="s">
        <v>320</v>
      </c>
      <c r="B144" t="s">
        <v>321</v>
      </c>
      <c r="C144" s="62">
        <v>37112</v>
      </c>
      <c r="D144" s="21">
        <v>0.5765393518518519</v>
      </c>
    </row>
    <row r="145" spans="1:4" ht="12.75">
      <c r="A145" t="s">
        <v>322</v>
      </c>
      <c r="B145" t="s">
        <v>323</v>
      </c>
      <c r="C145" s="62">
        <v>37112</v>
      </c>
      <c r="D145" s="21">
        <v>0.5766666666666667</v>
      </c>
    </row>
    <row r="146" spans="1:4" ht="12.75">
      <c r="A146" t="s">
        <v>324</v>
      </c>
      <c r="B146" t="s">
        <v>325</v>
      </c>
      <c r="C146" s="62">
        <v>37112</v>
      </c>
      <c r="D146" s="21">
        <v>0.5768055555555556</v>
      </c>
    </row>
    <row r="147" spans="1:4" ht="12.75">
      <c r="A147" t="s">
        <v>326</v>
      </c>
      <c r="B147" t="s">
        <v>327</v>
      </c>
      <c r="C147" s="62">
        <v>37112</v>
      </c>
      <c r="D147" s="21">
        <v>0.5769212962962963</v>
      </c>
    </row>
    <row r="148" spans="1:4" ht="12.75">
      <c r="A148" t="s">
        <v>328</v>
      </c>
      <c r="B148" t="s">
        <v>329</v>
      </c>
      <c r="C148" s="62">
        <v>37112</v>
      </c>
      <c r="D148" s="21">
        <v>0.5770601851851852</v>
      </c>
    </row>
    <row r="149" spans="1:4" ht="12.75">
      <c r="A149" t="s">
        <v>330</v>
      </c>
      <c r="B149" t="s">
        <v>331</v>
      </c>
      <c r="C149" s="62">
        <v>37112</v>
      </c>
      <c r="D149" s="21">
        <v>0.5771875</v>
      </c>
    </row>
    <row r="150" spans="1:4" ht="12.75">
      <c r="A150" t="s">
        <v>332</v>
      </c>
      <c r="B150" t="s">
        <v>333</v>
      </c>
      <c r="C150" s="62">
        <v>37112</v>
      </c>
      <c r="D150" s="21">
        <v>0.5773148148148148</v>
      </c>
    </row>
    <row r="151" spans="1:4" ht="12.75">
      <c r="A151" t="s">
        <v>334</v>
      </c>
      <c r="B151" t="s">
        <v>335</v>
      </c>
      <c r="C151" s="62">
        <v>37112</v>
      </c>
      <c r="D151" s="21">
        <v>0.5774305555555556</v>
      </c>
    </row>
    <row r="152" spans="1:4" ht="12.75">
      <c r="A152" t="s">
        <v>336</v>
      </c>
      <c r="B152" t="s">
        <v>337</v>
      </c>
      <c r="C152" s="62">
        <v>37112</v>
      </c>
      <c r="D152" s="21">
        <v>0.5775578703703704</v>
      </c>
    </row>
    <row r="153" spans="1:4" ht="12.75">
      <c r="A153" t="s">
        <v>338</v>
      </c>
      <c r="B153" t="s">
        <v>339</v>
      </c>
      <c r="C153" s="62">
        <v>37112</v>
      </c>
      <c r="D153" s="21">
        <v>0.5776851851851852</v>
      </c>
    </row>
    <row r="154" spans="1:4" ht="12.75">
      <c r="A154" t="s">
        <v>340</v>
      </c>
      <c r="B154" t="s">
        <v>341</v>
      </c>
      <c r="C154" s="62">
        <v>37112</v>
      </c>
      <c r="D154" s="21">
        <v>0.5778125</v>
      </c>
    </row>
    <row r="155" spans="1:4" ht="12.75">
      <c r="A155" t="s">
        <v>342</v>
      </c>
      <c r="B155" t="s">
        <v>343</v>
      </c>
      <c r="C155" s="62">
        <v>37112</v>
      </c>
      <c r="D155" s="21">
        <v>0.5779398148148148</v>
      </c>
    </row>
    <row r="156" spans="1:4" ht="12.75">
      <c r="A156" t="s">
        <v>344</v>
      </c>
      <c r="B156" t="s">
        <v>345</v>
      </c>
      <c r="C156" s="62">
        <v>37112</v>
      </c>
      <c r="D156" s="21">
        <v>0.5780555555555555</v>
      </c>
    </row>
    <row r="157" spans="1:4" ht="12.75">
      <c r="A157" t="s">
        <v>346</v>
      </c>
      <c r="B157" t="s">
        <v>347</v>
      </c>
      <c r="C157" s="62">
        <v>37112</v>
      </c>
      <c r="D157" s="21">
        <v>0.5781828703703703</v>
      </c>
    </row>
    <row r="158" spans="1:4" ht="12.75">
      <c r="A158" t="s">
        <v>348</v>
      </c>
      <c r="B158" t="s">
        <v>349</v>
      </c>
      <c r="C158" s="62">
        <v>37112</v>
      </c>
      <c r="D158" s="21">
        <v>0.5783449074074074</v>
      </c>
    </row>
    <row r="159" spans="1:4" ht="12.75">
      <c r="A159" t="s">
        <v>350</v>
      </c>
      <c r="B159" t="s">
        <v>351</v>
      </c>
      <c r="C159" s="62">
        <v>37112</v>
      </c>
      <c r="D159" s="21">
        <v>0.5784606481481481</v>
      </c>
    </row>
    <row r="160" spans="1:4" ht="12.75">
      <c r="A160" t="s">
        <v>352</v>
      </c>
      <c r="B160" t="s">
        <v>353</v>
      </c>
      <c r="C160" s="62">
        <v>37112</v>
      </c>
      <c r="D160" s="21">
        <v>0.578587962962963</v>
      </c>
    </row>
    <row r="161" spans="1:4" ht="12.75">
      <c r="A161" t="s">
        <v>354</v>
      </c>
      <c r="B161" t="s">
        <v>355</v>
      </c>
      <c r="C161" s="62">
        <v>37112</v>
      </c>
      <c r="D161" s="21">
        <v>0.5787152777777778</v>
      </c>
    </row>
    <row r="162" spans="1:4" ht="12.75">
      <c r="A162" t="s">
        <v>356</v>
      </c>
      <c r="B162" t="s">
        <v>357</v>
      </c>
      <c r="C162" s="62">
        <v>37112</v>
      </c>
      <c r="D162" s="21">
        <v>0.5788425925925925</v>
      </c>
    </row>
    <row r="163" spans="1:4" ht="12.75">
      <c r="A163" t="s">
        <v>358</v>
      </c>
      <c r="B163" t="s">
        <v>359</v>
      </c>
      <c r="C163" s="62">
        <v>37112</v>
      </c>
      <c r="D163" s="21">
        <v>0.5789583333333334</v>
      </c>
    </row>
    <row r="164" spans="1:4" ht="12.75">
      <c r="A164" t="s">
        <v>360</v>
      </c>
      <c r="B164" t="s">
        <v>361</v>
      </c>
      <c r="C164" s="62">
        <v>37112</v>
      </c>
      <c r="D164" s="21">
        <v>0.5790972222222223</v>
      </c>
    </row>
    <row r="165" spans="1:4" ht="12.75">
      <c r="A165" t="s">
        <v>362</v>
      </c>
      <c r="B165" t="s">
        <v>363</v>
      </c>
      <c r="C165" s="62">
        <v>37112</v>
      </c>
      <c r="D165" s="21">
        <v>0.5792361111111112</v>
      </c>
    </row>
    <row r="166" spans="1:4" ht="12.75">
      <c r="A166" t="s">
        <v>364</v>
      </c>
      <c r="B166" t="s">
        <v>365</v>
      </c>
      <c r="C166" s="62">
        <v>37112</v>
      </c>
      <c r="D166" s="21">
        <v>0.5793518518518518</v>
      </c>
    </row>
    <row r="167" spans="1:4" ht="12.75">
      <c r="A167" t="s">
        <v>366</v>
      </c>
      <c r="B167" t="s">
        <v>367</v>
      </c>
      <c r="C167" s="62">
        <v>37112</v>
      </c>
      <c r="D167" s="21">
        <v>0.5794907407407407</v>
      </c>
    </row>
    <row r="168" spans="1:4" ht="12.75">
      <c r="A168" t="s">
        <v>368</v>
      </c>
      <c r="B168" t="s">
        <v>369</v>
      </c>
      <c r="C168" s="62">
        <v>37112</v>
      </c>
      <c r="D168" s="21">
        <v>0.5796064814814815</v>
      </c>
    </row>
    <row r="169" spans="1:4" ht="12.75">
      <c r="A169" t="s">
        <v>370</v>
      </c>
      <c r="B169" t="s">
        <v>371</v>
      </c>
      <c r="C169" s="62">
        <v>37112</v>
      </c>
      <c r="D169" s="21">
        <v>0.5797222222222222</v>
      </c>
    </row>
    <row r="170" spans="1:4" ht="12.75">
      <c r="A170" t="s">
        <v>372</v>
      </c>
      <c r="B170" t="s">
        <v>373</v>
      </c>
      <c r="C170" s="62">
        <v>37112</v>
      </c>
      <c r="D170" s="21">
        <v>0.579861111111111</v>
      </c>
    </row>
    <row r="171" spans="1:4" ht="12.75">
      <c r="A171" t="s">
        <v>374</v>
      </c>
      <c r="B171" t="s">
        <v>375</v>
      </c>
      <c r="C171" s="62">
        <v>37112</v>
      </c>
      <c r="D171" s="21">
        <v>0.5799768518518519</v>
      </c>
    </row>
    <row r="172" spans="1:4" ht="12.75">
      <c r="A172" t="s">
        <v>376</v>
      </c>
      <c r="B172" t="s">
        <v>377</v>
      </c>
      <c r="C172" s="62">
        <v>37112</v>
      </c>
      <c r="D172" s="21">
        <v>0.5801041666666666</v>
      </c>
    </row>
    <row r="173" spans="1:4" ht="12.75">
      <c r="A173" t="s">
        <v>378</v>
      </c>
      <c r="B173" t="s">
        <v>379</v>
      </c>
      <c r="C173" s="62">
        <v>37112</v>
      </c>
      <c r="D173" s="21">
        <v>0.5802199074074074</v>
      </c>
    </row>
    <row r="174" spans="1:4" ht="12.75">
      <c r="A174" t="s">
        <v>380</v>
      </c>
      <c r="B174" t="s">
        <v>381</v>
      </c>
      <c r="C174" s="62">
        <v>37112</v>
      </c>
      <c r="D174" s="21">
        <v>0.5803587962962963</v>
      </c>
    </row>
    <row r="175" spans="1:4" ht="12.75">
      <c r="A175" t="s">
        <v>382</v>
      </c>
      <c r="B175" t="s">
        <v>383</v>
      </c>
      <c r="C175" s="62">
        <v>37112</v>
      </c>
      <c r="D175" s="21">
        <v>0.5804861111111111</v>
      </c>
    </row>
    <row r="176" spans="1:4" ht="12.75">
      <c r="A176" t="s">
        <v>384</v>
      </c>
      <c r="B176" t="s">
        <v>385</v>
      </c>
      <c r="C176" s="62">
        <v>37112</v>
      </c>
      <c r="D176" s="21">
        <v>0.580625</v>
      </c>
    </row>
    <row r="177" spans="1:4" ht="12.75">
      <c r="A177" t="s">
        <v>386</v>
      </c>
      <c r="B177" t="s">
        <v>387</v>
      </c>
      <c r="C177" s="62">
        <v>37112</v>
      </c>
      <c r="D177" s="21">
        <v>0.5807523148148148</v>
      </c>
    </row>
    <row r="178" spans="1:4" ht="12.75">
      <c r="A178" t="s">
        <v>388</v>
      </c>
      <c r="B178" t="s">
        <v>389</v>
      </c>
      <c r="C178" s="62">
        <v>37112</v>
      </c>
      <c r="D178" s="21">
        <v>0.5808912037037037</v>
      </c>
    </row>
    <row r="179" spans="1:4" ht="12.75">
      <c r="A179" t="s">
        <v>390</v>
      </c>
      <c r="B179" t="s">
        <v>391</v>
      </c>
      <c r="C179" s="62">
        <v>37112</v>
      </c>
      <c r="D179" s="21">
        <v>0.5810185185185185</v>
      </c>
    </row>
    <row r="180" spans="1:4" ht="12.75">
      <c r="A180" t="s">
        <v>392</v>
      </c>
      <c r="B180" t="s">
        <v>393</v>
      </c>
      <c r="C180" s="62">
        <v>37112</v>
      </c>
      <c r="D180" s="21">
        <v>0.5811458333333334</v>
      </c>
    </row>
    <row r="181" spans="1:4" ht="12.75">
      <c r="A181" t="s">
        <v>394</v>
      </c>
      <c r="B181" t="s">
        <v>395</v>
      </c>
      <c r="C181" s="62">
        <v>37112</v>
      </c>
      <c r="D181" s="21">
        <v>0.5812731481481481</v>
      </c>
    </row>
    <row r="182" spans="1:4" ht="12.75">
      <c r="A182" t="s">
        <v>396</v>
      </c>
      <c r="B182" t="s">
        <v>397</v>
      </c>
      <c r="C182" s="62">
        <v>37112</v>
      </c>
      <c r="D182" s="21">
        <v>0.581412037037037</v>
      </c>
    </row>
    <row r="183" spans="1:4" ht="12.75">
      <c r="A183" t="s">
        <v>398</v>
      </c>
      <c r="B183" t="s">
        <v>399</v>
      </c>
      <c r="C183" s="62">
        <v>37112</v>
      </c>
      <c r="D183" s="21">
        <v>0.5815393518518518</v>
      </c>
    </row>
    <row r="184" spans="1:4" ht="12.75">
      <c r="A184" t="s">
        <v>400</v>
      </c>
      <c r="B184" t="s">
        <v>401</v>
      </c>
      <c r="C184" s="62">
        <v>37112</v>
      </c>
      <c r="D184" s="21">
        <v>0.5816782407407407</v>
      </c>
    </row>
    <row r="185" spans="1:4" ht="12.75">
      <c r="A185" t="s">
        <v>402</v>
      </c>
      <c r="B185" t="s">
        <v>403</v>
      </c>
      <c r="C185" s="62">
        <v>37112</v>
      </c>
      <c r="D185" s="21">
        <v>0.5818055555555556</v>
      </c>
    </row>
    <row r="186" spans="1:4" ht="12.75">
      <c r="A186" t="s">
        <v>404</v>
      </c>
      <c r="B186" t="s">
        <v>405</v>
      </c>
      <c r="C186" s="62">
        <v>37112</v>
      </c>
      <c r="D186" s="21">
        <v>0.5819328703703703</v>
      </c>
    </row>
    <row r="187" spans="1:4" ht="12.75">
      <c r="A187" t="s">
        <v>406</v>
      </c>
      <c r="B187" t="s">
        <v>407</v>
      </c>
      <c r="C187" s="62">
        <v>37112</v>
      </c>
      <c r="D187" s="21">
        <v>0.5820601851851852</v>
      </c>
    </row>
    <row r="188" spans="1:4" ht="12.75">
      <c r="A188" t="s">
        <v>408</v>
      </c>
      <c r="B188" t="s">
        <v>409</v>
      </c>
      <c r="C188" s="62">
        <v>37112</v>
      </c>
      <c r="D188" s="21">
        <v>0.5821875</v>
      </c>
    </row>
    <row r="189" spans="1:4" ht="12.75">
      <c r="A189" t="s">
        <v>410</v>
      </c>
      <c r="B189" t="s">
        <v>411</v>
      </c>
      <c r="C189" s="62">
        <v>37112</v>
      </c>
      <c r="D189" s="21">
        <v>0.5823148148148148</v>
      </c>
    </row>
    <row r="190" spans="1:4" ht="12.75">
      <c r="A190" t="s">
        <v>412</v>
      </c>
      <c r="B190" t="s">
        <v>413</v>
      </c>
      <c r="C190" s="62">
        <v>37112</v>
      </c>
      <c r="D190" s="21">
        <v>0.5824305555555556</v>
      </c>
    </row>
    <row r="191" spans="1:4" ht="12.75">
      <c r="A191" t="s">
        <v>414</v>
      </c>
      <c r="B191" t="s">
        <v>415</v>
      </c>
      <c r="C191" s="62">
        <v>37112</v>
      </c>
      <c r="D191" s="21">
        <v>0.5825462962962963</v>
      </c>
    </row>
    <row r="192" spans="1:4" ht="12.75">
      <c r="A192" t="s">
        <v>416</v>
      </c>
      <c r="B192" t="s">
        <v>417</v>
      </c>
      <c r="C192" s="62">
        <v>37112</v>
      </c>
      <c r="D192" s="21">
        <v>0.5826736111111112</v>
      </c>
    </row>
    <row r="193" spans="1:4" ht="12.75">
      <c r="A193" t="s">
        <v>418</v>
      </c>
      <c r="B193" t="s">
        <v>419</v>
      </c>
      <c r="C193" s="62">
        <v>37112</v>
      </c>
      <c r="D193" s="21">
        <v>0.5827893518518519</v>
      </c>
    </row>
    <row r="194" spans="1:4" ht="12.75">
      <c r="A194" t="s">
        <v>420</v>
      </c>
      <c r="B194" t="s">
        <v>421</v>
      </c>
      <c r="C194" s="62">
        <v>37112</v>
      </c>
      <c r="D194" s="21">
        <v>0.5829050925925926</v>
      </c>
    </row>
    <row r="195" spans="1:4" ht="12.75">
      <c r="A195" t="s">
        <v>422</v>
      </c>
      <c r="B195" t="s">
        <v>423</v>
      </c>
      <c r="C195" s="62">
        <v>37112</v>
      </c>
      <c r="D195" s="21">
        <v>0.5830208333333333</v>
      </c>
    </row>
    <row r="196" spans="1:4" ht="12.75">
      <c r="A196" t="s">
        <v>424</v>
      </c>
      <c r="B196" t="s">
        <v>425</v>
      </c>
      <c r="C196" s="62">
        <v>37112</v>
      </c>
      <c r="D196" s="21">
        <v>0.5831481481481481</v>
      </c>
    </row>
    <row r="197" spans="1:4" ht="12.75">
      <c r="A197" t="s">
        <v>426</v>
      </c>
      <c r="B197" t="s">
        <v>427</v>
      </c>
      <c r="C197" s="62">
        <v>37112</v>
      </c>
      <c r="D197" s="21">
        <v>0.583287037037037</v>
      </c>
    </row>
    <row r="198" spans="1:4" ht="12.75">
      <c r="A198" t="s">
        <v>428</v>
      </c>
      <c r="B198" t="s">
        <v>429</v>
      </c>
      <c r="C198" s="62">
        <v>37112</v>
      </c>
      <c r="D198" s="21">
        <v>0.5834143518518519</v>
      </c>
    </row>
    <row r="199" spans="1:4" ht="12.75">
      <c r="A199" t="s">
        <v>430</v>
      </c>
      <c r="B199" t="s">
        <v>431</v>
      </c>
      <c r="C199" s="62">
        <v>37112</v>
      </c>
      <c r="D199" s="21">
        <v>0.5835300925925926</v>
      </c>
    </row>
    <row r="200" spans="1:4" ht="12.75">
      <c r="A200" t="s">
        <v>432</v>
      </c>
      <c r="B200" t="s">
        <v>433</v>
      </c>
      <c r="C200" s="62">
        <v>37112</v>
      </c>
      <c r="D200" s="21">
        <v>0.5836805555555555</v>
      </c>
    </row>
    <row r="201" spans="1:4" ht="12.75">
      <c r="A201" t="s">
        <v>434</v>
      </c>
      <c r="B201" t="s">
        <v>435</v>
      </c>
      <c r="C201" s="62">
        <v>37112</v>
      </c>
      <c r="D201" s="21">
        <v>0.5838078703703703</v>
      </c>
    </row>
    <row r="202" spans="1:4" ht="12.75">
      <c r="A202" t="s">
        <v>436</v>
      </c>
      <c r="B202" t="s">
        <v>437</v>
      </c>
      <c r="C202" s="62">
        <v>37112</v>
      </c>
      <c r="D202" s="21">
        <v>0.5839351851851852</v>
      </c>
    </row>
    <row r="203" spans="1:4" ht="12.75">
      <c r="A203" t="s">
        <v>438</v>
      </c>
      <c r="B203" t="s">
        <v>439</v>
      </c>
      <c r="C203" s="62">
        <v>37112</v>
      </c>
      <c r="D203" s="21">
        <v>0.5840625</v>
      </c>
    </row>
    <row r="204" spans="1:4" ht="12.75">
      <c r="A204" t="s">
        <v>440</v>
      </c>
      <c r="B204" t="s">
        <v>441</v>
      </c>
      <c r="C204" s="62">
        <v>37112</v>
      </c>
      <c r="D204" s="21">
        <v>0.5841782407407408</v>
      </c>
    </row>
    <row r="205" spans="1:4" ht="12.75">
      <c r="A205" t="s">
        <v>442</v>
      </c>
      <c r="B205" t="s">
        <v>443</v>
      </c>
      <c r="C205" s="62">
        <v>37112</v>
      </c>
      <c r="D205" s="21">
        <v>0.5843171296296296</v>
      </c>
    </row>
    <row r="206" spans="1:4" ht="12.75">
      <c r="A206" t="s">
        <v>444</v>
      </c>
      <c r="B206" t="s">
        <v>445</v>
      </c>
      <c r="C206" s="62">
        <v>37112</v>
      </c>
      <c r="D206" s="21">
        <v>0.5844444444444444</v>
      </c>
    </row>
    <row r="207" spans="1:4" ht="12.75">
      <c r="A207" t="s">
        <v>446</v>
      </c>
      <c r="B207" t="s">
        <v>447</v>
      </c>
      <c r="C207" s="62">
        <v>37112</v>
      </c>
      <c r="D207" s="21">
        <v>0.5845717592592593</v>
      </c>
    </row>
    <row r="208" spans="1:4" ht="12.75">
      <c r="A208" t="s">
        <v>448</v>
      </c>
      <c r="B208" t="s">
        <v>449</v>
      </c>
      <c r="C208" s="62">
        <v>37112</v>
      </c>
      <c r="D208" s="21">
        <v>0.5846875</v>
      </c>
    </row>
    <row r="209" spans="1:4" ht="12.75">
      <c r="A209" t="s">
        <v>450</v>
      </c>
      <c r="B209" t="s">
        <v>451</v>
      </c>
      <c r="C209" s="62">
        <v>37112</v>
      </c>
      <c r="D209" s="21">
        <v>0.5848148148148148</v>
      </c>
    </row>
    <row r="210" spans="1:4" ht="12.75">
      <c r="A210" t="s">
        <v>452</v>
      </c>
      <c r="B210" t="s">
        <v>453</v>
      </c>
      <c r="C210" s="62">
        <v>37112</v>
      </c>
      <c r="D210" s="21">
        <v>0.5849421296296297</v>
      </c>
    </row>
    <row r="211" spans="1:4" ht="12.75">
      <c r="A211" t="s">
        <v>454</v>
      </c>
      <c r="B211" t="s">
        <v>455</v>
      </c>
      <c r="C211" s="62">
        <v>37112</v>
      </c>
      <c r="D211" s="21">
        <v>0.5850694444444444</v>
      </c>
    </row>
    <row r="212" spans="1:4" ht="12.75">
      <c r="A212" t="s">
        <v>456</v>
      </c>
      <c r="B212" t="s">
        <v>457</v>
      </c>
      <c r="C212" s="62">
        <v>37112</v>
      </c>
      <c r="D212" s="21">
        <v>0.5851851851851851</v>
      </c>
    </row>
    <row r="213" spans="1:4" ht="12.75">
      <c r="A213" t="s">
        <v>458</v>
      </c>
      <c r="B213" t="s">
        <v>459</v>
      </c>
      <c r="C213" s="62">
        <v>37112</v>
      </c>
      <c r="D213" s="21">
        <v>0.585324074074074</v>
      </c>
    </row>
    <row r="214" spans="1:4" ht="12.75">
      <c r="A214" t="s">
        <v>460</v>
      </c>
      <c r="B214" t="s">
        <v>461</v>
      </c>
      <c r="C214" s="62">
        <v>37112</v>
      </c>
      <c r="D214" s="21">
        <v>0.5854398148148149</v>
      </c>
    </row>
    <row r="215" spans="1:4" ht="12.75">
      <c r="A215" t="s">
        <v>462</v>
      </c>
      <c r="B215" t="s">
        <v>463</v>
      </c>
      <c r="C215" s="62">
        <v>37112</v>
      </c>
      <c r="D215" s="21">
        <v>0.5855787037037037</v>
      </c>
    </row>
    <row r="216" spans="1:4" ht="12.75">
      <c r="A216" t="s">
        <v>464</v>
      </c>
      <c r="B216" t="s">
        <v>465</v>
      </c>
      <c r="C216" s="62">
        <v>37112</v>
      </c>
      <c r="D216" s="21">
        <v>0.5857060185185184</v>
      </c>
    </row>
    <row r="217" spans="1:4" ht="12.75">
      <c r="A217" t="s">
        <v>466</v>
      </c>
      <c r="B217" t="s">
        <v>467</v>
      </c>
      <c r="C217" s="62">
        <v>37112</v>
      </c>
      <c r="D217" s="21">
        <v>0.5858217592592593</v>
      </c>
    </row>
    <row r="218" spans="1:4" ht="12.75">
      <c r="A218" t="s">
        <v>468</v>
      </c>
      <c r="B218" t="s">
        <v>469</v>
      </c>
      <c r="C218" s="62">
        <v>37112</v>
      </c>
      <c r="D218" s="21">
        <v>0.5859606481481482</v>
      </c>
    </row>
    <row r="219" spans="1:4" ht="12.75">
      <c r="A219" t="s">
        <v>470</v>
      </c>
      <c r="B219" t="s">
        <v>471</v>
      </c>
      <c r="C219" s="62">
        <v>37112</v>
      </c>
      <c r="D219" s="21">
        <v>0.5860995370370371</v>
      </c>
    </row>
    <row r="220" spans="1:4" ht="12.75">
      <c r="A220" t="s">
        <v>472</v>
      </c>
      <c r="B220" t="s">
        <v>473</v>
      </c>
      <c r="C220" s="62">
        <v>37112</v>
      </c>
      <c r="D220" s="21">
        <v>0.5862384259259259</v>
      </c>
    </row>
    <row r="221" spans="1:4" ht="12.75">
      <c r="A221" t="s">
        <v>474</v>
      </c>
      <c r="B221" t="s">
        <v>475</v>
      </c>
      <c r="C221" s="62">
        <v>37112</v>
      </c>
      <c r="D221" s="21">
        <v>0.5863657407407408</v>
      </c>
    </row>
    <row r="222" spans="1:4" ht="12.75">
      <c r="A222" t="s">
        <v>476</v>
      </c>
      <c r="B222" t="s">
        <v>477</v>
      </c>
      <c r="C222" s="62">
        <v>37112</v>
      </c>
      <c r="D222" s="21">
        <v>0.5864930555555555</v>
      </c>
    </row>
    <row r="223" spans="1:4" ht="12.75">
      <c r="A223" t="s">
        <v>478</v>
      </c>
      <c r="B223" t="s">
        <v>479</v>
      </c>
      <c r="C223" s="62">
        <v>37112</v>
      </c>
      <c r="D223" s="21">
        <v>0.5866319444444444</v>
      </c>
    </row>
    <row r="224" spans="1:4" ht="12.75">
      <c r="A224" t="s">
        <v>480</v>
      </c>
      <c r="B224" t="s">
        <v>481</v>
      </c>
      <c r="C224" s="62">
        <v>37112</v>
      </c>
      <c r="D224" s="21">
        <v>0.5867592592592593</v>
      </c>
    </row>
    <row r="225" spans="1:4" ht="12.75">
      <c r="A225" t="s">
        <v>482</v>
      </c>
      <c r="B225" t="s">
        <v>483</v>
      </c>
      <c r="C225" s="62">
        <v>37112</v>
      </c>
      <c r="D225" s="21">
        <v>0.586875</v>
      </c>
    </row>
    <row r="226" spans="1:4" ht="12.75">
      <c r="A226" t="s">
        <v>484</v>
      </c>
      <c r="B226" t="s">
        <v>485</v>
      </c>
      <c r="C226" s="62">
        <v>37112</v>
      </c>
      <c r="D226" s="21">
        <v>0.5870138888888888</v>
      </c>
    </row>
    <row r="227" spans="1:4" ht="12.75">
      <c r="A227" t="s">
        <v>486</v>
      </c>
      <c r="B227" t="s">
        <v>487</v>
      </c>
      <c r="C227" s="62">
        <v>37112</v>
      </c>
      <c r="D227" s="21">
        <v>0.5871412037037037</v>
      </c>
    </row>
    <row r="228" spans="1:4" ht="12.75">
      <c r="A228" t="s">
        <v>488</v>
      </c>
      <c r="B228" t="s">
        <v>489</v>
      </c>
      <c r="C228" s="62">
        <v>37112</v>
      </c>
      <c r="D228" s="21">
        <v>0.5872800925925926</v>
      </c>
    </row>
    <row r="229" spans="1:4" ht="12.75">
      <c r="A229" t="s">
        <v>490</v>
      </c>
      <c r="B229" t="s">
        <v>491</v>
      </c>
      <c r="C229" s="62">
        <v>37112</v>
      </c>
      <c r="D229" s="21">
        <v>0.5874074074074074</v>
      </c>
    </row>
    <row r="230" spans="1:4" ht="12.75">
      <c r="A230" t="s">
        <v>492</v>
      </c>
      <c r="B230" t="s">
        <v>493</v>
      </c>
      <c r="C230" s="62">
        <v>37112</v>
      </c>
      <c r="D230" s="21">
        <v>0.5875347222222222</v>
      </c>
    </row>
    <row r="231" spans="1:4" ht="12.75">
      <c r="A231" t="s">
        <v>494</v>
      </c>
      <c r="B231" t="s">
        <v>495</v>
      </c>
      <c r="C231" s="62">
        <v>37112</v>
      </c>
      <c r="D231" s="21">
        <v>0.587662037037037</v>
      </c>
    </row>
    <row r="232" spans="1:4" ht="12.75">
      <c r="A232" t="s">
        <v>496</v>
      </c>
      <c r="B232" t="s">
        <v>497</v>
      </c>
      <c r="C232" s="62">
        <v>37112</v>
      </c>
      <c r="D232" s="21">
        <v>0.5878009259259259</v>
      </c>
    </row>
    <row r="233" spans="1:4" ht="12.75">
      <c r="A233" t="s">
        <v>498</v>
      </c>
      <c r="B233" t="s">
        <v>499</v>
      </c>
      <c r="C233" s="62">
        <v>37112</v>
      </c>
      <c r="D233" s="21">
        <v>0.5879166666666666</v>
      </c>
    </row>
    <row r="234" spans="1:4" ht="12.75">
      <c r="A234" t="s">
        <v>500</v>
      </c>
      <c r="B234" t="s">
        <v>501</v>
      </c>
      <c r="C234" s="62">
        <v>37112</v>
      </c>
      <c r="D234" s="21">
        <v>0.5880555555555556</v>
      </c>
    </row>
    <row r="235" spans="1:4" ht="12.75">
      <c r="A235" t="s">
        <v>502</v>
      </c>
      <c r="B235" t="s">
        <v>503</v>
      </c>
      <c r="C235" s="62">
        <v>37112</v>
      </c>
      <c r="D235" s="21">
        <v>0.5881944444444445</v>
      </c>
    </row>
    <row r="236" spans="1:4" ht="12.75">
      <c r="A236" t="s">
        <v>504</v>
      </c>
      <c r="B236" t="s">
        <v>441</v>
      </c>
      <c r="C236" s="62">
        <v>37112</v>
      </c>
      <c r="D236" s="21">
        <v>0.5883333333333333</v>
      </c>
    </row>
    <row r="237" spans="1:4" ht="12.75">
      <c r="A237" t="s">
        <v>505</v>
      </c>
      <c r="B237" t="s">
        <v>506</v>
      </c>
      <c r="C237" s="62">
        <v>37112</v>
      </c>
      <c r="D237" s="21">
        <v>0.5884490740740741</v>
      </c>
    </row>
    <row r="238" spans="1:4" ht="12.75">
      <c r="A238" t="s">
        <v>507</v>
      </c>
      <c r="B238" t="s">
        <v>508</v>
      </c>
      <c r="C238" s="62">
        <v>37112</v>
      </c>
      <c r="D238" s="21">
        <v>0.5885763888888889</v>
      </c>
    </row>
    <row r="239" spans="1:4" ht="12.75">
      <c r="A239" t="s">
        <v>509</v>
      </c>
      <c r="B239" t="s">
        <v>510</v>
      </c>
      <c r="C239" s="62">
        <v>37112</v>
      </c>
      <c r="D239" s="21">
        <v>0.5887152777777778</v>
      </c>
    </row>
    <row r="240" spans="1:4" ht="12.75">
      <c r="A240" t="s">
        <v>511</v>
      </c>
      <c r="B240" t="s">
        <v>512</v>
      </c>
      <c r="C240" s="62">
        <v>37112</v>
      </c>
      <c r="D240" s="21">
        <v>0.5888425925925925</v>
      </c>
    </row>
    <row r="241" spans="1:4" ht="12.75">
      <c r="A241" t="s">
        <v>513</v>
      </c>
      <c r="B241" t="s">
        <v>514</v>
      </c>
      <c r="C241" s="62">
        <v>37112</v>
      </c>
      <c r="D241" s="21">
        <v>0.5889699074074074</v>
      </c>
    </row>
    <row r="242" spans="1:4" ht="12.75">
      <c r="A242" t="s">
        <v>515</v>
      </c>
      <c r="B242" t="s">
        <v>516</v>
      </c>
      <c r="C242" s="62">
        <v>37112</v>
      </c>
      <c r="D242" s="21">
        <v>0.5890972222222223</v>
      </c>
    </row>
    <row r="243" spans="1:4" ht="12.75">
      <c r="A243" t="s">
        <v>517</v>
      </c>
      <c r="B243" t="s">
        <v>518</v>
      </c>
      <c r="C243" s="62">
        <v>37112</v>
      </c>
      <c r="D243" s="21">
        <v>0.589224537037037</v>
      </c>
    </row>
    <row r="244" spans="1:4" ht="12.75">
      <c r="A244" t="s">
        <v>519</v>
      </c>
      <c r="B244" t="s">
        <v>520</v>
      </c>
      <c r="C244" s="62">
        <v>37112</v>
      </c>
      <c r="D244" s="21">
        <v>0.589375</v>
      </c>
    </row>
    <row r="245" spans="1:4" ht="12.75">
      <c r="A245" t="s">
        <v>521</v>
      </c>
      <c r="B245" t="s">
        <v>522</v>
      </c>
      <c r="C245" s="62">
        <v>37112</v>
      </c>
      <c r="D245" s="21">
        <v>0.5895138888888889</v>
      </c>
    </row>
    <row r="246" spans="1:4" ht="12.75">
      <c r="A246" t="s">
        <v>523</v>
      </c>
      <c r="B246" t="s">
        <v>524</v>
      </c>
      <c r="C246" s="62">
        <v>37112</v>
      </c>
      <c r="D246" s="21">
        <v>0.5896412037037037</v>
      </c>
    </row>
    <row r="247" spans="1:4" ht="12.75">
      <c r="A247" t="s">
        <v>525</v>
      </c>
      <c r="B247" t="s">
        <v>526</v>
      </c>
      <c r="C247" s="62">
        <v>37112</v>
      </c>
      <c r="D247" s="21">
        <v>0.5897800925925926</v>
      </c>
    </row>
    <row r="248" spans="1:4" ht="12.75">
      <c r="A248" t="s">
        <v>527</v>
      </c>
      <c r="B248" t="s">
        <v>528</v>
      </c>
      <c r="C248" s="62">
        <v>37112</v>
      </c>
      <c r="D248" s="21">
        <v>0.5899074074074074</v>
      </c>
    </row>
    <row r="249" spans="1:4" ht="12.75">
      <c r="A249" t="s">
        <v>529</v>
      </c>
      <c r="B249" t="s">
        <v>530</v>
      </c>
      <c r="C249" s="62">
        <v>37112</v>
      </c>
      <c r="D249" s="21">
        <v>0.5900347222222222</v>
      </c>
    </row>
    <row r="250" spans="1:4" ht="12.75">
      <c r="A250" t="s">
        <v>531</v>
      </c>
      <c r="B250" t="s">
        <v>532</v>
      </c>
      <c r="C250" s="62">
        <v>37112</v>
      </c>
      <c r="D250" s="21">
        <v>0.5901620370370371</v>
      </c>
    </row>
    <row r="251" spans="1:4" ht="12.75">
      <c r="A251" t="s">
        <v>533</v>
      </c>
      <c r="B251" t="s">
        <v>534</v>
      </c>
      <c r="C251" s="62">
        <v>37112</v>
      </c>
      <c r="D251" s="21">
        <v>0.5903009259259259</v>
      </c>
    </row>
    <row r="252" spans="1:4" ht="12.75">
      <c r="A252" t="s">
        <v>535</v>
      </c>
      <c r="B252" t="s">
        <v>536</v>
      </c>
      <c r="C252" s="62">
        <v>37112</v>
      </c>
      <c r="D252" s="21">
        <v>0.5904282407407407</v>
      </c>
    </row>
    <row r="253" spans="1:4" ht="12.75">
      <c r="A253" t="s">
        <v>537</v>
      </c>
      <c r="B253" t="s">
        <v>538</v>
      </c>
      <c r="C253" s="62">
        <v>37112</v>
      </c>
      <c r="D253" s="21">
        <v>0.5905671296296297</v>
      </c>
    </row>
    <row r="254" spans="1:4" ht="12.75">
      <c r="A254" t="s">
        <v>539</v>
      </c>
      <c r="B254" t="s">
        <v>540</v>
      </c>
      <c r="C254" s="62">
        <v>37112</v>
      </c>
      <c r="D254" s="21">
        <v>0.5906944444444444</v>
      </c>
    </row>
    <row r="255" spans="1:4" ht="12.75">
      <c r="A255" t="s">
        <v>541</v>
      </c>
      <c r="B255" t="s">
        <v>542</v>
      </c>
      <c r="C255" s="62">
        <v>37112</v>
      </c>
      <c r="D255" s="21">
        <v>0.5908217592592593</v>
      </c>
    </row>
    <row r="256" spans="1:4" ht="12.75">
      <c r="A256" t="s">
        <v>543</v>
      </c>
      <c r="B256" t="s">
        <v>544</v>
      </c>
      <c r="C256" s="62">
        <v>37112</v>
      </c>
      <c r="D256" s="21">
        <v>0.5909606481481481</v>
      </c>
    </row>
    <row r="257" spans="1:4" ht="12.75">
      <c r="A257" t="s">
        <v>545</v>
      </c>
      <c r="B257" t="s">
        <v>546</v>
      </c>
      <c r="C257" s="62">
        <v>37112</v>
      </c>
      <c r="D257" s="21">
        <v>0.591087962962963</v>
      </c>
    </row>
    <row r="258" spans="1:4" ht="12.75">
      <c r="A258" t="s">
        <v>547</v>
      </c>
      <c r="B258" t="s">
        <v>548</v>
      </c>
      <c r="C258" s="62">
        <v>37112</v>
      </c>
      <c r="D258" s="21">
        <v>0.5912152777777778</v>
      </c>
    </row>
    <row r="259" spans="1:4" ht="12.75">
      <c r="A259" t="s">
        <v>549</v>
      </c>
      <c r="B259" t="s">
        <v>550</v>
      </c>
      <c r="C259" s="62">
        <v>37112</v>
      </c>
      <c r="D259" s="21">
        <v>0.5913425925925926</v>
      </c>
    </row>
    <row r="260" spans="1:4" ht="12.75">
      <c r="A260" t="s">
        <v>551</v>
      </c>
      <c r="B260" t="s">
        <v>552</v>
      </c>
      <c r="C260" s="62">
        <v>37112</v>
      </c>
      <c r="D260" s="21">
        <v>0.5914699074074073</v>
      </c>
    </row>
    <row r="261" spans="1:4" ht="12.75">
      <c r="A261" t="s">
        <v>553</v>
      </c>
      <c r="B261" t="s">
        <v>554</v>
      </c>
      <c r="C261" s="62">
        <v>37112</v>
      </c>
      <c r="D261" s="21">
        <v>0.5915972222222222</v>
      </c>
    </row>
    <row r="262" spans="1:4" ht="12.75">
      <c r="A262" t="s">
        <v>555</v>
      </c>
      <c r="B262" t="s">
        <v>556</v>
      </c>
      <c r="C262" s="62">
        <v>37112</v>
      </c>
      <c r="D262" s="21">
        <v>0.5917361111111111</v>
      </c>
    </row>
    <row r="263" spans="1:4" ht="12.75">
      <c r="A263" t="s">
        <v>557</v>
      </c>
      <c r="B263" t="s">
        <v>558</v>
      </c>
      <c r="C263" s="62">
        <v>37112</v>
      </c>
      <c r="D263" s="21">
        <v>0.5918634259259259</v>
      </c>
    </row>
    <row r="264" spans="1:4" ht="12.75">
      <c r="A264" t="s">
        <v>559</v>
      </c>
      <c r="B264" t="s">
        <v>560</v>
      </c>
      <c r="C264" s="62">
        <v>37112</v>
      </c>
      <c r="D264" s="21">
        <v>0.5919907407407408</v>
      </c>
    </row>
    <row r="265" spans="1:4" ht="12.75">
      <c r="A265" t="s">
        <v>561</v>
      </c>
      <c r="B265" t="s">
        <v>562</v>
      </c>
      <c r="C265" s="62">
        <v>37112</v>
      </c>
      <c r="D265" s="21">
        <v>0.5921064814814815</v>
      </c>
    </row>
    <row r="266" spans="1:4" ht="12.75">
      <c r="A266" t="s">
        <v>563</v>
      </c>
      <c r="B266" t="s">
        <v>564</v>
      </c>
      <c r="C266" s="62">
        <v>37112</v>
      </c>
      <c r="D266" s="21">
        <v>0.5922337962962964</v>
      </c>
    </row>
    <row r="267" spans="1:4" ht="12.75">
      <c r="A267" t="s">
        <v>565</v>
      </c>
      <c r="B267" t="s">
        <v>566</v>
      </c>
      <c r="C267" s="62">
        <v>37112</v>
      </c>
      <c r="D267" s="21">
        <v>0.5923611111111111</v>
      </c>
    </row>
    <row r="268" spans="1:4" ht="12.75">
      <c r="A268" t="s">
        <v>567</v>
      </c>
      <c r="B268" t="s">
        <v>568</v>
      </c>
      <c r="C268" s="62">
        <v>37112</v>
      </c>
      <c r="D268" s="21">
        <v>0.5924884259259259</v>
      </c>
    </row>
    <row r="269" spans="1:4" ht="12.75">
      <c r="A269" t="s">
        <v>569</v>
      </c>
      <c r="B269" t="s">
        <v>570</v>
      </c>
      <c r="C269" s="62">
        <v>37112</v>
      </c>
      <c r="D269" s="21">
        <v>0.5926273148148148</v>
      </c>
    </row>
    <row r="270" spans="1:4" ht="12.75">
      <c r="A270" t="s">
        <v>571</v>
      </c>
      <c r="B270" t="s">
        <v>572</v>
      </c>
      <c r="C270" s="62">
        <v>37112</v>
      </c>
      <c r="D270" s="21">
        <v>0.5927546296296297</v>
      </c>
    </row>
    <row r="271" spans="1:4" ht="12.75">
      <c r="A271" t="s">
        <v>573</v>
      </c>
      <c r="B271" t="s">
        <v>574</v>
      </c>
      <c r="C271" s="62">
        <v>37112</v>
      </c>
      <c r="D271" s="21">
        <v>0.5928703703703704</v>
      </c>
    </row>
    <row r="272" spans="1:4" ht="12.75">
      <c r="A272" t="s">
        <v>575</v>
      </c>
      <c r="B272" t="s">
        <v>576</v>
      </c>
      <c r="C272" s="62">
        <v>37112</v>
      </c>
      <c r="D272" s="21">
        <v>0.5929861111111111</v>
      </c>
    </row>
    <row r="273" spans="1:4" ht="12.75">
      <c r="A273" t="s">
        <v>577</v>
      </c>
      <c r="B273" t="s">
        <v>578</v>
      </c>
      <c r="C273" s="62">
        <v>37112</v>
      </c>
      <c r="D273" s="21">
        <v>0.593113425925926</v>
      </c>
    </row>
    <row r="274" spans="1:4" ht="12.75">
      <c r="A274" t="s">
        <v>579</v>
      </c>
      <c r="B274" t="s">
        <v>580</v>
      </c>
      <c r="C274" s="62">
        <v>37112</v>
      </c>
      <c r="D274" s="21">
        <v>0.5932291666666667</v>
      </c>
    </row>
    <row r="275" spans="1:4" ht="12.75">
      <c r="A275" t="s">
        <v>581</v>
      </c>
      <c r="B275" t="s">
        <v>582</v>
      </c>
      <c r="C275" s="62">
        <v>37112</v>
      </c>
      <c r="D275" s="21">
        <v>0.5933564814814815</v>
      </c>
    </row>
    <row r="276" spans="1:4" ht="12.75">
      <c r="A276" t="s">
        <v>583</v>
      </c>
      <c r="B276" t="s">
        <v>584</v>
      </c>
      <c r="C276" s="62">
        <v>37112</v>
      </c>
      <c r="D276" s="21">
        <v>0.5934837962962963</v>
      </c>
    </row>
    <row r="277" spans="1:4" ht="12.75">
      <c r="A277" t="s">
        <v>585</v>
      </c>
      <c r="B277" t="s">
        <v>586</v>
      </c>
      <c r="C277" s="62">
        <v>37112</v>
      </c>
      <c r="D277" s="21">
        <v>0.5936226851851852</v>
      </c>
    </row>
    <row r="278" spans="1:4" ht="12.75">
      <c r="A278" t="s">
        <v>587</v>
      </c>
      <c r="B278" t="s">
        <v>588</v>
      </c>
      <c r="C278" s="62">
        <v>37112</v>
      </c>
      <c r="D278" s="21">
        <v>0.593738425925926</v>
      </c>
    </row>
    <row r="279" spans="1:4" ht="12.75">
      <c r="A279" t="s">
        <v>589</v>
      </c>
      <c r="B279" t="s">
        <v>590</v>
      </c>
      <c r="C279" s="62">
        <v>37112</v>
      </c>
      <c r="D279" s="21">
        <v>0.5938657407407407</v>
      </c>
    </row>
    <row r="280" spans="1:4" ht="12.75">
      <c r="A280" t="s">
        <v>591</v>
      </c>
      <c r="B280" t="s">
        <v>592</v>
      </c>
      <c r="C280" s="62">
        <v>37112</v>
      </c>
      <c r="D280" s="21">
        <v>0.5939930555555556</v>
      </c>
    </row>
    <row r="281" spans="1:4" ht="12.75">
      <c r="A281" t="s">
        <v>593</v>
      </c>
      <c r="B281" t="s">
        <v>594</v>
      </c>
      <c r="C281" s="62">
        <v>37112</v>
      </c>
      <c r="D281" s="21">
        <v>0.5941319444444445</v>
      </c>
    </row>
    <row r="282" spans="1:4" ht="12.75">
      <c r="A282" t="s">
        <v>595</v>
      </c>
      <c r="B282" t="s">
        <v>596</v>
      </c>
      <c r="C282" s="62">
        <v>37112</v>
      </c>
      <c r="D282" s="21">
        <v>0.5942592592592593</v>
      </c>
    </row>
    <row r="283" spans="1:4" ht="12.75">
      <c r="A283" t="s">
        <v>597</v>
      </c>
      <c r="B283" t="s">
        <v>598</v>
      </c>
      <c r="C283" s="62">
        <v>37112</v>
      </c>
      <c r="D283" s="21">
        <v>0.594386574074074</v>
      </c>
    </row>
    <row r="284" spans="1:4" ht="12.75">
      <c r="A284" t="s">
        <v>599</v>
      </c>
      <c r="B284" t="s">
        <v>600</v>
      </c>
      <c r="C284" s="62">
        <v>37112</v>
      </c>
      <c r="D284" s="21">
        <v>0.5945138888888889</v>
      </c>
    </row>
    <row r="285" spans="1:4" ht="12.75">
      <c r="A285" t="s">
        <v>601</v>
      </c>
      <c r="B285" t="s">
        <v>602</v>
      </c>
      <c r="C285" s="62">
        <v>37112</v>
      </c>
      <c r="D285" s="21">
        <v>0.5946412037037038</v>
      </c>
    </row>
    <row r="286" spans="1:4" ht="12.75">
      <c r="A286" t="s">
        <v>603</v>
      </c>
      <c r="B286" t="s">
        <v>604</v>
      </c>
      <c r="C286" s="62">
        <v>37112</v>
      </c>
      <c r="D286" s="21">
        <v>0.5947800925925926</v>
      </c>
    </row>
    <row r="287" spans="1:4" ht="12.75">
      <c r="A287" t="s">
        <v>605</v>
      </c>
      <c r="B287" t="s">
        <v>606</v>
      </c>
      <c r="C287" s="62">
        <v>37112</v>
      </c>
      <c r="D287" s="21">
        <v>0.5948958333333333</v>
      </c>
    </row>
    <row r="288" spans="1:4" ht="12.75">
      <c r="A288" t="s">
        <v>607</v>
      </c>
      <c r="B288" t="s">
        <v>608</v>
      </c>
      <c r="C288" s="62">
        <v>37112</v>
      </c>
      <c r="D288" s="21">
        <v>0.5950231481481482</v>
      </c>
    </row>
    <row r="289" spans="1:4" ht="12.75">
      <c r="A289" t="s">
        <v>609</v>
      </c>
      <c r="B289" t="s">
        <v>610</v>
      </c>
      <c r="C289" s="62">
        <v>37112</v>
      </c>
      <c r="D289" s="21">
        <v>0.595150462962963</v>
      </c>
    </row>
    <row r="290" spans="1:4" ht="12.75">
      <c r="A290" t="s">
        <v>611</v>
      </c>
      <c r="B290" t="s">
        <v>612</v>
      </c>
      <c r="C290" s="62">
        <v>37112</v>
      </c>
      <c r="D290" s="21">
        <v>0.5952662037037036</v>
      </c>
    </row>
    <row r="291" spans="1:4" ht="12.75">
      <c r="A291" t="s">
        <v>613</v>
      </c>
      <c r="B291" t="s">
        <v>614</v>
      </c>
      <c r="C291" s="62">
        <v>37112</v>
      </c>
      <c r="D291" s="21">
        <v>0.5953935185185185</v>
      </c>
    </row>
    <row r="292" spans="1:4" ht="12.75">
      <c r="A292" t="s">
        <v>615</v>
      </c>
      <c r="B292" t="s">
        <v>616</v>
      </c>
      <c r="C292" s="62">
        <v>37112</v>
      </c>
      <c r="D292" s="21">
        <v>0.5955208333333334</v>
      </c>
    </row>
    <row r="293" spans="1:4" ht="12.75">
      <c r="A293" t="s">
        <v>617</v>
      </c>
      <c r="B293" t="s">
        <v>618</v>
      </c>
      <c r="C293" s="62">
        <v>37112</v>
      </c>
      <c r="D293" s="21">
        <v>0.5956597222222222</v>
      </c>
    </row>
    <row r="294" spans="1:4" ht="12.75">
      <c r="A294" t="s">
        <v>619</v>
      </c>
      <c r="B294" t="s">
        <v>620</v>
      </c>
      <c r="C294" s="62">
        <v>37112</v>
      </c>
      <c r="D294" s="21">
        <v>0.5957870370370371</v>
      </c>
    </row>
    <row r="295" spans="1:4" ht="12.75">
      <c r="A295" t="s">
        <v>621</v>
      </c>
      <c r="B295" t="s">
        <v>622</v>
      </c>
      <c r="C295" s="62">
        <v>37112</v>
      </c>
      <c r="D295" s="21">
        <v>0.5959143518518518</v>
      </c>
    </row>
    <row r="296" spans="1:4" ht="12.75">
      <c r="A296" t="s">
        <v>623</v>
      </c>
      <c r="B296" t="s">
        <v>624</v>
      </c>
      <c r="C296" s="62">
        <v>37112</v>
      </c>
      <c r="D296" s="21">
        <v>0.5960300925925927</v>
      </c>
    </row>
    <row r="297" spans="1:4" ht="12.75">
      <c r="A297" t="s">
        <v>625</v>
      </c>
      <c r="B297" t="s">
        <v>626</v>
      </c>
      <c r="C297" s="62">
        <v>37112</v>
      </c>
      <c r="D297" s="21">
        <v>0.5961689814814815</v>
      </c>
    </row>
    <row r="298" spans="1:4" ht="12.75">
      <c r="A298" t="s">
        <v>627</v>
      </c>
      <c r="B298" t="s">
        <v>628</v>
      </c>
      <c r="C298" s="62">
        <v>37112</v>
      </c>
      <c r="D298" s="21">
        <v>0.5962962962962963</v>
      </c>
    </row>
    <row r="299" spans="1:4" ht="12.75">
      <c r="A299" t="s">
        <v>629</v>
      </c>
      <c r="B299" t="s">
        <v>630</v>
      </c>
      <c r="C299" s="62">
        <v>37112</v>
      </c>
      <c r="D299" s="21">
        <v>0.596412037037037</v>
      </c>
    </row>
    <row r="300" spans="1:4" ht="12.75">
      <c r="A300" t="s">
        <v>631</v>
      </c>
      <c r="B300" t="s">
        <v>632</v>
      </c>
      <c r="C300" s="62">
        <v>37112</v>
      </c>
      <c r="D300" s="21">
        <v>0.596550925925926</v>
      </c>
    </row>
    <row r="301" spans="1:4" ht="12.75">
      <c r="A301" t="s">
        <v>633</v>
      </c>
      <c r="B301" t="s">
        <v>634</v>
      </c>
      <c r="C301" s="62">
        <v>37112</v>
      </c>
      <c r="D301" s="21">
        <v>0.5966898148148149</v>
      </c>
    </row>
    <row r="302" spans="1:4" ht="12.75">
      <c r="A302" t="s">
        <v>635</v>
      </c>
      <c r="B302" t="s">
        <v>636</v>
      </c>
      <c r="C302" s="62">
        <v>37112</v>
      </c>
      <c r="D302" s="21">
        <v>0.5968171296296296</v>
      </c>
    </row>
    <row r="303" spans="1:4" ht="12.75">
      <c r="A303" t="s">
        <v>637</v>
      </c>
      <c r="B303" t="s">
        <v>638</v>
      </c>
      <c r="C303" s="62">
        <v>37112</v>
      </c>
      <c r="D303" s="21">
        <v>0.5969560185185185</v>
      </c>
    </row>
    <row r="304" spans="1:4" ht="12.75">
      <c r="A304" t="s">
        <v>639</v>
      </c>
      <c r="B304" t="s">
        <v>640</v>
      </c>
      <c r="C304" s="62">
        <v>37112</v>
      </c>
      <c r="D304" s="21">
        <v>0.5970717592592593</v>
      </c>
    </row>
    <row r="305" spans="1:4" ht="12.75">
      <c r="A305" t="s">
        <v>641</v>
      </c>
      <c r="B305" t="s">
        <v>642</v>
      </c>
      <c r="C305" s="62">
        <v>37112</v>
      </c>
      <c r="D305" s="21">
        <v>0.5971990740740741</v>
      </c>
    </row>
    <row r="306" spans="1:4" ht="12.75">
      <c r="A306" t="s">
        <v>643</v>
      </c>
      <c r="B306" t="s">
        <v>644</v>
      </c>
      <c r="C306" s="62">
        <v>37112</v>
      </c>
      <c r="D306" s="21">
        <v>0.5973263888888889</v>
      </c>
    </row>
    <row r="307" spans="1:4" ht="12.75">
      <c r="A307" t="s">
        <v>645</v>
      </c>
      <c r="B307" t="s">
        <v>646</v>
      </c>
      <c r="C307" s="62">
        <v>37112</v>
      </c>
      <c r="D307" s="21">
        <v>0.5974537037037037</v>
      </c>
    </row>
    <row r="308" spans="1:4" ht="12.75">
      <c r="A308" t="s">
        <v>647</v>
      </c>
      <c r="B308" t="s">
        <v>648</v>
      </c>
      <c r="C308" s="62">
        <v>37112</v>
      </c>
      <c r="D308" s="21">
        <v>0.5975925925925926</v>
      </c>
    </row>
    <row r="309" spans="1:4" ht="12.75">
      <c r="A309" t="s">
        <v>649</v>
      </c>
      <c r="B309" t="s">
        <v>650</v>
      </c>
      <c r="C309" s="62">
        <v>37112</v>
      </c>
      <c r="D309" s="21">
        <v>0.5977199074074074</v>
      </c>
    </row>
    <row r="310" spans="1:4" ht="12.75">
      <c r="A310" t="s">
        <v>651</v>
      </c>
      <c r="B310" t="s">
        <v>652</v>
      </c>
      <c r="C310" s="62">
        <v>37112</v>
      </c>
      <c r="D310" s="21">
        <v>0.5978472222222222</v>
      </c>
    </row>
    <row r="311" spans="1:4" ht="12.75">
      <c r="A311" t="s">
        <v>653</v>
      </c>
      <c r="B311" t="s">
        <v>654</v>
      </c>
      <c r="C311" s="62">
        <v>37112</v>
      </c>
      <c r="D311" s="21">
        <v>0.5979861111111111</v>
      </c>
    </row>
    <row r="312" spans="1:4" ht="12.75">
      <c r="A312" t="s">
        <v>655</v>
      </c>
      <c r="B312" t="s">
        <v>656</v>
      </c>
      <c r="C312" s="62">
        <v>37112</v>
      </c>
      <c r="D312" s="21">
        <v>0.5981134259259259</v>
      </c>
    </row>
    <row r="313" spans="1:4" ht="12.75">
      <c r="A313" t="s">
        <v>657</v>
      </c>
      <c r="B313" t="s">
        <v>658</v>
      </c>
      <c r="C313" s="62">
        <v>37112</v>
      </c>
      <c r="D313" s="21">
        <v>0.5982407407407407</v>
      </c>
    </row>
    <row r="314" spans="1:4" ht="12.75">
      <c r="A314" t="s">
        <v>659</v>
      </c>
      <c r="B314" t="s">
        <v>660</v>
      </c>
      <c r="C314" s="62">
        <v>37112</v>
      </c>
      <c r="D314" s="21">
        <v>0.5983796296296297</v>
      </c>
    </row>
    <row r="315" spans="1:4" ht="12.75">
      <c r="A315" t="s">
        <v>661</v>
      </c>
      <c r="B315" t="s">
        <v>662</v>
      </c>
      <c r="C315" s="62">
        <v>37112</v>
      </c>
      <c r="D315" s="21">
        <v>0.5985069444444444</v>
      </c>
    </row>
    <row r="316" spans="1:4" ht="12.75">
      <c r="A316" t="s">
        <v>663</v>
      </c>
      <c r="B316" t="s">
        <v>664</v>
      </c>
      <c r="C316" s="62">
        <v>37112</v>
      </c>
      <c r="D316" s="21">
        <v>0.5986342592592593</v>
      </c>
    </row>
    <row r="317" spans="1:4" ht="12.75">
      <c r="A317" t="s">
        <v>665</v>
      </c>
      <c r="B317" t="s">
        <v>666</v>
      </c>
      <c r="C317" s="62">
        <v>37112</v>
      </c>
      <c r="D317" s="21">
        <v>0.598761574074074</v>
      </c>
    </row>
    <row r="318" spans="1:4" ht="12.75">
      <c r="A318" t="s">
        <v>667</v>
      </c>
      <c r="B318" t="s">
        <v>668</v>
      </c>
      <c r="C318" s="62">
        <v>37112</v>
      </c>
      <c r="D318" s="21">
        <v>0.5988888888888889</v>
      </c>
    </row>
    <row r="319" spans="1:4" ht="12.75">
      <c r="A319" t="s">
        <v>669</v>
      </c>
      <c r="B319" t="s">
        <v>670</v>
      </c>
      <c r="C319" s="62">
        <v>37112</v>
      </c>
      <c r="D319" s="21">
        <v>0.5990046296296296</v>
      </c>
    </row>
    <row r="320" spans="1:4" ht="12.75">
      <c r="A320" t="s">
        <v>671</v>
      </c>
      <c r="B320" t="s">
        <v>672</v>
      </c>
      <c r="C320" s="62">
        <v>37112</v>
      </c>
      <c r="D320" s="21">
        <v>0.5991203703703704</v>
      </c>
    </row>
    <row r="321" spans="1:4" ht="12.75">
      <c r="A321" t="s">
        <v>673</v>
      </c>
      <c r="B321" t="s">
        <v>674</v>
      </c>
      <c r="C321" s="62">
        <v>37112</v>
      </c>
      <c r="D321" s="21">
        <v>0.5992592592592593</v>
      </c>
    </row>
    <row r="322" spans="1:4" ht="12.75">
      <c r="A322" t="s">
        <v>675</v>
      </c>
      <c r="B322" t="s">
        <v>676</v>
      </c>
      <c r="C322" s="62">
        <v>37112</v>
      </c>
      <c r="D322" s="21">
        <v>0.5993865740740741</v>
      </c>
    </row>
    <row r="323" spans="1:4" ht="12.75">
      <c r="A323" t="s">
        <v>677</v>
      </c>
      <c r="B323" t="s">
        <v>678</v>
      </c>
      <c r="C323" s="62">
        <v>37112</v>
      </c>
      <c r="D323" s="21">
        <v>0.5995138888888889</v>
      </c>
    </row>
    <row r="324" spans="1:4" ht="12.75">
      <c r="A324" t="s">
        <v>679</v>
      </c>
      <c r="B324" t="s">
        <v>680</v>
      </c>
      <c r="C324" s="62">
        <v>37112</v>
      </c>
      <c r="D324" s="21">
        <v>0.5996527777777778</v>
      </c>
    </row>
    <row r="325" spans="1:4" ht="12.75">
      <c r="A325" t="s">
        <v>681</v>
      </c>
      <c r="B325" t="s">
        <v>682</v>
      </c>
      <c r="C325" s="62">
        <v>37112</v>
      </c>
      <c r="D325" s="21">
        <v>0.5997800925925926</v>
      </c>
    </row>
    <row r="326" spans="1:4" ht="12.75">
      <c r="A326" t="s">
        <v>683</v>
      </c>
      <c r="B326" t="s">
        <v>684</v>
      </c>
      <c r="C326" s="62">
        <v>37112</v>
      </c>
      <c r="D326" s="21">
        <v>0.5999074074074074</v>
      </c>
    </row>
    <row r="327" spans="1:4" ht="12.75">
      <c r="A327" t="s">
        <v>685</v>
      </c>
      <c r="B327" t="s">
        <v>686</v>
      </c>
      <c r="C327" s="62">
        <v>37112</v>
      </c>
      <c r="D327" s="21">
        <v>0.6000347222222222</v>
      </c>
    </row>
    <row r="328" spans="1:4" ht="12.75">
      <c r="A328" t="s">
        <v>687</v>
      </c>
      <c r="B328" t="s">
        <v>688</v>
      </c>
      <c r="C328" s="62">
        <v>37112</v>
      </c>
      <c r="D328" s="21">
        <v>0.6001736111111111</v>
      </c>
    </row>
    <row r="329" spans="1:4" ht="12.75">
      <c r="A329" t="s">
        <v>689</v>
      </c>
      <c r="B329" t="s">
        <v>690</v>
      </c>
      <c r="C329" s="62">
        <v>37112</v>
      </c>
      <c r="D329" s="21">
        <v>0.6002893518518518</v>
      </c>
    </row>
    <row r="330" spans="1:4" ht="12.75">
      <c r="A330" t="s">
        <v>691</v>
      </c>
      <c r="B330" t="s">
        <v>692</v>
      </c>
      <c r="C330" s="62">
        <v>37112</v>
      </c>
      <c r="D330" s="21">
        <v>0.6004166666666667</v>
      </c>
    </row>
    <row r="331" spans="1:4" ht="12.75">
      <c r="A331" t="s">
        <v>693</v>
      </c>
      <c r="B331" t="s">
        <v>694</v>
      </c>
      <c r="C331" s="62">
        <v>37112</v>
      </c>
      <c r="D331" s="21">
        <v>0.6005439814814815</v>
      </c>
    </row>
    <row r="332" spans="1:4" ht="12.75">
      <c r="A332" t="s">
        <v>695</v>
      </c>
      <c r="B332" t="s">
        <v>696</v>
      </c>
      <c r="C332" s="62">
        <v>37112</v>
      </c>
      <c r="D332" s="21">
        <v>0.6006597222222222</v>
      </c>
    </row>
    <row r="333" spans="1:4" ht="12.75">
      <c r="A333" t="s">
        <v>697</v>
      </c>
      <c r="B333" t="s">
        <v>698</v>
      </c>
      <c r="C333" s="62">
        <v>37112</v>
      </c>
      <c r="D333" s="21">
        <v>0.6007870370370371</v>
      </c>
    </row>
    <row r="334" spans="1:4" ht="12.75">
      <c r="A334" t="s">
        <v>699</v>
      </c>
      <c r="B334" t="s">
        <v>700</v>
      </c>
      <c r="C334" s="62">
        <v>37112</v>
      </c>
      <c r="D334" s="21">
        <v>0.600925925925926</v>
      </c>
    </row>
    <row r="335" spans="1:4" ht="12.75">
      <c r="A335" t="s">
        <v>701</v>
      </c>
      <c r="B335" t="s">
        <v>702</v>
      </c>
      <c r="C335" s="62">
        <v>37112</v>
      </c>
      <c r="D335" s="21">
        <v>0.6010532407407407</v>
      </c>
    </row>
    <row r="336" spans="1:4" ht="12.75">
      <c r="A336" t="s">
        <v>703</v>
      </c>
      <c r="B336" t="s">
        <v>704</v>
      </c>
      <c r="C336" s="62">
        <v>37112</v>
      </c>
      <c r="D336" s="21">
        <v>0.6011689814814815</v>
      </c>
    </row>
    <row r="337" spans="1:4" ht="12.75">
      <c r="A337" t="s">
        <v>705</v>
      </c>
      <c r="B337" t="s">
        <v>706</v>
      </c>
      <c r="C337" s="62">
        <v>37112</v>
      </c>
      <c r="D337" s="21">
        <v>0.6012962962962963</v>
      </c>
    </row>
    <row r="338" spans="1:4" ht="12.75">
      <c r="A338" t="s">
        <v>707</v>
      </c>
      <c r="B338" t="s">
        <v>708</v>
      </c>
      <c r="C338" s="62">
        <v>37112</v>
      </c>
      <c r="D338" s="21">
        <v>0.6014351851851852</v>
      </c>
    </row>
    <row r="339" spans="1:4" ht="12.75">
      <c r="A339" t="s">
        <v>709</v>
      </c>
      <c r="B339" t="s">
        <v>710</v>
      </c>
      <c r="C339" s="62">
        <v>37112</v>
      </c>
      <c r="D339" s="21">
        <v>0.601574074074074</v>
      </c>
    </row>
    <row r="340" spans="1:4" ht="12.75">
      <c r="A340" t="s">
        <v>711</v>
      </c>
      <c r="B340" t="s">
        <v>712</v>
      </c>
      <c r="C340" s="62">
        <v>37112</v>
      </c>
      <c r="D340" s="21">
        <v>0.6017013888888889</v>
      </c>
    </row>
    <row r="341" spans="1:4" ht="12.75">
      <c r="A341" t="s">
        <v>713</v>
      </c>
      <c r="B341" t="s">
        <v>714</v>
      </c>
      <c r="C341" s="62">
        <v>37112</v>
      </c>
      <c r="D341" s="21">
        <v>0.6018287037037037</v>
      </c>
    </row>
    <row r="342" spans="1:4" ht="12.75">
      <c r="A342" t="s">
        <v>715</v>
      </c>
      <c r="B342" t="s">
        <v>716</v>
      </c>
      <c r="C342" s="62">
        <v>37112</v>
      </c>
      <c r="D342" s="21">
        <v>0.6019675925925926</v>
      </c>
    </row>
    <row r="343" spans="1:4" ht="12.75">
      <c r="A343" t="s">
        <v>717</v>
      </c>
      <c r="B343" t="s">
        <v>718</v>
      </c>
      <c r="C343" s="62">
        <v>37112</v>
      </c>
      <c r="D343" s="21">
        <v>0.6020949074074075</v>
      </c>
    </row>
    <row r="344" spans="1:4" ht="12.75">
      <c r="A344" t="s">
        <v>719</v>
      </c>
      <c r="B344" t="s">
        <v>720</v>
      </c>
      <c r="C344" s="62">
        <v>37112</v>
      </c>
      <c r="D344" s="21">
        <v>0.6022337962962964</v>
      </c>
    </row>
    <row r="345" spans="1:4" ht="12.75">
      <c r="A345" t="s">
        <v>721</v>
      </c>
      <c r="B345" t="s">
        <v>722</v>
      </c>
      <c r="C345" s="62">
        <v>37112</v>
      </c>
      <c r="D345" s="21">
        <v>0.6023611111111111</v>
      </c>
    </row>
    <row r="346" spans="1:4" ht="12.75">
      <c r="A346" t="s">
        <v>723</v>
      </c>
      <c r="B346" t="s">
        <v>724</v>
      </c>
      <c r="C346" s="62">
        <v>37112</v>
      </c>
      <c r="D346" s="21">
        <v>0.6025</v>
      </c>
    </row>
    <row r="347" spans="1:4" ht="12.75">
      <c r="A347" t="s">
        <v>725</v>
      </c>
      <c r="B347" t="s">
        <v>726</v>
      </c>
      <c r="C347" s="62">
        <v>37112</v>
      </c>
      <c r="D347" s="21">
        <v>0.6026388888888888</v>
      </c>
    </row>
    <row r="348" spans="1:4" ht="12.75">
      <c r="A348" t="s">
        <v>727</v>
      </c>
      <c r="B348" t="s">
        <v>728</v>
      </c>
      <c r="C348" s="62">
        <v>37112</v>
      </c>
      <c r="D348" s="21">
        <v>0.6027546296296297</v>
      </c>
    </row>
    <row r="349" spans="1:4" ht="12.75">
      <c r="A349" t="s">
        <v>729</v>
      </c>
      <c r="B349" t="s">
        <v>730</v>
      </c>
      <c r="C349" s="62">
        <v>37112</v>
      </c>
      <c r="D349" s="21">
        <v>0.6028819444444444</v>
      </c>
    </row>
    <row r="350" spans="1:4" ht="12.75">
      <c r="A350" t="s">
        <v>731</v>
      </c>
      <c r="B350" t="s">
        <v>732</v>
      </c>
      <c r="C350" s="62">
        <v>37112</v>
      </c>
      <c r="D350" s="21">
        <v>0.6029976851851852</v>
      </c>
    </row>
    <row r="351" spans="1:4" ht="12.75">
      <c r="A351" t="s">
        <v>733</v>
      </c>
      <c r="B351" t="s">
        <v>734</v>
      </c>
      <c r="C351" s="62">
        <v>37112</v>
      </c>
      <c r="D351" s="21">
        <v>0.603125</v>
      </c>
    </row>
    <row r="352" spans="1:4" ht="12.75">
      <c r="A352" t="s">
        <v>605</v>
      </c>
      <c r="B352" t="s">
        <v>735</v>
      </c>
      <c r="C352" s="62">
        <v>37112</v>
      </c>
      <c r="D352" s="21">
        <v>0.6032523148148148</v>
      </c>
    </row>
    <row r="353" spans="1:4" ht="12.75">
      <c r="A353" t="s">
        <v>736</v>
      </c>
      <c r="B353" t="s">
        <v>737</v>
      </c>
      <c r="C353" s="62">
        <v>37112</v>
      </c>
      <c r="D353" s="21">
        <v>0.6033912037037037</v>
      </c>
    </row>
    <row r="354" spans="1:4" ht="12.75">
      <c r="A354" t="s">
        <v>738</v>
      </c>
      <c r="B354" t="s">
        <v>739</v>
      </c>
      <c r="C354" s="62">
        <v>37112</v>
      </c>
      <c r="D354" s="21">
        <v>0.6035185185185185</v>
      </c>
    </row>
    <row r="355" spans="1:4" ht="12.75">
      <c r="A355" t="s">
        <v>740</v>
      </c>
      <c r="B355" t="s">
        <v>741</v>
      </c>
      <c r="C355" s="62">
        <v>37112</v>
      </c>
      <c r="D355" s="21">
        <v>0.6036458333333333</v>
      </c>
    </row>
    <row r="356" spans="1:4" ht="12.75">
      <c r="A356" t="s">
        <v>742</v>
      </c>
      <c r="B356" t="s">
        <v>743</v>
      </c>
      <c r="C356" s="62">
        <v>37112</v>
      </c>
      <c r="D356" s="21">
        <v>0.6037731481481482</v>
      </c>
    </row>
    <row r="357" spans="1:4" ht="12.75">
      <c r="A357" t="s">
        <v>744</v>
      </c>
      <c r="B357" t="s">
        <v>745</v>
      </c>
      <c r="C357" s="62">
        <v>37112</v>
      </c>
      <c r="D357" s="21">
        <v>0.603900462962963</v>
      </c>
    </row>
    <row r="358" spans="1:4" ht="12.75">
      <c r="A358" t="s">
        <v>746</v>
      </c>
      <c r="B358" t="s">
        <v>747</v>
      </c>
      <c r="C358" s="62">
        <v>37112</v>
      </c>
      <c r="D358" s="21">
        <v>0.6040393518518519</v>
      </c>
    </row>
    <row r="359" spans="1:4" ht="12.75">
      <c r="A359" t="s">
        <v>748</v>
      </c>
      <c r="B359" t="s">
        <v>749</v>
      </c>
      <c r="C359" s="62">
        <v>37112</v>
      </c>
      <c r="D359" s="21">
        <v>0.6041666666666666</v>
      </c>
    </row>
    <row r="360" spans="1:4" ht="12.75">
      <c r="A360" t="s">
        <v>750</v>
      </c>
      <c r="B360" t="s">
        <v>751</v>
      </c>
      <c r="C360" s="62">
        <v>37112</v>
      </c>
      <c r="D360" s="21">
        <v>0.6042939814814815</v>
      </c>
    </row>
    <row r="361" spans="1:4" ht="12.75">
      <c r="A361" t="s">
        <v>752</v>
      </c>
      <c r="B361" t="s">
        <v>753</v>
      </c>
      <c r="C361" s="62">
        <v>37112</v>
      </c>
      <c r="D361" s="21">
        <v>0.6044328703703704</v>
      </c>
    </row>
    <row r="362" spans="1:4" ht="12.75">
      <c r="A362" t="s">
        <v>754</v>
      </c>
      <c r="B362" t="s">
        <v>755</v>
      </c>
      <c r="C362" s="62">
        <v>37112</v>
      </c>
      <c r="D362" s="21">
        <v>0.6045601851851852</v>
      </c>
    </row>
    <row r="363" spans="1:4" ht="12.75">
      <c r="A363" t="s">
        <v>756</v>
      </c>
      <c r="B363" t="s">
        <v>757</v>
      </c>
      <c r="C363" s="62">
        <v>37112</v>
      </c>
      <c r="D363" s="21">
        <v>0.6046990740740741</v>
      </c>
    </row>
    <row r="364" spans="1:4" ht="12.75">
      <c r="A364" t="s">
        <v>758</v>
      </c>
      <c r="B364" t="s">
        <v>759</v>
      </c>
      <c r="C364" s="62">
        <v>37112</v>
      </c>
      <c r="D364" s="21">
        <v>0.6048263888888888</v>
      </c>
    </row>
    <row r="365" spans="1:4" ht="12.75">
      <c r="A365" t="s">
        <v>760</v>
      </c>
      <c r="B365" t="s">
        <v>761</v>
      </c>
      <c r="C365" s="62">
        <v>37112</v>
      </c>
      <c r="D365" s="21">
        <v>0.6049537037037037</v>
      </c>
    </row>
    <row r="366" spans="1:4" ht="12.75">
      <c r="A366" t="s">
        <v>762</v>
      </c>
      <c r="B366" t="s">
        <v>763</v>
      </c>
      <c r="C366" s="62">
        <v>37112</v>
      </c>
      <c r="D366" s="21">
        <v>0.6050810185185186</v>
      </c>
    </row>
    <row r="367" spans="1:4" ht="12.75">
      <c r="A367" t="s">
        <v>764</v>
      </c>
      <c r="B367" t="s">
        <v>765</v>
      </c>
      <c r="C367" s="62">
        <v>37112</v>
      </c>
      <c r="D367" s="21">
        <v>0.6051967592592592</v>
      </c>
    </row>
    <row r="368" spans="1:4" ht="12.75">
      <c r="A368" t="s">
        <v>766</v>
      </c>
      <c r="B368" t="s">
        <v>767</v>
      </c>
      <c r="C368" s="62">
        <v>37112</v>
      </c>
      <c r="D368" s="21">
        <v>0.6053125</v>
      </c>
    </row>
    <row r="369" spans="1:4" ht="12.75">
      <c r="A369" t="s">
        <v>768</v>
      </c>
      <c r="B369" t="s">
        <v>769</v>
      </c>
      <c r="C369" s="62">
        <v>37112</v>
      </c>
      <c r="D369" s="21">
        <v>0.6054513888888889</v>
      </c>
    </row>
    <row r="370" spans="1:4" ht="12.75">
      <c r="A370" t="s">
        <v>770</v>
      </c>
      <c r="B370" t="s">
        <v>771</v>
      </c>
      <c r="C370" s="62">
        <v>37112</v>
      </c>
      <c r="D370" s="21">
        <v>0.6055787037037037</v>
      </c>
    </row>
    <row r="371" spans="1:4" ht="12.75">
      <c r="A371" t="s">
        <v>772</v>
      </c>
      <c r="B371" t="s">
        <v>773</v>
      </c>
      <c r="C371" s="62">
        <v>37112</v>
      </c>
      <c r="D371" s="21">
        <v>0.6057060185185185</v>
      </c>
    </row>
    <row r="372" spans="1:4" ht="12.75">
      <c r="A372" t="s">
        <v>774</v>
      </c>
      <c r="B372" t="s">
        <v>775</v>
      </c>
      <c r="C372" s="62">
        <v>37112</v>
      </c>
      <c r="D372" s="21">
        <v>0.6058449074074074</v>
      </c>
    </row>
    <row r="373" spans="1:4" ht="12.75">
      <c r="A373" t="s">
        <v>776</v>
      </c>
      <c r="B373" t="s">
        <v>777</v>
      </c>
      <c r="C373" s="62">
        <v>37112</v>
      </c>
      <c r="D373" s="21">
        <v>0.6059837962962963</v>
      </c>
    </row>
    <row r="374" spans="1:4" ht="12.75">
      <c r="A374" t="s">
        <v>778</v>
      </c>
      <c r="B374" t="s">
        <v>779</v>
      </c>
      <c r="C374" s="62">
        <v>37112</v>
      </c>
      <c r="D374" s="21">
        <v>0.606099537037037</v>
      </c>
    </row>
    <row r="375" spans="1:4" ht="12.75">
      <c r="A375" t="s">
        <v>780</v>
      </c>
      <c r="B375" t="s">
        <v>781</v>
      </c>
      <c r="C375" s="62">
        <v>37112</v>
      </c>
      <c r="D375" s="21">
        <v>0.6062152777777777</v>
      </c>
    </row>
    <row r="376" spans="1:4" ht="12.75">
      <c r="A376" t="s">
        <v>782</v>
      </c>
      <c r="B376" t="s">
        <v>783</v>
      </c>
      <c r="C376" s="62">
        <v>37112</v>
      </c>
      <c r="D376" s="21">
        <v>0.6063541666666666</v>
      </c>
    </row>
    <row r="377" spans="1:4" ht="12.75">
      <c r="A377" t="s">
        <v>784</v>
      </c>
      <c r="B377" t="s">
        <v>785</v>
      </c>
      <c r="C377" s="62">
        <v>37112</v>
      </c>
      <c r="D377" s="21">
        <v>0.6064814814814815</v>
      </c>
    </row>
    <row r="378" spans="1:4" ht="12.75">
      <c r="A378" t="s">
        <v>786</v>
      </c>
      <c r="B378" t="s">
        <v>787</v>
      </c>
      <c r="C378" s="62">
        <v>37112</v>
      </c>
      <c r="D378" s="21">
        <v>0.6066087962962963</v>
      </c>
    </row>
    <row r="379" spans="1:4" ht="12.75">
      <c r="A379" t="s">
        <v>788</v>
      </c>
      <c r="B379" t="s">
        <v>789</v>
      </c>
      <c r="C379" s="62">
        <v>37112</v>
      </c>
      <c r="D379" s="21">
        <v>0.6067361111111111</v>
      </c>
    </row>
    <row r="380" spans="1:4" ht="12.75">
      <c r="A380" t="s">
        <v>790</v>
      </c>
      <c r="B380" t="s">
        <v>791</v>
      </c>
      <c r="C380" s="62">
        <v>37112</v>
      </c>
      <c r="D380" s="21">
        <v>0.606875</v>
      </c>
    </row>
    <row r="381" spans="1:4" ht="12.75">
      <c r="A381" t="s">
        <v>792</v>
      </c>
      <c r="B381" t="s">
        <v>793</v>
      </c>
      <c r="C381" s="62">
        <v>37112</v>
      </c>
      <c r="D381" s="21">
        <v>0.6070023148148148</v>
      </c>
    </row>
    <row r="382" spans="1:4" ht="12.75">
      <c r="A382" t="s">
        <v>794</v>
      </c>
      <c r="B382" t="s">
        <v>795</v>
      </c>
      <c r="C382" s="62">
        <v>37112</v>
      </c>
      <c r="D382" s="21">
        <v>0.6071412037037037</v>
      </c>
    </row>
    <row r="383" spans="1:4" ht="12.75">
      <c r="A383" t="s">
        <v>796</v>
      </c>
      <c r="B383" t="s">
        <v>797</v>
      </c>
      <c r="C383" s="62">
        <v>37112</v>
      </c>
      <c r="D383" s="21">
        <v>0.6072800925925926</v>
      </c>
    </row>
    <row r="384" spans="1:4" ht="12.75">
      <c r="A384" t="s">
        <v>798</v>
      </c>
      <c r="B384" t="s">
        <v>799</v>
      </c>
      <c r="C384" s="62">
        <v>37112</v>
      </c>
      <c r="D384" s="21">
        <v>0.6074074074074074</v>
      </c>
    </row>
    <row r="385" spans="1:4" ht="12.75">
      <c r="A385" t="s">
        <v>800</v>
      </c>
      <c r="B385" t="s">
        <v>801</v>
      </c>
      <c r="C385" s="62">
        <v>37112</v>
      </c>
      <c r="D385" s="21">
        <v>0.6075347222222222</v>
      </c>
    </row>
    <row r="386" spans="1:4" ht="12.75">
      <c r="A386" t="s">
        <v>802</v>
      </c>
      <c r="B386" t="s">
        <v>803</v>
      </c>
      <c r="C386" s="62">
        <v>37112</v>
      </c>
      <c r="D386" s="21">
        <v>0.6076736111111111</v>
      </c>
    </row>
    <row r="387" spans="1:4" ht="12.75">
      <c r="A387" t="s">
        <v>804</v>
      </c>
      <c r="B387" t="s">
        <v>805</v>
      </c>
      <c r="C387" s="62">
        <v>37112</v>
      </c>
      <c r="D387" s="21">
        <v>0.6078125</v>
      </c>
    </row>
    <row r="388" spans="1:4" ht="12.75">
      <c r="A388" t="s">
        <v>806</v>
      </c>
      <c r="B388" t="s">
        <v>807</v>
      </c>
      <c r="C388" s="62">
        <v>37112</v>
      </c>
      <c r="D388" s="21">
        <v>0.6079398148148148</v>
      </c>
    </row>
    <row r="389" spans="1:4" ht="12.75">
      <c r="A389" t="s">
        <v>808</v>
      </c>
      <c r="B389" t="s">
        <v>809</v>
      </c>
      <c r="C389" s="62">
        <v>37112</v>
      </c>
      <c r="D389" s="21">
        <v>0.6080555555555556</v>
      </c>
    </row>
    <row r="390" spans="1:4" ht="12.75">
      <c r="A390" t="s">
        <v>810</v>
      </c>
      <c r="B390" t="s">
        <v>811</v>
      </c>
      <c r="C390" s="62">
        <v>37112</v>
      </c>
      <c r="D390" s="21">
        <v>0.6081712962962963</v>
      </c>
    </row>
    <row r="391" spans="1:4" ht="12.75">
      <c r="A391" t="s">
        <v>812</v>
      </c>
      <c r="B391" t="s">
        <v>813</v>
      </c>
      <c r="C391" s="62">
        <v>37112</v>
      </c>
      <c r="D391" s="21">
        <v>0.6083101851851852</v>
      </c>
    </row>
    <row r="392" spans="1:4" ht="12.75">
      <c r="A392" t="s">
        <v>814</v>
      </c>
      <c r="B392" t="s">
        <v>815</v>
      </c>
      <c r="C392" s="62">
        <v>37112</v>
      </c>
      <c r="D392" s="21">
        <v>0.6084490740740741</v>
      </c>
    </row>
    <row r="393" spans="1:4" ht="12.75">
      <c r="A393" t="s">
        <v>816</v>
      </c>
      <c r="B393" t="s">
        <v>817</v>
      </c>
      <c r="C393" s="62">
        <v>37112</v>
      </c>
      <c r="D393" s="21">
        <v>0.6085763888888889</v>
      </c>
    </row>
    <row r="394" spans="1:4" ht="12.75">
      <c r="A394" t="s">
        <v>818</v>
      </c>
      <c r="B394" t="s">
        <v>819</v>
      </c>
      <c r="C394" s="62">
        <v>37112</v>
      </c>
      <c r="D394" s="21">
        <v>0.6086921296296296</v>
      </c>
    </row>
    <row r="395" spans="1:4" ht="12.75">
      <c r="A395" t="s">
        <v>820</v>
      </c>
      <c r="B395" t="s">
        <v>821</v>
      </c>
      <c r="C395" s="62">
        <v>37112</v>
      </c>
      <c r="D395" s="21">
        <v>0.6088194444444445</v>
      </c>
    </row>
    <row r="396" spans="1:4" ht="12.75">
      <c r="A396" t="s">
        <v>661</v>
      </c>
      <c r="B396" t="s">
        <v>822</v>
      </c>
      <c r="C396" s="62">
        <v>37112</v>
      </c>
      <c r="D396" s="21">
        <v>0.6089351851851852</v>
      </c>
    </row>
    <row r="397" spans="1:4" ht="12.75">
      <c r="A397" t="s">
        <v>823</v>
      </c>
      <c r="B397" t="s">
        <v>824</v>
      </c>
      <c r="C397" s="62">
        <v>37112</v>
      </c>
      <c r="D397" s="21">
        <v>0.6090625</v>
      </c>
    </row>
    <row r="398" spans="1:4" ht="12.75">
      <c r="A398" t="s">
        <v>825</v>
      </c>
      <c r="B398" t="s">
        <v>826</v>
      </c>
      <c r="C398" s="62">
        <v>37112</v>
      </c>
      <c r="D398" s="21">
        <v>0.6091782407407408</v>
      </c>
    </row>
    <row r="399" spans="1:4" ht="12.75">
      <c r="A399" t="s">
        <v>827</v>
      </c>
      <c r="B399" t="s">
        <v>828</v>
      </c>
      <c r="C399" s="62">
        <v>37112</v>
      </c>
      <c r="D399" s="21">
        <v>0.6093055555555555</v>
      </c>
    </row>
    <row r="400" spans="1:4" ht="12.75">
      <c r="A400" t="s">
        <v>829</v>
      </c>
      <c r="B400" t="s">
        <v>830</v>
      </c>
      <c r="C400" s="62">
        <v>37112</v>
      </c>
      <c r="D400" s="21">
        <v>0.6094444444444445</v>
      </c>
    </row>
    <row r="401" spans="1:4" ht="12.75">
      <c r="A401" t="s">
        <v>831</v>
      </c>
      <c r="B401" t="s">
        <v>832</v>
      </c>
      <c r="C401" s="62">
        <v>37112</v>
      </c>
      <c r="D401" s="21">
        <v>0.6095717592592592</v>
      </c>
    </row>
    <row r="402" spans="1:4" ht="12.75">
      <c r="A402" t="s">
        <v>833</v>
      </c>
      <c r="B402" t="s">
        <v>834</v>
      </c>
      <c r="C402" s="62">
        <v>37112</v>
      </c>
      <c r="D402" s="21">
        <v>0.6096990740740741</v>
      </c>
    </row>
    <row r="403" spans="1:4" ht="12.75">
      <c r="A403" t="s">
        <v>835</v>
      </c>
      <c r="B403" t="s">
        <v>836</v>
      </c>
      <c r="C403" s="62">
        <v>37112</v>
      </c>
      <c r="D403" s="21">
        <v>0.609826388888889</v>
      </c>
    </row>
    <row r="404" spans="1:4" ht="12.75">
      <c r="A404" t="s">
        <v>837</v>
      </c>
      <c r="B404" t="s">
        <v>838</v>
      </c>
      <c r="C404" s="62">
        <v>37112</v>
      </c>
      <c r="D404" s="21">
        <v>0.6099537037037037</v>
      </c>
    </row>
    <row r="405" spans="1:4" ht="12.75">
      <c r="A405" t="s">
        <v>839</v>
      </c>
      <c r="B405" t="s">
        <v>840</v>
      </c>
      <c r="C405" s="62">
        <v>37112</v>
      </c>
      <c r="D405" s="21">
        <v>0.6100694444444444</v>
      </c>
    </row>
    <row r="406" spans="1:4" ht="12.75">
      <c r="A406" t="s">
        <v>841</v>
      </c>
      <c r="B406" t="s">
        <v>842</v>
      </c>
      <c r="C406" s="62">
        <v>37112</v>
      </c>
      <c r="D406" s="21">
        <v>0.6101967592592593</v>
      </c>
    </row>
    <row r="407" spans="1:4" ht="12.75">
      <c r="A407" t="s">
        <v>843</v>
      </c>
      <c r="B407" t="s">
        <v>844</v>
      </c>
      <c r="C407" s="62">
        <v>37112</v>
      </c>
      <c r="D407" s="21">
        <v>0.6103356481481481</v>
      </c>
    </row>
    <row r="408" spans="1:4" ht="12.75">
      <c r="A408" t="s">
        <v>845</v>
      </c>
      <c r="B408" t="s">
        <v>846</v>
      </c>
      <c r="C408" s="62">
        <v>37112</v>
      </c>
      <c r="D408" s="21">
        <v>0.610462962962963</v>
      </c>
    </row>
    <row r="409" spans="1:4" ht="12.75">
      <c r="A409" t="s">
        <v>847</v>
      </c>
      <c r="B409" t="s">
        <v>848</v>
      </c>
      <c r="C409" s="62">
        <v>37112</v>
      </c>
      <c r="D409" s="21">
        <v>0.6105902777777777</v>
      </c>
    </row>
    <row r="410" spans="1:4" ht="12.75">
      <c r="A410" t="s">
        <v>849</v>
      </c>
      <c r="B410" t="s">
        <v>850</v>
      </c>
      <c r="C410" s="62">
        <v>37112</v>
      </c>
      <c r="D410" s="21">
        <v>0.6107175925925926</v>
      </c>
    </row>
    <row r="411" spans="1:4" ht="12.75">
      <c r="A411" t="s">
        <v>851</v>
      </c>
      <c r="B411" t="s">
        <v>852</v>
      </c>
      <c r="C411" s="62">
        <v>37112</v>
      </c>
      <c r="D411" s="21">
        <v>0.6108449074074074</v>
      </c>
    </row>
    <row r="412" spans="1:4" ht="12.75">
      <c r="A412" t="s">
        <v>853</v>
      </c>
      <c r="B412" t="s">
        <v>854</v>
      </c>
      <c r="C412" s="62">
        <v>37112</v>
      </c>
      <c r="D412" s="21">
        <v>0.6109837962962963</v>
      </c>
    </row>
    <row r="413" spans="1:4" ht="12.75">
      <c r="A413" t="s">
        <v>855</v>
      </c>
      <c r="B413" t="s">
        <v>856</v>
      </c>
      <c r="C413" s="62">
        <v>37112</v>
      </c>
      <c r="D413" s="21">
        <v>0.611111111111111</v>
      </c>
    </row>
    <row r="414" spans="1:4" ht="12.75">
      <c r="A414" t="s">
        <v>857</v>
      </c>
      <c r="B414" t="s">
        <v>858</v>
      </c>
      <c r="C414" s="62">
        <v>37112</v>
      </c>
      <c r="D414" s="21">
        <v>0.6112268518518519</v>
      </c>
    </row>
    <row r="415" spans="1:4" ht="12.75">
      <c r="A415" t="s">
        <v>859</v>
      </c>
      <c r="B415" t="s">
        <v>860</v>
      </c>
      <c r="C415" s="62">
        <v>37112</v>
      </c>
      <c r="D415" s="21">
        <v>0.6113541666666666</v>
      </c>
    </row>
    <row r="416" spans="1:4" ht="12.75">
      <c r="A416" t="s">
        <v>861</v>
      </c>
      <c r="B416" t="s">
        <v>862</v>
      </c>
      <c r="C416" s="62">
        <v>37112</v>
      </c>
      <c r="D416" s="21">
        <v>0.6115046296296297</v>
      </c>
    </row>
    <row r="417" spans="1:4" ht="12.75">
      <c r="A417" t="s">
        <v>863</v>
      </c>
      <c r="B417" t="s">
        <v>864</v>
      </c>
      <c r="C417" s="62">
        <v>37112</v>
      </c>
      <c r="D417" s="21">
        <v>0.6116319444444445</v>
      </c>
    </row>
    <row r="418" spans="1:4" ht="12.75">
      <c r="A418" t="s">
        <v>865</v>
      </c>
      <c r="B418" t="s">
        <v>866</v>
      </c>
      <c r="C418" s="62">
        <v>37112</v>
      </c>
      <c r="D418" s="21">
        <v>0.6117476851851852</v>
      </c>
    </row>
    <row r="419" spans="1:4" ht="12.75">
      <c r="A419" t="s">
        <v>867</v>
      </c>
      <c r="B419" t="s">
        <v>868</v>
      </c>
      <c r="C419" s="62">
        <v>37112</v>
      </c>
      <c r="D419" s="21">
        <v>0.611875</v>
      </c>
    </row>
    <row r="420" spans="1:4" ht="12.75">
      <c r="A420" t="s">
        <v>869</v>
      </c>
      <c r="B420" t="s">
        <v>870</v>
      </c>
      <c r="C420" s="62">
        <v>37112</v>
      </c>
      <c r="D420" s="21">
        <v>0.6119907407407407</v>
      </c>
    </row>
    <row r="421" spans="1:4" ht="12.75">
      <c r="A421" t="s">
        <v>871</v>
      </c>
      <c r="B421" t="s">
        <v>872</v>
      </c>
      <c r="C421" s="62">
        <v>37112</v>
      </c>
      <c r="D421" s="21">
        <v>0.6121296296296296</v>
      </c>
    </row>
    <row r="422" spans="1:4" ht="12.75">
      <c r="A422" t="s">
        <v>873</v>
      </c>
      <c r="B422" t="s">
        <v>874</v>
      </c>
      <c r="C422" s="62">
        <v>37112</v>
      </c>
      <c r="D422" s="21">
        <v>0.6122569444444445</v>
      </c>
    </row>
    <row r="423" spans="1:4" ht="12.75">
      <c r="A423" t="s">
        <v>875</v>
      </c>
      <c r="B423" t="s">
        <v>876</v>
      </c>
      <c r="C423" s="62">
        <v>37112</v>
      </c>
      <c r="D423" s="21">
        <v>0.6123726851851852</v>
      </c>
    </row>
    <row r="424" spans="1:4" ht="12.75">
      <c r="A424" t="s">
        <v>877</v>
      </c>
      <c r="B424" t="s">
        <v>878</v>
      </c>
      <c r="C424" s="62">
        <v>37112</v>
      </c>
      <c r="D424" s="21">
        <v>0.6125</v>
      </c>
    </row>
    <row r="425" spans="1:4" ht="12.75">
      <c r="A425" t="s">
        <v>879</v>
      </c>
      <c r="B425" t="s">
        <v>880</v>
      </c>
      <c r="C425" s="62">
        <v>37112</v>
      </c>
      <c r="D425" s="21">
        <v>0.6126157407407408</v>
      </c>
    </row>
    <row r="426" spans="1:4" ht="12.75">
      <c r="A426" t="s">
        <v>881</v>
      </c>
      <c r="B426" t="s">
        <v>882</v>
      </c>
      <c r="C426" s="62">
        <v>37112</v>
      </c>
      <c r="D426" s="21">
        <v>0.6127546296296297</v>
      </c>
    </row>
    <row r="427" spans="1:4" ht="12.75">
      <c r="A427" t="s">
        <v>883</v>
      </c>
      <c r="B427" t="s">
        <v>884</v>
      </c>
      <c r="C427" s="62">
        <v>37112</v>
      </c>
      <c r="D427" s="21">
        <v>0.6128935185185186</v>
      </c>
    </row>
    <row r="428" spans="1:4" ht="12.75">
      <c r="A428" t="s">
        <v>885</v>
      </c>
      <c r="B428" t="s">
        <v>886</v>
      </c>
      <c r="C428" s="62">
        <v>37112</v>
      </c>
      <c r="D428" s="21">
        <v>0.6130092592592592</v>
      </c>
    </row>
    <row r="429" spans="1:4" ht="12.75">
      <c r="A429" t="s">
        <v>887</v>
      </c>
      <c r="B429" t="s">
        <v>888</v>
      </c>
      <c r="C429" s="62">
        <v>37112</v>
      </c>
      <c r="D429" s="21">
        <v>0.6131481481481481</v>
      </c>
    </row>
    <row r="430" spans="1:4" ht="12.75">
      <c r="A430" t="s">
        <v>889</v>
      </c>
      <c r="B430" t="s">
        <v>890</v>
      </c>
      <c r="C430" s="62">
        <v>37112</v>
      </c>
      <c r="D430" s="21">
        <v>0.613275462962963</v>
      </c>
    </row>
    <row r="431" spans="1:4" ht="12.75">
      <c r="A431" t="s">
        <v>891</v>
      </c>
      <c r="B431" t="s">
        <v>892</v>
      </c>
      <c r="C431" s="62">
        <v>37112</v>
      </c>
      <c r="D431" s="21">
        <v>0.6133912037037037</v>
      </c>
    </row>
    <row r="432" spans="1:4" ht="12.75">
      <c r="A432" t="s">
        <v>893</v>
      </c>
      <c r="B432" t="s">
        <v>894</v>
      </c>
      <c r="C432" s="62">
        <v>37112</v>
      </c>
      <c r="D432" s="21">
        <v>0.6135300925925926</v>
      </c>
    </row>
    <row r="433" spans="1:4" ht="12.75">
      <c r="A433" t="s">
        <v>895</v>
      </c>
      <c r="B433" t="s">
        <v>896</v>
      </c>
      <c r="C433" s="62">
        <v>37112</v>
      </c>
      <c r="D433" s="21">
        <v>0.6136689814814814</v>
      </c>
    </row>
    <row r="434" spans="1:4" ht="12.75">
      <c r="A434" t="s">
        <v>897</v>
      </c>
      <c r="B434" t="s">
        <v>898</v>
      </c>
      <c r="C434" s="62">
        <v>37112</v>
      </c>
      <c r="D434" s="21">
        <v>0.6137962962962963</v>
      </c>
    </row>
    <row r="435" spans="1:4" ht="12.75">
      <c r="A435" t="s">
        <v>899</v>
      </c>
      <c r="B435" t="s">
        <v>900</v>
      </c>
      <c r="C435" s="62">
        <v>37112</v>
      </c>
      <c r="D435" s="21">
        <v>0.6139236111111112</v>
      </c>
    </row>
    <row r="436" spans="1:4" ht="12.75">
      <c r="A436" t="s">
        <v>901</v>
      </c>
      <c r="B436" t="s">
        <v>902</v>
      </c>
      <c r="C436" s="62">
        <v>37112</v>
      </c>
      <c r="D436" s="21">
        <v>0.6140625</v>
      </c>
    </row>
    <row r="437" spans="1:4" ht="12.75">
      <c r="A437" t="s">
        <v>903</v>
      </c>
      <c r="B437" t="s">
        <v>904</v>
      </c>
      <c r="C437" s="62">
        <v>37112</v>
      </c>
      <c r="D437" s="21">
        <v>0.6141898148148148</v>
      </c>
    </row>
    <row r="438" spans="1:4" ht="12.75">
      <c r="A438" t="s">
        <v>905</v>
      </c>
      <c r="B438" t="s">
        <v>906</v>
      </c>
      <c r="C438" s="62">
        <v>37112</v>
      </c>
      <c r="D438" s="21">
        <v>0.6143287037037037</v>
      </c>
    </row>
    <row r="439" spans="1:4" ht="12.75">
      <c r="A439" t="s">
        <v>907</v>
      </c>
      <c r="B439" t="s">
        <v>908</v>
      </c>
      <c r="C439" s="62">
        <v>37112</v>
      </c>
      <c r="D439" s="21">
        <v>0.6144444444444445</v>
      </c>
    </row>
    <row r="440" spans="1:4" ht="12.75">
      <c r="A440" t="s">
        <v>909</v>
      </c>
      <c r="B440" t="s">
        <v>910</v>
      </c>
      <c r="C440" s="62">
        <v>37112</v>
      </c>
      <c r="D440" s="21">
        <v>0.6145717592592593</v>
      </c>
    </row>
    <row r="441" spans="1:4" ht="12.75">
      <c r="A441" t="s">
        <v>911</v>
      </c>
      <c r="B441" t="s">
        <v>912</v>
      </c>
      <c r="C441" s="62">
        <v>37112</v>
      </c>
      <c r="D441" s="21">
        <v>0.6147106481481481</v>
      </c>
    </row>
    <row r="442" spans="1:4" ht="12.75">
      <c r="A442" t="s">
        <v>802</v>
      </c>
      <c r="B442" t="s">
        <v>913</v>
      </c>
      <c r="C442" s="62">
        <v>37112</v>
      </c>
      <c r="D442" s="21">
        <v>0.6148379629629629</v>
      </c>
    </row>
    <row r="443" spans="1:4" ht="12.75">
      <c r="A443" t="s">
        <v>914</v>
      </c>
      <c r="B443" t="s">
        <v>915</v>
      </c>
      <c r="C443" s="62">
        <v>37112</v>
      </c>
      <c r="D443" s="21">
        <v>0.6149768518518518</v>
      </c>
    </row>
    <row r="444" spans="1:4" ht="12.75">
      <c r="A444" t="s">
        <v>916</v>
      </c>
      <c r="B444" t="s">
        <v>917</v>
      </c>
      <c r="C444" s="62">
        <v>37112</v>
      </c>
      <c r="D444" s="21">
        <v>0.6151041666666667</v>
      </c>
    </row>
    <row r="445" spans="1:4" ht="12.75">
      <c r="A445" t="s">
        <v>918</v>
      </c>
      <c r="B445" t="s">
        <v>919</v>
      </c>
      <c r="C445" s="62">
        <v>37112</v>
      </c>
      <c r="D445" s="21">
        <v>0.6152430555555556</v>
      </c>
    </row>
    <row r="446" spans="1:4" ht="12.75">
      <c r="A446" t="s">
        <v>920</v>
      </c>
      <c r="B446" t="s">
        <v>921</v>
      </c>
      <c r="C446" s="62">
        <v>37112</v>
      </c>
      <c r="D446" s="21">
        <v>0.6153703703703703</v>
      </c>
    </row>
    <row r="447" spans="1:4" ht="12.75">
      <c r="A447" t="s">
        <v>922</v>
      </c>
      <c r="B447" t="s">
        <v>923</v>
      </c>
      <c r="C447" s="62">
        <v>37112</v>
      </c>
      <c r="D447" s="21">
        <v>0.6154976851851852</v>
      </c>
    </row>
    <row r="448" spans="1:4" ht="12.75">
      <c r="A448" t="s">
        <v>924</v>
      </c>
      <c r="B448" t="s">
        <v>925</v>
      </c>
      <c r="C448" s="62">
        <v>37112</v>
      </c>
      <c r="D448" s="21">
        <v>0.6156134259259259</v>
      </c>
    </row>
    <row r="449" spans="1:4" ht="12.75">
      <c r="A449" t="s">
        <v>926</v>
      </c>
      <c r="B449" t="s">
        <v>927</v>
      </c>
      <c r="C449" s="62">
        <v>37112</v>
      </c>
      <c r="D449" s="21">
        <v>0.6157523148148148</v>
      </c>
    </row>
    <row r="450" spans="1:4" ht="12.75">
      <c r="A450" t="s">
        <v>928</v>
      </c>
      <c r="B450" t="s">
        <v>929</v>
      </c>
      <c r="C450" s="62">
        <v>37112</v>
      </c>
      <c r="D450" s="21">
        <v>0.6158796296296296</v>
      </c>
    </row>
    <row r="451" spans="1:4" ht="12.75">
      <c r="A451" t="s">
        <v>930</v>
      </c>
      <c r="B451" t="s">
        <v>931</v>
      </c>
      <c r="C451" s="62">
        <v>37112</v>
      </c>
      <c r="D451" s="21">
        <v>0.6159953703703703</v>
      </c>
    </row>
    <row r="452" spans="1:4" ht="12.75">
      <c r="A452" t="s">
        <v>932</v>
      </c>
      <c r="B452" t="s">
        <v>933</v>
      </c>
      <c r="C452" s="62">
        <v>37112</v>
      </c>
      <c r="D452" s="21">
        <v>0.6161226851851852</v>
      </c>
    </row>
    <row r="453" spans="1:4" ht="12.75">
      <c r="A453" t="s">
        <v>934</v>
      </c>
      <c r="B453" t="s">
        <v>935</v>
      </c>
      <c r="C453" s="62">
        <v>37112</v>
      </c>
      <c r="D453" s="21">
        <v>0.6162615740740741</v>
      </c>
    </row>
    <row r="454" spans="1:4" ht="12.75">
      <c r="A454" t="s">
        <v>936</v>
      </c>
      <c r="B454" t="s">
        <v>937</v>
      </c>
      <c r="C454" s="62">
        <v>37112</v>
      </c>
      <c r="D454" s="21">
        <v>0.6163773148148148</v>
      </c>
    </row>
    <row r="455" spans="1:4" ht="12.75">
      <c r="A455" t="s">
        <v>938</v>
      </c>
      <c r="B455" t="s">
        <v>939</v>
      </c>
      <c r="C455" s="62">
        <v>37112</v>
      </c>
      <c r="D455" s="21">
        <v>0.6164930555555556</v>
      </c>
    </row>
    <row r="456" spans="1:4" ht="12.75">
      <c r="A456" t="s">
        <v>940</v>
      </c>
      <c r="B456" t="s">
        <v>941</v>
      </c>
      <c r="C456" s="62">
        <v>37112</v>
      </c>
      <c r="D456" s="21">
        <v>0.6166319444444445</v>
      </c>
    </row>
    <row r="457" spans="1:4" ht="12.75">
      <c r="A457" t="s">
        <v>942</v>
      </c>
      <c r="B457" t="s">
        <v>943</v>
      </c>
      <c r="C457" s="62">
        <v>37112</v>
      </c>
      <c r="D457" s="21">
        <v>0.6167592592592592</v>
      </c>
    </row>
    <row r="458" spans="1:4" ht="12.75">
      <c r="A458" t="s">
        <v>944</v>
      </c>
      <c r="B458" t="s">
        <v>945</v>
      </c>
      <c r="C458" s="62">
        <v>37112</v>
      </c>
      <c r="D458" s="21">
        <v>0.6168865740740741</v>
      </c>
    </row>
    <row r="459" spans="1:4" ht="12.75">
      <c r="A459" t="s">
        <v>946</v>
      </c>
      <c r="B459" t="s">
        <v>947</v>
      </c>
      <c r="C459" s="62">
        <v>37112</v>
      </c>
      <c r="D459" s="21">
        <v>0.6170254629629629</v>
      </c>
    </row>
    <row r="460" spans="1:4" ht="12.75">
      <c r="A460" t="s">
        <v>948</v>
      </c>
      <c r="B460" t="s">
        <v>949</v>
      </c>
      <c r="C460" s="62">
        <v>37112</v>
      </c>
      <c r="D460" s="21">
        <v>0.6171412037037037</v>
      </c>
    </row>
    <row r="461" spans="1:4" ht="12.75">
      <c r="A461" t="s">
        <v>950</v>
      </c>
      <c r="B461" t="s">
        <v>951</v>
      </c>
      <c r="C461" s="62">
        <v>37112</v>
      </c>
      <c r="D461" s="21">
        <v>0.6172685185185185</v>
      </c>
    </row>
    <row r="462" spans="1:4" ht="12.75">
      <c r="A462" t="s">
        <v>952</v>
      </c>
      <c r="B462" t="s">
        <v>953</v>
      </c>
      <c r="C462" s="62">
        <v>37112</v>
      </c>
      <c r="D462" s="21">
        <v>0.6173958333333334</v>
      </c>
    </row>
    <row r="463" spans="1:4" ht="12.75">
      <c r="A463" t="s">
        <v>954</v>
      </c>
      <c r="B463" t="s">
        <v>955</v>
      </c>
      <c r="C463" s="62">
        <v>37112</v>
      </c>
      <c r="D463" s="21">
        <v>0.6175347222222222</v>
      </c>
    </row>
    <row r="464" spans="1:4" ht="12.75">
      <c r="A464" t="s">
        <v>956</v>
      </c>
      <c r="B464" t="s">
        <v>957</v>
      </c>
      <c r="C464" s="62">
        <v>37112</v>
      </c>
      <c r="D464" s="21">
        <v>0.617650462962963</v>
      </c>
    </row>
    <row r="465" spans="1:4" ht="12.75">
      <c r="A465" t="s">
        <v>958</v>
      </c>
      <c r="B465" t="s">
        <v>959</v>
      </c>
      <c r="C465" s="62">
        <v>37112</v>
      </c>
      <c r="D465" s="21">
        <v>0.6177893518518519</v>
      </c>
    </row>
    <row r="466" spans="1:4" ht="12.75">
      <c r="A466" t="s">
        <v>960</v>
      </c>
      <c r="B466" t="s">
        <v>961</v>
      </c>
      <c r="C466" s="62">
        <v>37112</v>
      </c>
      <c r="D466" s="21">
        <v>0.6179166666666667</v>
      </c>
    </row>
    <row r="467" spans="1:4" ht="12.75">
      <c r="A467" t="s">
        <v>962</v>
      </c>
      <c r="B467" t="s">
        <v>963</v>
      </c>
      <c r="C467" s="62">
        <v>37112</v>
      </c>
      <c r="D467" s="21">
        <v>0.6180555555555556</v>
      </c>
    </row>
    <row r="468" spans="1:4" ht="12.75">
      <c r="A468" t="s">
        <v>964</v>
      </c>
      <c r="B468" t="s">
        <v>965</v>
      </c>
      <c r="C468" s="62">
        <v>37112</v>
      </c>
      <c r="D468" s="21">
        <v>0.6181828703703703</v>
      </c>
    </row>
    <row r="469" spans="1:4" ht="12.75">
      <c r="A469" t="s">
        <v>966</v>
      </c>
      <c r="B469" t="s">
        <v>967</v>
      </c>
      <c r="C469" s="62">
        <v>37112</v>
      </c>
      <c r="D469" s="21">
        <v>0.6183217592592593</v>
      </c>
    </row>
    <row r="470" spans="1:4" ht="12.75">
      <c r="A470" t="s">
        <v>968</v>
      </c>
      <c r="B470" t="s">
        <v>969</v>
      </c>
      <c r="C470" s="62">
        <v>37112</v>
      </c>
      <c r="D470" s="21">
        <v>0.6184490740740741</v>
      </c>
    </row>
    <row r="471" spans="1:4" ht="12.75">
      <c r="A471" t="s">
        <v>970</v>
      </c>
      <c r="B471" t="s">
        <v>971</v>
      </c>
      <c r="C471" s="62">
        <v>37112</v>
      </c>
      <c r="D471" s="21">
        <v>0.6185763888888889</v>
      </c>
    </row>
    <row r="472" spans="1:4" ht="12.75">
      <c r="A472" t="s">
        <v>972</v>
      </c>
      <c r="B472" t="s">
        <v>973</v>
      </c>
      <c r="C472" s="62">
        <v>37112</v>
      </c>
      <c r="D472" s="21">
        <v>0.6187037037037036</v>
      </c>
    </row>
    <row r="473" spans="1:4" ht="12.75">
      <c r="A473" t="s">
        <v>974</v>
      </c>
      <c r="B473" t="s">
        <v>975</v>
      </c>
      <c r="C473" s="62">
        <v>37112</v>
      </c>
      <c r="D473" s="21">
        <v>0.6188310185185185</v>
      </c>
    </row>
    <row r="474" spans="1:4" ht="12.75">
      <c r="A474" t="s">
        <v>976</v>
      </c>
      <c r="B474" t="s">
        <v>977</v>
      </c>
      <c r="C474" s="62">
        <v>37112</v>
      </c>
      <c r="D474" s="21">
        <v>0.6189699074074074</v>
      </c>
    </row>
    <row r="475" spans="1:4" ht="12.75">
      <c r="A475" t="s">
        <v>978</v>
      </c>
      <c r="B475" t="s">
        <v>979</v>
      </c>
      <c r="C475" s="62">
        <v>37112</v>
      </c>
      <c r="D475" s="21">
        <v>0.6190972222222222</v>
      </c>
    </row>
    <row r="476" spans="1:4" ht="12.75">
      <c r="A476" t="s">
        <v>980</v>
      </c>
      <c r="B476" t="s">
        <v>981</v>
      </c>
      <c r="C476" s="62">
        <v>37112</v>
      </c>
      <c r="D476" s="21">
        <v>0.6192129629629629</v>
      </c>
    </row>
    <row r="477" spans="1:4" ht="12.75">
      <c r="A477" t="s">
        <v>982</v>
      </c>
      <c r="B477" t="s">
        <v>983</v>
      </c>
      <c r="C477" s="62">
        <v>37112</v>
      </c>
      <c r="D477" s="21">
        <v>0.6193518518518518</v>
      </c>
    </row>
    <row r="478" spans="1:4" ht="12.75">
      <c r="A478" t="s">
        <v>984</v>
      </c>
      <c r="B478" t="s">
        <v>985</v>
      </c>
      <c r="C478" s="62">
        <v>37112</v>
      </c>
      <c r="D478" s="21">
        <v>0.6194791666666667</v>
      </c>
    </row>
    <row r="479" spans="1:4" ht="12.75">
      <c r="A479" t="s">
        <v>986</v>
      </c>
      <c r="B479" t="s">
        <v>987</v>
      </c>
      <c r="C479" s="62">
        <v>37112</v>
      </c>
      <c r="D479" s="21">
        <v>0.6196064814814815</v>
      </c>
    </row>
    <row r="480" spans="1:4" ht="12.75">
      <c r="A480" t="s">
        <v>988</v>
      </c>
      <c r="B480" t="s">
        <v>989</v>
      </c>
      <c r="C480" s="62">
        <v>37112</v>
      </c>
      <c r="D480" s="21">
        <v>0.6197337962962963</v>
      </c>
    </row>
    <row r="481" spans="1:4" ht="12.75">
      <c r="A481" t="s">
        <v>990</v>
      </c>
      <c r="B481" t="s">
        <v>991</v>
      </c>
      <c r="C481" s="62">
        <v>37112</v>
      </c>
      <c r="D481" s="21">
        <v>0.6198611111111111</v>
      </c>
    </row>
    <row r="482" spans="1:4" ht="12.75">
      <c r="A482" t="s">
        <v>992</v>
      </c>
      <c r="B482" t="s">
        <v>993</v>
      </c>
      <c r="C482" s="62">
        <v>37112</v>
      </c>
      <c r="D482" s="21">
        <v>0.6199768518518519</v>
      </c>
    </row>
    <row r="483" spans="1:4" ht="12.75">
      <c r="A483" t="s">
        <v>994</v>
      </c>
      <c r="B483" t="s">
        <v>995</v>
      </c>
      <c r="C483" s="62">
        <v>37112</v>
      </c>
      <c r="D483" s="21">
        <v>0.6201041666666667</v>
      </c>
    </row>
    <row r="484" spans="1:4" ht="12.75">
      <c r="A484" t="s">
        <v>996</v>
      </c>
      <c r="B484" t="s">
        <v>997</v>
      </c>
      <c r="C484" s="62">
        <v>37112</v>
      </c>
      <c r="D484" s="21">
        <v>0.6202199074074074</v>
      </c>
    </row>
    <row r="485" spans="1:4" ht="12.75">
      <c r="A485" t="s">
        <v>998</v>
      </c>
      <c r="B485" t="s">
        <v>999</v>
      </c>
      <c r="C485" s="62">
        <v>37112</v>
      </c>
      <c r="D485" s="21">
        <v>0.6203587962962963</v>
      </c>
    </row>
    <row r="486" spans="1:4" ht="12.75">
      <c r="A486" t="s">
        <v>1000</v>
      </c>
      <c r="B486" t="s">
        <v>1001</v>
      </c>
      <c r="C486" s="62">
        <v>37112</v>
      </c>
      <c r="D486" s="21">
        <v>0.6204861111111112</v>
      </c>
    </row>
    <row r="487" spans="1:4" ht="12.75">
      <c r="A487" t="s">
        <v>1002</v>
      </c>
      <c r="B487" t="s">
        <v>1003</v>
      </c>
      <c r="C487" s="62">
        <v>37112</v>
      </c>
      <c r="D487" s="21">
        <v>0.6206134259259259</v>
      </c>
    </row>
    <row r="488" spans="1:4" ht="12.75">
      <c r="A488" t="s">
        <v>1004</v>
      </c>
      <c r="B488" t="s">
        <v>1005</v>
      </c>
      <c r="C488" s="62">
        <v>37112</v>
      </c>
      <c r="D488" s="21">
        <v>0.6207523148148147</v>
      </c>
    </row>
    <row r="489" spans="1:4" ht="12.75">
      <c r="A489" t="s">
        <v>1006</v>
      </c>
      <c r="B489" t="s">
        <v>1007</v>
      </c>
      <c r="C489" s="62">
        <v>37112</v>
      </c>
      <c r="D489" s="21">
        <v>0.6208796296296296</v>
      </c>
    </row>
    <row r="490" spans="1:4" ht="12.75">
      <c r="A490" t="s">
        <v>1008</v>
      </c>
      <c r="B490" t="s">
        <v>1009</v>
      </c>
      <c r="C490" s="62">
        <v>37112</v>
      </c>
      <c r="D490" s="21">
        <v>0.6210069444444445</v>
      </c>
    </row>
    <row r="491" spans="1:4" ht="12.75">
      <c r="A491" t="s">
        <v>1010</v>
      </c>
      <c r="B491" t="s">
        <v>1011</v>
      </c>
      <c r="C491" s="62">
        <v>37112</v>
      </c>
      <c r="D491" s="21">
        <v>0.6211458333333334</v>
      </c>
    </row>
    <row r="492" spans="1:4" ht="12.75">
      <c r="A492" t="s">
        <v>1012</v>
      </c>
      <c r="B492" t="s">
        <v>1013</v>
      </c>
      <c r="C492" s="62">
        <v>37112</v>
      </c>
      <c r="D492" s="21">
        <v>0.6212731481481482</v>
      </c>
    </row>
    <row r="493" spans="1:4" ht="12.75">
      <c r="A493" t="s">
        <v>1014</v>
      </c>
      <c r="B493" t="s">
        <v>1015</v>
      </c>
      <c r="C493" s="62">
        <v>37112</v>
      </c>
      <c r="D493" s="21">
        <v>0.6214004629629629</v>
      </c>
    </row>
    <row r="494" spans="1:4" ht="12.75">
      <c r="A494" t="s">
        <v>1016</v>
      </c>
      <c r="B494" t="s">
        <v>1017</v>
      </c>
      <c r="C494" s="62">
        <v>37112</v>
      </c>
      <c r="D494" s="21">
        <v>0.6215393518518518</v>
      </c>
    </row>
    <row r="495" spans="1:4" ht="12.75">
      <c r="A495" t="s">
        <v>1018</v>
      </c>
      <c r="B495" t="s">
        <v>1019</v>
      </c>
      <c r="C495" s="62">
        <v>37112</v>
      </c>
      <c r="D495" s="21">
        <v>0.6216666666666667</v>
      </c>
    </row>
    <row r="496" spans="1:4" ht="12.75">
      <c r="A496" t="s">
        <v>1020</v>
      </c>
      <c r="B496" t="s">
        <v>1021</v>
      </c>
      <c r="C496" s="62">
        <v>37112</v>
      </c>
      <c r="D496" s="21">
        <v>0.6217939814814815</v>
      </c>
    </row>
    <row r="497" spans="1:4" ht="12.75">
      <c r="A497" t="s">
        <v>1022</v>
      </c>
      <c r="B497" t="s">
        <v>1023</v>
      </c>
      <c r="C497" s="62">
        <v>37112</v>
      </c>
      <c r="D497" s="21">
        <v>0.6219560185185186</v>
      </c>
    </row>
    <row r="498" spans="1:4" ht="12.75">
      <c r="A498" t="s">
        <v>1024</v>
      </c>
      <c r="B498" t="s">
        <v>1025</v>
      </c>
      <c r="C498" s="62">
        <v>37112</v>
      </c>
      <c r="D498" s="21">
        <v>0.6220949074074075</v>
      </c>
    </row>
    <row r="499" spans="1:4" ht="12.75">
      <c r="A499" t="s">
        <v>1026</v>
      </c>
      <c r="B499" t="s">
        <v>1027</v>
      </c>
      <c r="C499" s="62">
        <v>37112</v>
      </c>
      <c r="D499" s="21">
        <v>0.6222222222222222</v>
      </c>
    </row>
    <row r="500" spans="1:4" ht="12.75">
      <c r="A500" t="s">
        <v>1028</v>
      </c>
      <c r="B500" t="s">
        <v>1029</v>
      </c>
      <c r="C500" s="62">
        <v>37112</v>
      </c>
      <c r="D500" s="21">
        <v>0.622337962962963</v>
      </c>
    </row>
    <row r="501" spans="1:4" ht="12.75">
      <c r="A501" t="s">
        <v>1030</v>
      </c>
      <c r="B501" t="s">
        <v>1031</v>
      </c>
      <c r="C501" s="62">
        <v>37112</v>
      </c>
      <c r="D501" s="21">
        <v>0.6224884259259259</v>
      </c>
    </row>
    <row r="502" spans="1:4" ht="12.75">
      <c r="A502" t="s">
        <v>1032</v>
      </c>
      <c r="B502" t="s">
        <v>1033</v>
      </c>
      <c r="C502" s="62">
        <v>37112</v>
      </c>
      <c r="D502" s="21">
        <v>0.6226157407407408</v>
      </c>
    </row>
    <row r="503" spans="1:4" ht="12.75">
      <c r="A503" t="s">
        <v>1034</v>
      </c>
      <c r="B503" t="s">
        <v>1035</v>
      </c>
      <c r="C503" s="62">
        <v>37112</v>
      </c>
      <c r="D503" s="21">
        <v>0.6227430555555555</v>
      </c>
    </row>
    <row r="504" spans="1:4" ht="12.75">
      <c r="A504" t="s">
        <v>1036</v>
      </c>
      <c r="B504" t="s">
        <v>1037</v>
      </c>
      <c r="C504" s="62">
        <v>37112</v>
      </c>
      <c r="D504" s="21">
        <v>0.6228703703703703</v>
      </c>
    </row>
    <row r="505" spans="1:4" ht="12.75">
      <c r="A505" t="s">
        <v>1038</v>
      </c>
      <c r="B505" t="s">
        <v>1039</v>
      </c>
      <c r="C505" s="62">
        <v>37112</v>
      </c>
      <c r="D505" s="21">
        <v>0.6230092592592592</v>
      </c>
    </row>
    <row r="506" spans="1:4" ht="12.75">
      <c r="A506" t="s">
        <v>1040</v>
      </c>
      <c r="B506" t="s">
        <v>1041</v>
      </c>
      <c r="C506" s="62">
        <v>37112</v>
      </c>
      <c r="D506" s="21">
        <v>0.6231365740740741</v>
      </c>
    </row>
    <row r="507" spans="1:4" ht="12.75">
      <c r="A507" t="s">
        <v>1042</v>
      </c>
      <c r="B507" t="s">
        <v>1043</v>
      </c>
      <c r="C507" s="62">
        <v>37112</v>
      </c>
      <c r="D507" s="21">
        <v>0.623263888888889</v>
      </c>
    </row>
    <row r="508" spans="1:4" ht="12.75">
      <c r="A508" t="s">
        <v>1044</v>
      </c>
      <c r="B508" t="s">
        <v>1045</v>
      </c>
      <c r="C508" s="62">
        <v>37112</v>
      </c>
      <c r="D508" s="21">
        <v>0.6234143518518519</v>
      </c>
    </row>
    <row r="509" spans="1:4" ht="12.75">
      <c r="A509" t="s">
        <v>1046</v>
      </c>
      <c r="B509" t="s">
        <v>1047</v>
      </c>
      <c r="C509" s="62">
        <v>37112</v>
      </c>
      <c r="D509" s="21">
        <v>0.6235532407407408</v>
      </c>
    </row>
    <row r="510" spans="1:4" ht="12.75">
      <c r="A510" t="s">
        <v>1048</v>
      </c>
      <c r="B510" t="s">
        <v>1049</v>
      </c>
      <c r="C510" s="62">
        <v>37112</v>
      </c>
      <c r="D510" s="21">
        <v>0.6236805555555556</v>
      </c>
    </row>
    <row r="511" spans="1:4" ht="12.75">
      <c r="A511" t="s">
        <v>1050</v>
      </c>
      <c r="B511" t="s">
        <v>1051</v>
      </c>
      <c r="C511" s="62">
        <v>37112</v>
      </c>
      <c r="D511" s="21">
        <v>0.6238194444444444</v>
      </c>
    </row>
    <row r="512" spans="1:4" ht="12.75">
      <c r="A512" t="s">
        <v>1052</v>
      </c>
      <c r="B512" t="s">
        <v>1053</v>
      </c>
      <c r="C512" s="62">
        <v>37112</v>
      </c>
      <c r="D512" s="21">
        <v>0.6239583333333333</v>
      </c>
    </row>
    <row r="513" spans="1:4" ht="12.75">
      <c r="A513" t="s">
        <v>1054</v>
      </c>
      <c r="B513" t="s">
        <v>1055</v>
      </c>
      <c r="C513" s="62">
        <v>37112</v>
      </c>
      <c r="D513" s="21">
        <v>0.6240972222222222</v>
      </c>
    </row>
    <row r="514" spans="1:4" ht="12.75">
      <c r="A514" t="s">
        <v>1056</v>
      </c>
      <c r="B514" t="s">
        <v>1057</v>
      </c>
      <c r="C514" s="62">
        <v>37112</v>
      </c>
      <c r="D514" s="21">
        <v>0.6242245370370371</v>
      </c>
    </row>
    <row r="515" spans="1:4" ht="12.75">
      <c r="A515" t="s">
        <v>1058</v>
      </c>
      <c r="B515" t="s">
        <v>1059</v>
      </c>
      <c r="C515" s="62">
        <v>37112</v>
      </c>
      <c r="D515" s="21">
        <v>0.6243518518518518</v>
      </c>
    </row>
    <row r="516" spans="1:4" ht="12.75">
      <c r="A516" t="s">
        <v>1060</v>
      </c>
      <c r="B516" t="s">
        <v>1061</v>
      </c>
      <c r="C516" s="62">
        <v>37112</v>
      </c>
      <c r="D516" s="21">
        <v>0.6244907407407407</v>
      </c>
    </row>
    <row r="517" spans="1:4" ht="12.75">
      <c r="A517" t="s">
        <v>1062</v>
      </c>
      <c r="B517" t="s">
        <v>1063</v>
      </c>
      <c r="C517" s="62">
        <v>37112</v>
      </c>
      <c r="D517" s="21">
        <v>0.6246180555555555</v>
      </c>
    </row>
    <row r="518" spans="1:4" ht="12.75">
      <c r="A518" t="s">
        <v>1064</v>
      </c>
      <c r="B518" t="s">
        <v>1065</v>
      </c>
      <c r="C518" s="62">
        <v>37112</v>
      </c>
      <c r="D518" s="21">
        <v>0.6247453703703704</v>
      </c>
    </row>
    <row r="519" spans="1:4" ht="12.75">
      <c r="A519" t="s">
        <v>1066</v>
      </c>
      <c r="B519" t="s">
        <v>1067</v>
      </c>
      <c r="C519" s="62">
        <v>37112</v>
      </c>
      <c r="D519" s="21">
        <v>0.6248842592592593</v>
      </c>
    </row>
    <row r="520" spans="1:4" ht="12.75">
      <c r="A520" t="s">
        <v>1068</v>
      </c>
      <c r="B520" t="s">
        <v>1069</v>
      </c>
      <c r="C520" s="62">
        <v>37112</v>
      </c>
      <c r="D520" s="21">
        <v>0.625011574074074</v>
      </c>
    </row>
    <row r="521" spans="1:4" ht="12.75">
      <c r="A521" t="s">
        <v>1070</v>
      </c>
      <c r="B521" t="s">
        <v>1071</v>
      </c>
      <c r="C521" s="62">
        <v>37112</v>
      </c>
      <c r="D521" s="21">
        <v>0.6251388888888889</v>
      </c>
    </row>
    <row r="522" spans="1:4" ht="12.75">
      <c r="A522" t="s">
        <v>1072</v>
      </c>
      <c r="B522" t="s">
        <v>1073</v>
      </c>
      <c r="C522" s="62">
        <v>37112</v>
      </c>
      <c r="D522" s="21">
        <v>0.6252777777777777</v>
      </c>
    </row>
    <row r="523" spans="1:4" ht="12.75">
      <c r="A523" t="s">
        <v>1074</v>
      </c>
      <c r="B523" t="s">
        <v>1075</v>
      </c>
      <c r="C523" s="62">
        <v>37112</v>
      </c>
      <c r="D523" s="21">
        <v>0.6254050925925926</v>
      </c>
    </row>
    <row r="524" spans="1:4" ht="12.75">
      <c r="A524" t="s">
        <v>1076</v>
      </c>
      <c r="B524" t="s">
        <v>1077</v>
      </c>
      <c r="C524" s="62">
        <v>37112</v>
      </c>
      <c r="D524" s="21">
        <v>0.6255324074074075</v>
      </c>
    </row>
    <row r="525" spans="1:4" ht="12.75">
      <c r="A525" t="s">
        <v>1078</v>
      </c>
      <c r="B525" t="s">
        <v>1079</v>
      </c>
      <c r="C525" s="62">
        <v>37112</v>
      </c>
      <c r="D525" s="21">
        <v>0.6256481481481482</v>
      </c>
    </row>
    <row r="526" spans="1:4" ht="12.75">
      <c r="A526" t="s">
        <v>1080</v>
      </c>
      <c r="B526" t="s">
        <v>1081</v>
      </c>
      <c r="C526" s="62">
        <v>37112</v>
      </c>
      <c r="D526" s="21">
        <v>0.6257638888888889</v>
      </c>
    </row>
    <row r="527" spans="1:4" ht="12.75">
      <c r="A527" t="s">
        <v>1082</v>
      </c>
      <c r="B527" t="s">
        <v>1083</v>
      </c>
      <c r="C527" s="62">
        <v>37112</v>
      </c>
      <c r="D527" s="21">
        <v>0.6259143518518518</v>
      </c>
    </row>
    <row r="528" spans="1:4" ht="12.75">
      <c r="A528" t="s">
        <v>1084</v>
      </c>
      <c r="B528" t="s">
        <v>1085</v>
      </c>
      <c r="C528" s="62">
        <v>37112</v>
      </c>
      <c r="D528" s="21">
        <v>0.6260300925925926</v>
      </c>
    </row>
    <row r="529" spans="1:4" ht="12.75">
      <c r="A529" t="s">
        <v>1086</v>
      </c>
      <c r="B529" t="s">
        <v>1087</v>
      </c>
      <c r="C529" s="62">
        <v>37112</v>
      </c>
      <c r="D529" s="21">
        <v>0.6261574074074074</v>
      </c>
    </row>
    <row r="530" spans="1:4" ht="12.75">
      <c r="A530" t="s">
        <v>1088</v>
      </c>
      <c r="B530" t="s">
        <v>1089</v>
      </c>
      <c r="C530" s="62">
        <v>37112</v>
      </c>
      <c r="D530" s="21">
        <v>0.6262962962962962</v>
      </c>
    </row>
    <row r="531" spans="1:4" ht="12.75">
      <c r="A531" t="s">
        <v>1090</v>
      </c>
      <c r="B531" t="s">
        <v>1091</v>
      </c>
      <c r="C531" s="62">
        <v>37112</v>
      </c>
      <c r="D531" s="21">
        <v>0.6264236111111111</v>
      </c>
    </row>
    <row r="532" spans="1:4" ht="12.75">
      <c r="A532" t="s">
        <v>1092</v>
      </c>
      <c r="B532" t="s">
        <v>1093</v>
      </c>
      <c r="C532" s="62">
        <v>37112</v>
      </c>
      <c r="D532" s="21">
        <v>0.626550925925926</v>
      </c>
    </row>
    <row r="533" spans="1:4" ht="12.75">
      <c r="A533" t="s">
        <v>1094</v>
      </c>
      <c r="B533" t="s">
        <v>1095</v>
      </c>
      <c r="C533" s="62">
        <v>37112</v>
      </c>
      <c r="D533" s="21">
        <v>0.6266898148148148</v>
      </c>
    </row>
    <row r="534" spans="1:4" ht="12.75">
      <c r="A534" t="s">
        <v>1096</v>
      </c>
      <c r="B534" t="s">
        <v>1097</v>
      </c>
      <c r="C534" s="62">
        <v>37112</v>
      </c>
      <c r="D534" s="21">
        <v>0.6268055555555555</v>
      </c>
    </row>
    <row r="535" spans="1:4" ht="12.75">
      <c r="A535" t="s">
        <v>1098</v>
      </c>
      <c r="B535" t="s">
        <v>1099</v>
      </c>
      <c r="C535" s="62">
        <v>37112</v>
      </c>
      <c r="D535" s="21">
        <v>0.6269328703703704</v>
      </c>
    </row>
    <row r="536" spans="1:4" ht="12.75">
      <c r="A536" t="s">
        <v>1100</v>
      </c>
      <c r="B536" t="s">
        <v>1101</v>
      </c>
      <c r="C536" s="62">
        <v>37112</v>
      </c>
      <c r="D536" s="21">
        <v>0.6270833333333333</v>
      </c>
    </row>
    <row r="537" spans="1:4" ht="12.75">
      <c r="A537" t="s">
        <v>1102</v>
      </c>
      <c r="B537" t="s">
        <v>1103</v>
      </c>
      <c r="C537" s="62">
        <v>37112</v>
      </c>
      <c r="D537" s="21">
        <v>0.627199074074074</v>
      </c>
    </row>
    <row r="538" spans="1:4" ht="12.75">
      <c r="A538" t="s">
        <v>1104</v>
      </c>
      <c r="B538" t="s">
        <v>1105</v>
      </c>
      <c r="C538" s="62">
        <v>37112</v>
      </c>
      <c r="D538" s="21">
        <v>0.627337962962963</v>
      </c>
    </row>
    <row r="539" spans="1:4" ht="12.75">
      <c r="A539" t="s">
        <v>1106</v>
      </c>
      <c r="B539" t="s">
        <v>1107</v>
      </c>
      <c r="C539" s="62">
        <v>37112</v>
      </c>
      <c r="D539" s="21">
        <v>0.6274652777777777</v>
      </c>
    </row>
    <row r="540" spans="1:4" ht="12.75">
      <c r="A540" t="s">
        <v>1108</v>
      </c>
      <c r="B540" t="s">
        <v>1109</v>
      </c>
      <c r="C540" s="62">
        <v>37112</v>
      </c>
      <c r="D540" s="21">
        <v>0.6276041666666666</v>
      </c>
    </row>
    <row r="541" spans="1:4" ht="12.75">
      <c r="A541" t="s">
        <v>1110</v>
      </c>
      <c r="B541" t="s">
        <v>1111</v>
      </c>
      <c r="C541" s="62">
        <v>37112</v>
      </c>
      <c r="D541" s="21">
        <v>0.6277314814814815</v>
      </c>
    </row>
    <row r="542" spans="1:4" ht="12.75">
      <c r="A542" t="s">
        <v>1112</v>
      </c>
      <c r="B542" t="s">
        <v>1113</v>
      </c>
      <c r="C542" s="62">
        <v>37112</v>
      </c>
      <c r="D542" s="21">
        <v>0.6278587962962963</v>
      </c>
    </row>
    <row r="543" spans="1:4" ht="12.75">
      <c r="A543" t="s">
        <v>1114</v>
      </c>
      <c r="B543" t="s">
        <v>1115</v>
      </c>
      <c r="C543" s="62">
        <v>37112</v>
      </c>
      <c r="D543" s="21">
        <v>0.6279861111111111</v>
      </c>
    </row>
    <row r="544" spans="1:4" ht="12.75">
      <c r="A544" t="s">
        <v>1116</v>
      </c>
      <c r="B544" t="s">
        <v>1117</v>
      </c>
      <c r="C544" s="62">
        <v>37112</v>
      </c>
      <c r="D544" s="21">
        <v>0.628125</v>
      </c>
    </row>
    <row r="545" spans="1:4" ht="12.75">
      <c r="A545" t="s">
        <v>1118</v>
      </c>
      <c r="B545" t="s">
        <v>1119</v>
      </c>
      <c r="C545" s="62">
        <v>37112</v>
      </c>
      <c r="D545" s="21">
        <v>0.6282523148148148</v>
      </c>
    </row>
    <row r="546" spans="1:4" ht="12.75">
      <c r="A546" t="s">
        <v>1120</v>
      </c>
      <c r="B546" t="s">
        <v>1121</v>
      </c>
      <c r="C546" s="62">
        <v>37112</v>
      </c>
      <c r="D546" s="21">
        <v>0.6283796296296297</v>
      </c>
    </row>
    <row r="547" spans="1:4" ht="12.75">
      <c r="A547" t="s">
        <v>1122</v>
      </c>
      <c r="B547" t="s">
        <v>1123</v>
      </c>
      <c r="C547" s="62">
        <v>37112</v>
      </c>
      <c r="D547" s="21">
        <v>0.6284953703703704</v>
      </c>
    </row>
    <row r="548" spans="1:4" ht="12.75">
      <c r="A548" t="s">
        <v>1124</v>
      </c>
      <c r="B548" t="s">
        <v>1125</v>
      </c>
      <c r="C548" s="62">
        <v>37112</v>
      </c>
      <c r="D548" s="21">
        <v>0.6286226851851852</v>
      </c>
    </row>
    <row r="549" spans="1:4" ht="12.75">
      <c r="A549" t="s">
        <v>1126</v>
      </c>
      <c r="B549" t="s">
        <v>1127</v>
      </c>
      <c r="C549" s="62">
        <v>37112</v>
      </c>
      <c r="D549" s="21">
        <v>0.62875</v>
      </c>
    </row>
    <row r="550" spans="1:4" ht="12.75">
      <c r="A550" t="s">
        <v>1128</v>
      </c>
      <c r="B550" t="s">
        <v>1129</v>
      </c>
      <c r="C550" s="62">
        <v>37112</v>
      </c>
      <c r="D550" s="21">
        <v>0.6288888888888889</v>
      </c>
    </row>
    <row r="551" spans="1:4" ht="12.75">
      <c r="A551" t="s">
        <v>1130</v>
      </c>
      <c r="B551" t="s">
        <v>1131</v>
      </c>
      <c r="C551" s="62">
        <v>37112</v>
      </c>
      <c r="D551" s="21">
        <v>0.6290277777777777</v>
      </c>
    </row>
    <row r="552" spans="1:4" ht="12.75">
      <c r="A552" t="s">
        <v>1132</v>
      </c>
      <c r="B552" t="s">
        <v>1133</v>
      </c>
      <c r="C552" s="62">
        <v>37112</v>
      </c>
      <c r="D552" s="21">
        <v>0.6291782407407408</v>
      </c>
    </row>
    <row r="553" spans="1:4" ht="12.75">
      <c r="A553" t="s">
        <v>1134</v>
      </c>
      <c r="B553" t="s">
        <v>1135</v>
      </c>
      <c r="C553" s="62">
        <v>37112</v>
      </c>
      <c r="D553" s="21">
        <v>0.6293055555555556</v>
      </c>
    </row>
    <row r="554" spans="1:4" ht="12.75">
      <c r="A554" t="s">
        <v>1136</v>
      </c>
      <c r="B554" t="s">
        <v>1137</v>
      </c>
      <c r="C554" s="62">
        <v>37112</v>
      </c>
      <c r="D554" s="21">
        <v>0.6294212962962963</v>
      </c>
    </row>
    <row r="555" spans="1:4" ht="12.75">
      <c r="A555" t="s">
        <v>1138</v>
      </c>
      <c r="B555" t="s">
        <v>1139</v>
      </c>
      <c r="C555" s="62">
        <v>37112</v>
      </c>
      <c r="D555" s="21">
        <v>0.6295486111111112</v>
      </c>
    </row>
    <row r="556" spans="1:4" ht="12.75">
      <c r="A556" t="s">
        <v>1140</v>
      </c>
      <c r="B556" t="s">
        <v>1141</v>
      </c>
      <c r="C556" s="62">
        <v>37112</v>
      </c>
      <c r="D556" s="21">
        <v>0.6296643518518519</v>
      </c>
    </row>
    <row r="557" spans="1:4" ht="12.75">
      <c r="A557" t="s">
        <v>1142</v>
      </c>
      <c r="B557" t="s">
        <v>1143</v>
      </c>
      <c r="C557" s="62">
        <v>37112</v>
      </c>
      <c r="D557" s="21">
        <v>0.6298148148148148</v>
      </c>
    </row>
    <row r="558" spans="1:4" ht="12.75">
      <c r="A558" t="s">
        <v>1144</v>
      </c>
      <c r="B558" t="s">
        <v>1145</v>
      </c>
      <c r="C558" s="62">
        <v>37112</v>
      </c>
      <c r="D558" s="21">
        <v>0.6299421296296296</v>
      </c>
    </row>
    <row r="559" spans="1:4" ht="12.75">
      <c r="A559" t="s">
        <v>1146</v>
      </c>
      <c r="B559" t="s">
        <v>1147</v>
      </c>
      <c r="C559" s="62">
        <v>37112</v>
      </c>
      <c r="D559" s="21">
        <v>0.6300578703703704</v>
      </c>
    </row>
    <row r="560" spans="1:4" ht="12.75">
      <c r="A560" t="s">
        <v>1148</v>
      </c>
      <c r="B560" t="s">
        <v>1149</v>
      </c>
      <c r="C560" s="62">
        <v>37112</v>
      </c>
      <c r="D560" s="21">
        <v>0.6301851851851852</v>
      </c>
    </row>
    <row r="561" spans="1:4" ht="12.75">
      <c r="A561" t="s">
        <v>1150</v>
      </c>
      <c r="B561" t="s">
        <v>1151</v>
      </c>
      <c r="C561" s="62">
        <v>37112</v>
      </c>
      <c r="D561" s="21">
        <v>0.6303125</v>
      </c>
    </row>
    <row r="562" spans="1:4" ht="12.75">
      <c r="A562" t="s">
        <v>1152</v>
      </c>
      <c r="B562" t="s">
        <v>1153</v>
      </c>
      <c r="C562" s="62">
        <v>37112</v>
      </c>
      <c r="D562" s="21">
        <v>0.6304398148148148</v>
      </c>
    </row>
    <row r="563" spans="1:4" ht="12.75">
      <c r="A563" t="s">
        <v>1154</v>
      </c>
      <c r="B563" t="s">
        <v>1155</v>
      </c>
      <c r="C563" s="62">
        <v>37112</v>
      </c>
      <c r="D563" s="21">
        <v>0.6305671296296297</v>
      </c>
    </row>
    <row r="564" spans="1:4" ht="12.75">
      <c r="A564" t="s">
        <v>1156</v>
      </c>
      <c r="B564" t="s">
        <v>1157</v>
      </c>
      <c r="C564" s="62">
        <v>37112</v>
      </c>
      <c r="D564" s="21">
        <v>0.6307060185185185</v>
      </c>
    </row>
    <row r="565" spans="1:4" ht="12.75">
      <c r="A565" t="s">
        <v>1158</v>
      </c>
      <c r="B565" t="s">
        <v>1159</v>
      </c>
      <c r="C565" s="62">
        <v>37112</v>
      </c>
      <c r="D565" s="21">
        <v>0.6308333333333334</v>
      </c>
    </row>
    <row r="566" spans="1:4" ht="12.75">
      <c r="A566" t="s">
        <v>1160</v>
      </c>
      <c r="B566" t="s">
        <v>1161</v>
      </c>
      <c r="C566" s="62">
        <v>37112</v>
      </c>
      <c r="D566" s="21">
        <v>0.6309606481481481</v>
      </c>
    </row>
    <row r="567" spans="1:4" ht="12.75">
      <c r="A567" t="s">
        <v>1162</v>
      </c>
      <c r="B567" t="s">
        <v>1163</v>
      </c>
      <c r="C567" s="62">
        <v>37112</v>
      </c>
      <c r="D567" s="21">
        <v>0.631099537037037</v>
      </c>
    </row>
    <row r="568" spans="1:4" ht="12.75">
      <c r="A568" t="s">
        <v>1164</v>
      </c>
      <c r="B568" t="s">
        <v>1165</v>
      </c>
      <c r="C568" s="62">
        <v>37112</v>
      </c>
      <c r="D568" s="21">
        <v>0.6312268518518519</v>
      </c>
    </row>
    <row r="569" spans="1:4" ht="12.75">
      <c r="A569" t="s">
        <v>1166</v>
      </c>
      <c r="B569" t="s">
        <v>1167</v>
      </c>
      <c r="C569" s="62">
        <v>37112</v>
      </c>
      <c r="D569" s="21">
        <v>0.6313657407407408</v>
      </c>
    </row>
    <row r="570" spans="1:4" ht="12.75">
      <c r="A570" t="s">
        <v>1168</v>
      </c>
      <c r="B570" t="s">
        <v>1169</v>
      </c>
      <c r="C570" s="62">
        <v>37112</v>
      </c>
      <c r="D570" s="21">
        <v>0.6314814814814814</v>
      </c>
    </row>
    <row r="571" spans="1:4" ht="12.75">
      <c r="A571" t="s">
        <v>1170</v>
      </c>
      <c r="B571" t="s">
        <v>1171</v>
      </c>
      <c r="C571" s="62">
        <v>37112</v>
      </c>
      <c r="D571" s="21">
        <v>0.6316087962962963</v>
      </c>
    </row>
    <row r="572" spans="1:4" ht="12.75">
      <c r="A572" t="s">
        <v>1172</v>
      </c>
      <c r="B572" t="s">
        <v>1173</v>
      </c>
      <c r="C572" s="62">
        <v>37112</v>
      </c>
      <c r="D572" s="21">
        <v>0.6317361111111112</v>
      </c>
    </row>
    <row r="573" spans="1:4" ht="12.75">
      <c r="A573" t="s">
        <v>1174</v>
      </c>
      <c r="B573" t="s">
        <v>1175</v>
      </c>
      <c r="C573" s="62">
        <v>37112</v>
      </c>
      <c r="D573" s="21">
        <v>0.6318634259259259</v>
      </c>
    </row>
    <row r="574" spans="1:4" ht="12.75">
      <c r="A574" t="s">
        <v>1176</v>
      </c>
      <c r="B574" t="s">
        <v>1177</v>
      </c>
      <c r="C574" s="62">
        <v>37112</v>
      </c>
      <c r="D574" s="21">
        <v>0.6320023148148148</v>
      </c>
    </row>
    <row r="575" spans="1:4" ht="12.75">
      <c r="A575" t="s">
        <v>1178</v>
      </c>
      <c r="B575" t="s">
        <v>1179</v>
      </c>
      <c r="C575" s="62">
        <v>37112</v>
      </c>
      <c r="D575" s="21">
        <v>0.6321296296296296</v>
      </c>
    </row>
    <row r="576" spans="1:4" ht="12.75">
      <c r="A576" t="s">
        <v>1180</v>
      </c>
      <c r="B576" t="s">
        <v>1181</v>
      </c>
      <c r="C576" s="62">
        <v>37112</v>
      </c>
      <c r="D576" s="21">
        <v>0.6322685185185185</v>
      </c>
    </row>
    <row r="577" spans="1:4" ht="12.75">
      <c r="A577" t="s">
        <v>1182</v>
      </c>
      <c r="B577" t="s">
        <v>1183</v>
      </c>
      <c r="C577" s="62">
        <v>37112</v>
      </c>
      <c r="D577" s="21">
        <v>0.6323958333333334</v>
      </c>
    </row>
    <row r="578" spans="1:4" ht="12.75">
      <c r="A578" t="s">
        <v>1184</v>
      </c>
      <c r="B578" t="s">
        <v>1185</v>
      </c>
      <c r="C578" s="62">
        <v>37112</v>
      </c>
      <c r="D578" s="21">
        <v>0.6325231481481481</v>
      </c>
    </row>
    <row r="579" spans="1:4" ht="12.75">
      <c r="A579" t="s">
        <v>1186</v>
      </c>
      <c r="B579" t="s">
        <v>1187</v>
      </c>
      <c r="C579" s="62">
        <v>37112</v>
      </c>
      <c r="D579" s="21">
        <v>0.632662037037037</v>
      </c>
    </row>
    <row r="580" spans="1:4" ht="12.75">
      <c r="A580" t="s">
        <v>1188</v>
      </c>
      <c r="B580" t="s">
        <v>1189</v>
      </c>
      <c r="C580" s="62">
        <v>37112</v>
      </c>
      <c r="D580" s="21">
        <v>0.6327893518518518</v>
      </c>
    </row>
    <row r="581" spans="1:4" ht="12.75">
      <c r="A581" t="s">
        <v>1190</v>
      </c>
      <c r="B581" t="s">
        <v>1191</v>
      </c>
      <c r="C581" s="62">
        <v>37112</v>
      </c>
      <c r="D581" s="21">
        <v>0.6329166666666667</v>
      </c>
    </row>
    <row r="582" spans="1:4" ht="12.75">
      <c r="A582" t="s">
        <v>1192</v>
      </c>
      <c r="B582" t="s">
        <v>1193</v>
      </c>
      <c r="C582" s="62">
        <v>37112</v>
      </c>
      <c r="D582" s="21">
        <v>0.6330555555555556</v>
      </c>
    </row>
    <row r="583" spans="1:4" ht="12.75">
      <c r="A583" t="s">
        <v>1194</v>
      </c>
      <c r="B583" t="s">
        <v>1195</v>
      </c>
      <c r="C583" s="62">
        <v>37112</v>
      </c>
      <c r="D583" s="21">
        <v>0.6331828703703704</v>
      </c>
    </row>
    <row r="584" spans="1:4" ht="12.75">
      <c r="A584" t="s">
        <v>1196</v>
      </c>
      <c r="B584" t="s">
        <v>1197</v>
      </c>
      <c r="C584" s="62">
        <v>37112</v>
      </c>
      <c r="D584" s="21">
        <v>0.6333217592592593</v>
      </c>
    </row>
    <row r="585" spans="1:4" ht="12.75">
      <c r="A585" t="s">
        <v>1198</v>
      </c>
      <c r="B585" t="s">
        <v>1199</v>
      </c>
      <c r="C585" s="62">
        <v>37112</v>
      </c>
      <c r="D585" s="21">
        <v>0.633449074074074</v>
      </c>
    </row>
    <row r="586" spans="1:4" ht="12.75">
      <c r="A586" t="s">
        <v>1200</v>
      </c>
      <c r="B586" t="s">
        <v>1201</v>
      </c>
      <c r="C586" s="62">
        <v>37112</v>
      </c>
      <c r="D586" s="21">
        <v>0.6335763888888889</v>
      </c>
    </row>
    <row r="587" spans="1:4" ht="12.75">
      <c r="A587" t="s">
        <v>1202</v>
      </c>
      <c r="B587" t="s">
        <v>1203</v>
      </c>
      <c r="C587" s="62">
        <v>37112</v>
      </c>
      <c r="D587" s="21">
        <v>0.6337037037037038</v>
      </c>
    </row>
    <row r="588" spans="1:4" ht="12.75">
      <c r="A588" t="s">
        <v>1204</v>
      </c>
      <c r="B588" t="s">
        <v>1205</v>
      </c>
      <c r="C588" s="62">
        <v>37112</v>
      </c>
      <c r="D588" s="21">
        <v>0.6338310185185185</v>
      </c>
    </row>
    <row r="589" spans="1:4" ht="12.75">
      <c r="A589" t="s">
        <v>1206</v>
      </c>
      <c r="B589" t="s">
        <v>1207</v>
      </c>
      <c r="C589" s="62">
        <v>37112</v>
      </c>
      <c r="D589" s="21">
        <v>0.6339699074074074</v>
      </c>
    </row>
    <row r="590" spans="1:4" ht="12.75">
      <c r="A590" t="s">
        <v>1208</v>
      </c>
      <c r="B590" t="s">
        <v>1209</v>
      </c>
      <c r="C590" s="62">
        <v>37112</v>
      </c>
      <c r="D590" s="21">
        <v>0.6340972222222222</v>
      </c>
    </row>
    <row r="591" spans="1:4" ht="12.75">
      <c r="A591" t="s">
        <v>1210</v>
      </c>
      <c r="B591" t="s">
        <v>1211</v>
      </c>
      <c r="C591" s="62">
        <v>37112</v>
      </c>
      <c r="D591" s="21">
        <v>0.6342361111111111</v>
      </c>
    </row>
    <row r="592" spans="1:4" ht="12.75">
      <c r="A592" t="s">
        <v>1212</v>
      </c>
      <c r="B592" t="s">
        <v>1213</v>
      </c>
      <c r="C592" s="62">
        <v>37112</v>
      </c>
      <c r="D592" s="21">
        <v>0.634363425925926</v>
      </c>
    </row>
    <row r="593" spans="1:4" ht="12.75">
      <c r="A593" t="s">
        <v>1214</v>
      </c>
      <c r="B593" t="s">
        <v>1215</v>
      </c>
      <c r="C593" s="62">
        <v>37112</v>
      </c>
      <c r="D593" s="21">
        <v>0.6344907407407407</v>
      </c>
    </row>
    <row r="594" spans="1:4" ht="12.75">
      <c r="A594" t="s">
        <v>1216</v>
      </c>
      <c r="B594" t="s">
        <v>1217</v>
      </c>
      <c r="C594" s="62">
        <v>37112</v>
      </c>
      <c r="D594" s="21">
        <v>0.6346180555555555</v>
      </c>
    </row>
    <row r="595" spans="1:4" ht="12.75">
      <c r="A595" t="s">
        <v>1218</v>
      </c>
      <c r="B595" t="s">
        <v>1219</v>
      </c>
      <c r="C595" s="62">
        <v>37112</v>
      </c>
      <c r="D595" s="21">
        <v>0.6347569444444444</v>
      </c>
    </row>
    <row r="596" spans="1:4" ht="12.75">
      <c r="A596" t="s">
        <v>1220</v>
      </c>
      <c r="B596" t="s">
        <v>1221</v>
      </c>
      <c r="C596" s="62">
        <v>37112</v>
      </c>
      <c r="D596" s="21">
        <v>0.6348842592592593</v>
      </c>
    </row>
    <row r="597" spans="1:4" ht="12.75">
      <c r="A597" t="s">
        <v>1222</v>
      </c>
      <c r="B597" t="s">
        <v>1223</v>
      </c>
      <c r="C597" s="62">
        <v>37112</v>
      </c>
      <c r="D597" s="21">
        <v>0.635011574074074</v>
      </c>
    </row>
    <row r="598" spans="1:4" ht="12.75">
      <c r="A598" t="s">
        <v>1224</v>
      </c>
      <c r="B598" t="s">
        <v>1225</v>
      </c>
      <c r="C598" s="62">
        <v>37112</v>
      </c>
      <c r="D598" s="21">
        <v>0.6351388888888889</v>
      </c>
    </row>
    <row r="599" spans="1:4" ht="12.75">
      <c r="A599" t="s">
        <v>1226</v>
      </c>
      <c r="B599" t="s">
        <v>1227</v>
      </c>
      <c r="C599" s="62">
        <v>37112</v>
      </c>
      <c r="D599" s="21">
        <v>0.6352777777777777</v>
      </c>
    </row>
    <row r="600" spans="1:4" ht="12.75">
      <c r="A600" t="s">
        <v>1228</v>
      </c>
      <c r="B600" t="s">
        <v>1229</v>
      </c>
      <c r="C600" s="62">
        <v>37112</v>
      </c>
      <c r="D600" s="21">
        <v>0.6354166666666666</v>
      </c>
    </row>
    <row r="601" spans="1:4" ht="12.75">
      <c r="A601" t="s">
        <v>1230</v>
      </c>
      <c r="B601" t="s">
        <v>1231</v>
      </c>
      <c r="C601" s="62">
        <v>37112</v>
      </c>
      <c r="D601" s="21">
        <v>0.6355439814814815</v>
      </c>
    </row>
    <row r="602" spans="1:4" ht="12.75">
      <c r="A602" t="s">
        <v>1232</v>
      </c>
      <c r="B602" t="s">
        <v>1233</v>
      </c>
      <c r="C602" s="62">
        <v>37112</v>
      </c>
      <c r="D602" s="21">
        <v>0.6356597222222222</v>
      </c>
    </row>
    <row r="603" spans="1:4" ht="12.75">
      <c r="A603" t="s">
        <v>1234</v>
      </c>
      <c r="B603" t="s">
        <v>1235</v>
      </c>
      <c r="C603" s="62">
        <v>37112</v>
      </c>
      <c r="D603" s="21">
        <v>0.6357986111111111</v>
      </c>
    </row>
    <row r="604" spans="1:4" ht="12.75">
      <c r="A604" t="s">
        <v>1236</v>
      </c>
      <c r="B604" t="s">
        <v>1237</v>
      </c>
      <c r="C604" s="62">
        <v>37112</v>
      </c>
      <c r="D604" s="21">
        <v>0.6359259259259259</v>
      </c>
    </row>
    <row r="605" spans="1:4" ht="12.75">
      <c r="A605" t="s">
        <v>1238</v>
      </c>
      <c r="B605" t="s">
        <v>1239</v>
      </c>
      <c r="C605" s="62">
        <v>37112</v>
      </c>
      <c r="D605" s="21">
        <v>0.6360416666666667</v>
      </c>
    </row>
    <row r="606" spans="1:4" ht="12.75">
      <c r="A606" t="s">
        <v>1240</v>
      </c>
      <c r="B606" t="s">
        <v>1241</v>
      </c>
      <c r="C606" s="62">
        <v>37112</v>
      </c>
      <c r="D606" s="21">
        <v>0.6361689814814815</v>
      </c>
    </row>
    <row r="607" spans="1:4" ht="12.75">
      <c r="A607" t="s">
        <v>1242</v>
      </c>
      <c r="B607" t="s">
        <v>1243</v>
      </c>
      <c r="C607" s="62">
        <v>37112</v>
      </c>
      <c r="D607" s="21">
        <v>0.6363078703703704</v>
      </c>
    </row>
    <row r="608" spans="1:4" ht="12.75">
      <c r="A608" t="s">
        <v>1244</v>
      </c>
      <c r="B608" t="s">
        <v>1245</v>
      </c>
      <c r="C608" s="62">
        <v>37112</v>
      </c>
      <c r="D608" s="21">
        <v>0.6364351851851852</v>
      </c>
    </row>
    <row r="609" spans="1:4" ht="12.75">
      <c r="A609" t="s">
        <v>1246</v>
      </c>
      <c r="B609" t="s">
        <v>1247</v>
      </c>
      <c r="C609" s="62">
        <v>37112</v>
      </c>
      <c r="D609" s="21">
        <v>0.6365625</v>
      </c>
    </row>
    <row r="610" spans="1:4" ht="12.75">
      <c r="A610" t="s">
        <v>1248</v>
      </c>
      <c r="B610" t="s">
        <v>1249</v>
      </c>
      <c r="C610" s="62">
        <v>37112</v>
      </c>
      <c r="D610" s="21">
        <v>0.6366782407407408</v>
      </c>
    </row>
    <row r="611" spans="1:4" ht="12.75">
      <c r="A611" t="s">
        <v>1250</v>
      </c>
      <c r="B611" t="s">
        <v>1251</v>
      </c>
      <c r="C611" s="62">
        <v>37112</v>
      </c>
      <c r="D611" s="21">
        <v>0.6368055555555555</v>
      </c>
    </row>
    <row r="612" spans="1:4" ht="12.75">
      <c r="A612" t="s">
        <v>1252</v>
      </c>
      <c r="B612" t="s">
        <v>1253</v>
      </c>
      <c r="C612" s="62">
        <v>37112</v>
      </c>
      <c r="D612" s="21">
        <v>0.6369328703703704</v>
      </c>
    </row>
    <row r="613" spans="1:4" ht="12.75">
      <c r="A613" t="s">
        <v>1254</v>
      </c>
      <c r="B613" t="s">
        <v>1255</v>
      </c>
      <c r="C613" s="62">
        <v>37112</v>
      </c>
      <c r="D613" s="21">
        <v>0.6370601851851853</v>
      </c>
    </row>
    <row r="614" spans="1:4" ht="12.75">
      <c r="A614" t="s">
        <v>1256</v>
      </c>
      <c r="B614" t="s">
        <v>1257</v>
      </c>
      <c r="C614" s="62">
        <v>37112</v>
      </c>
      <c r="D614" s="21">
        <v>0.6371990740740741</v>
      </c>
    </row>
    <row r="615" spans="1:4" ht="12.75">
      <c r="A615" t="s">
        <v>1258</v>
      </c>
      <c r="B615" t="s">
        <v>1259</v>
      </c>
      <c r="C615" s="62">
        <v>37112</v>
      </c>
      <c r="D615" s="21">
        <v>0.6373263888888888</v>
      </c>
    </row>
    <row r="616" spans="1:4" ht="12.75">
      <c r="A616" t="s">
        <v>1260</v>
      </c>
      <c r="B616" t="s">
        <v>1261</v>
      </c>
      <c r="C616" s="62">
        <v>37112</v>
      </c>
      <c r="D616" s="21">
        <v>0.6374652777777777</v>
      </c>
    </row>
    <row r="617" spans="1:4" ht="12.75">
      <c r="A617" t="s">
        <v>1262</v>
      </c>
      <c r="B617" t="s">
        <v>1263</v>
      </c>
      <c r="C617" s="62">
        <v>37112</v>
      </c>
      <c r="D617" s="21">
        <v>0.6375925925925926</v>
      </c>
    </row>
    <row r="618" spans="1:4" ht="12.75">
      <c r="A618" t="s">
        <v>1264</v>
      </c>
      <c r="B618" t="s">
        <v>1265</v>
      </c>
      <c r="C618" s="62">
        <v>37112</v>
      </c>
      <c r="D618" s="21">
        <v>0.6377199074074075</v>
      </c>
    </row>
    <row r="619" spans="1:4" ht="12.75">
      <c r="A619" t="s">
        <v>1266</v>
      </c>
      <c r="B619" t="s">
        <v>1267</v>
      </c>
      <c r="C619" s="62">
        <v>37112</v>
      </c>
      <c r="D619" s="21">
        <v>0.6378472222222222</v>
      </c>
    </row>
    <row r="620" spans="1:4" ht="12.75">
      <c r="A620" t="s">
        <v>1268</v>
      </c>
      <c r="B620" t="s">
        <v>1269</v>
      </c>
      <c r="C620" s="62">
        <v>37112</v>
      </c>
      <c r="D620" s="21">
        <v>0.6379861111111111</v>
      </c>
    </row>
    <row r="621" spans="1:4" ht="12.75">
      <c r="A621" t="s">
        <v>1270</v>
      </c>
      <c r="B621" t="s">
        <v>1271</v>
      </c>
      <c r="C621" s="62">
        <v>37112</v>
      </c>
      <c r="D621" s="21">
        <v>0.6381018518518519</v>
      </c>
    </row>
    <row r="622" spans="1:4" ht="12.75">
      <c r="A622" t="s">
        <v>1272</v>
      </c>
      <c r="B622" t="s">
        <v>1273</v>
      </c>
      <c r="C622" s="62">
        <v>37112</v>
      </c>
      <c r="D622" s="21">
        <v>0.6382754629629629</v>
      </c>
    </row>
    <row r="623" spans="1:4" ht="12.75">
      <c r="A623" t="s">
        <v>1274</v>
      </c>
      <c r="B623" t="s">
        <v>1275</v>
      </c>
      <c r="C623" s="62">
        <v>37112</v>
      </c>
      <c r="D623" s="21">
        <v>0.6384375</v>
      </c>
    </row>
    <row r="624" spans="1:4" ht="12.75">
      <c r="A624" t="s">
        <v>1276</v>
      </c>
      <c r="B624" t="s">
        <v>1277</v>
      </c>
      <c r="C624" s="62">
        <v>37112</v>
      </c>
      <c r="D624" s="21">
        <v>0.6385763888888889</v>
      </c>
    </row>
    <row r="625" spans="1:4" ht="12.75">
      <c r="A625" t="s">
        <v>1278</v>
      </c>
      <c r="B625" t="s">
        <v>1279</v>
      </c>
      <c r="C625" s="62">
        <v>37112</v>
      </c>
      <c r="D625" s="21">
        <v>0.6387037037037037</v>
      </c>
    </row>
    <row r="626" spans="1:4" ht="12.75">
      <c r="A626" t="s">
        <v>1280</v>
      </c>
      <c r="B626" t="s">
        <v>1281</v>
      </c>
      <c r="C626" s="62">
        <v>37112</v>
      </c>
      <c r="D626" s="21">
        <v>0.6388773148148148</v>
      </c>
    </row>
    <row r="627" spans="1:4" ht="12.75">
      <c r="A627" t="s">
        <v>1282</v>
      </c>
      <c r="B627" t="s">
        <v>1283</v>
      </c>
      <c r="C627" s="62">
        <v>37112</v>
      </c>
      <c r="D627" s="21">
        <v>0.6390162037037037</v>
      </c>
    </row>
    <row r="628" spans="1:4" ht="12.75">
      <c r="A628" t="s">
        <v>1284</v>
      </c>
      <c r="B628" t="s">
        <v>1285</v>
      </c>
      <c r="C628" s="62">
        <v>37112</v>
      </c>
      <c r="D628" s="21">
        <v>0.6391435185185185</v>
      </c>
    </row>
    <row r="629" spans="1:4" ht="12.75">
      <c r="A629" t="s">
        <v>1286</v>
      </c>
      <c r="B629" t="s">
        <v>1287</v>
      </c>
      <c r="C629" s="62">
        <v>37112</v>
      </c>
      <c r="D629" s="21">
        <v>0.6392824074074074</v>
      </c>
    </row>
    <row r="630" spans="1:4" ht="12.75">
      <c r="A630" t="s">
        <v>1288</v>
      </c>
      <c r="B630" t="s">
        <v>1289</v>
      </c>
      <c r="C630" s="62">
        <v>37112</v>
      </c>
      <c r="D630" s="21">
        <v>0.6394097222222223</v>
      </c>
    </row>
    <row r="631" spans="1:4" ht="12.75">
      <c r="A631" t="s">
        <v>1290</v>
      </c>
      <c r="B631" t="s">
        <v>1291</v>
      </c>
      <c r="C631" s="62">
        <v>37112</v>
      </c>
      <c r="D631" s="21">
        <v>0.6395486111111112</v>
      </c>
    </row>
    <row r="632" spans="1:4" ht="12.75">
      <c r="A632" t="s">
        <v>1292</v>
      </c>
      <c r="B632" t="s">
        <v>1293</v>
      </c>
      <c r="C632" s="62">
        <v>37112</v>
      </c>
      <c r="D632" s="21">
        <v>0.6396759259259259</v>
      </c>
    </row>
    <row r="633" spans="1:4" ht="12.75">
      <c r="A633" t="s">
        <v>1294</v>
      </c>
      <c r="B633" t="s">
        <v>1295</v>
      </c>
      <c r="C633" s="62">
        <v>37112</v>
      </c>
      <c r="D633" s="21">
        <v>0.6398032407407407</v>
      </c>
    </row>
    <row r="634" spans="1:4" ht="12.75">
      <c r="A634" t="s">
        <v>1296</v>
      </c>
      <c r="B634" t="s">
        <v>1297</v>
      </c>
      <c r="C634" s="62">
        <v>37112</v>
      </c>
      <c r="D634" s="21">
        <v>0.6399305555555556</v>
      </c>
    </row>
    <row r="635" spans="1:4" ht="12.75">
      <c r="A635" t="s">
        <v>1298</v>
      </c>
      <c r="B635" t="s">
        <v>1299</v>
      </c>
      <c r="C635" s="62">
        <v>37112</v>
      </c>
      <c r="D635" s="21">
        <v>0.6400694444444445</v>
      </c>
    </row>
    <row r="636" spans="1:4" ht="12.75">
      <c r="A636" t="s">
        <v>1300</v>
      </c>
      <c r="B636" t="s">
        <v>1301</v>
      </c>
      <c r="C636" s="62">
        <v>37112</v>
      </c>
      <c r="D636" s="21">
        <v>0.6401967592592592</v>
      </c>
    </row>
    <row r="637" spans="1:4" ht="12.75">
      <c r="A637" t="s">
        <v>1302</v>
      </c>
      <c r="B637" t="s">
        <v>1303</v>
      </c>
      <c r="C637" s="62">
        <v>37112</v>
      </c>
      <c r="D637" s="21">
        <v>0.6403240740740741</v>
      </c>
    </row>
    <row r="638" spans="1:4" ht="12.75">
      <c r="A638" t="s">
        <v>1304</v>
      </c>
      <c r="B638" t="s">
        <v>1305</v>
      </c>
      <c r="C638" s="62">
        <v>37112</v>
      </c>
      <c r="D638" s="21">
        <v>0.6404629629629629</v>
      </c>
    </row>
    <row r="639" spans="1:4" ht="12.75">
      <c r="A639" t="s">
        <v>1306</v>
      </c>
      <c r="B639" t="s">
        <v>1307</v>
      </c>
      <c r="C639" s="62">
        <v>37112</v>
      </c>
      <c r="D639" s="21">
        <v>0.6405902777777778</v>
      </c>
    </row>
    <row r="640" spans="1:4" ht="12.75">
      <c r="A640" t="s">
        <v>1308</v>
      </c>
      <c r="B640" t="s">
        <v>1309</v>
      </c>
      <c r="C640" s="62">
        <v>37112</v>
      </c>
      <c r="D640" s="21">
        <v>0.6407291666666667</v>
      </c>
    </row>
    <row r="641" spans="1:4" ht="12.75">
      <c r="A641" t="s">
        <v>1310</v>
      </c>
      <c r="B641" t="s">
        <v>1311</v>
      </c>
      <c r="C641" s="62">
        <v>37112</v>
      </c>
      <c r="D641" s="21">
        <v>0.6408564814814816</v>
      </c>
    </row>
    <row r="642" spans="1:4" ht="12.75">
      <c r="A642" t="s">
        <v>1312</v>
      </c>
      <c r="B642" t="s">
        <v>1313</v>
      </c>
      <c r="C642" s="62">
        <v>37112</v>
      </c>
      <c r="D642" s="21">
        <v>0.6409837962962963</v>
      </c>
    </row>
    <row r="643" spans="1:4" ht="12.75">
      <c r="A643" t="s">
        <v>1314</v>
      </c>
      <c r="B643" t="s">
        <v>1315</v>
      </c>
      <c r="C643" s="62">
        <v>37112</v>
      </c>
      <c r="D643" s="21">
        <v>0.6411111111111111</v>
      </c>
    </row>
    <row r="644" spans="1:4" ht="12.75">
      <c r="A644" t="s">
        <v>1316</v>
      </c>
      <c r="B644" t="s">
        <v>1317</v>
      </c>
      <c r="C644" s="62">
        <v>37112</v>
      </c>
      <c r="D644" s="21">
        <v>0.641238425925926</v>
      </c>
    </row>
    <row r="645" spans="1:4" ht="12.75">
      <c r="A645" t="s">
        <v>1318</v>
      </c>
      <c r="B645" t="s">
        <v>1319</v>
      </c>
      <c r="C645" s="62">
        <v>37112</v>
      </c>
      <c r="D645" s="21">
        <v>0.6413773148148149</v>
      </c>
    </row>
    <row r="646" spans="1:4" ht="12.75">
      <c r="A646" t="s">
        <v>1320</v>
      </c>
      <c r="B646" t="s">
        <v>1321</v>
      </c>
      <c r="C646" s="62">
        <v>37112</v>
      </c>
      <c r="D646" s="21">
        <v>0.6415046296296296</v>
      </c>
    </row>
    <row r="647" spans="1:4" ht="12.75">
      <c r="A647" t="s">
        <v>1322</v>
      </c>
      <c r="B647" t="s">
        <v>1323</v>
      </c>
      <c r="C647" s="62">
        <v>37112</v>
      </c>
      <c r="D647" s="21">
        <v>0.6416319444444444</v>
      </c>
    </row>
    <row r="648" spans="1:4" ht="12.75">
      <c r="A648" t="s">
        <v>1324</v>
      </c>
      <c r="B648" t="s">
        <v>1325</v>
      </c>
      <c r="C648" s="62">
        <v>37112</v>
      </c>
      <c r="D648" s="21">
        <v>0.6417824074074074</v>
      </c>
    </row>
    <row r="649" spans="1:4" ht="12.75">
      <c r="A649" t="s">
        <v>1326</v>
      </c>
      <c r="B649" t="s">
        <v>1327</v>
      </c>
      <c r="C649" s="62">
        <v>37112</v>
      </c>
      <c r="D649" s="21">
        <v>0.6419212962962962</v>
      </c>
    </row>
    <row r="650" spans="1:4" ht="12.75">
      <c r="A650" t="s">
        <v>1328</v>
      </c>
      <c r="B650" t="s">
        <v>1329</v>
      </c>
      <c r="C650" s="62">
        <v>37112</v>
      </c>
      <c r="D650" s="21">
        <v>0.6420486111111111</v>
      </c>
    </row>
    <row r="651" spans="1:4" ht="12.75">
      <c r="A651" t="s">
        <v>1330</v>
      </c>
      <c r="B651" t="s">
        <v>1331</v>
      </c>
      <c r="C651" s="62">
        <v>37112</v>
      </c>
      <c r="D651" s="21">
        <v>0.642175925925926</v>
      </c>
    </row>
    <row r="652" spans="1:4" ht="12.75">
      <c r="A652" t="s">
        <v>1332</v>
      </c>
      <c r="B652" t="s">
        <v>1333</v>
      </c>
      <c r="C652" s="62">
        <v>37112</v>
      </c>
      <c r="D652" s="21">
        <v>0.6423032407407407</v>
      </c>
    </row>
    <row r="653" spans="1:4" ht="12.75">
      <c r="A653" t="s">
        <v>1334</v>
      </c>
      <c r="B653" t="s">
        <v>1335</v>
      </c>
      <c r="C653" s="62">
        <v>37112</v>
      </c>
      <c r="D653" s="21">
        <v>0.6424305555555555</v>
      </c>
    </row>
    <row r="654" spans="1:4" ht="12.75">
      <c r="A654" t="s">
        <v>1336</v>
      </c>
      <c r="B654" t="s">
        <v>1337</v>
      </c>
      <c r="C654" s="62">
        <v>37112</v>
      </c>
      <c r="D654" s="21">
        <v>0.6425694444444444</v>
      </c>
    </row>
    <row r="655" spans="1:4" ht="12.75">
      <c r="A655" t="s">
        <v>1338</v>
      </c>
      <c r="B655" t="s">
        <v>1339</v>
      </c>
      <c r="C655" s="62">
        <v>37112</v>
      </c>
      <c r="D655" s="21">
        <v>0.6426967592592593</v>
      </c>
    </row>
    <row r="656" spans="1:4" ht="12.75">
      <c r="A656" t="s">
        <v>1340</v>
      </c>
      <c r="B656" t="s">
        <v>1341</v>
      </c>
      <c r="C656" s="62">
        <v>37112</v>
      </c>
      <c r="D656" s="21">
        <v>0.6428356481481482</v>
      </c>
    </row>
    <row r="657" spans="1:4" ht="12.75">
      <c r="A657" t="s">
        <v>1342</v>
      </c>
      <c r="B657" t="s">
        <v>1343</v>
      </c>
      <c r="C657" s="62">
        <v>37112</v>
      </c>
      <c r="D657" s="21">
        <v>0.6429745370370371</v>
      </c>
    </row>
    <row r="658" spans="1:4" ht="12.75">
      <c r="A658" t="s">
        <v>1344</v>
      </c>
      <c r="B658" t="s">
        <v>1345</v>
      </c>
      <c r="C658" s="62">
        <v>37112</v>
      </c>
      <c r="D658" s="21">
        <v>0.6431018518518519</v>
      </c>
    </row>
    <row r="659" spans="1:4" ht="12.75">
      <c r="A659" t="s">
        <v>1346</v>
      </c>
      <c r="B659" t="s">
        <v>1347</v>
      </c>
      <c r="C659" s="62">
        <v>37112</v>
      </c>
      <c r="D659" s="21">
        <v>0.6432291666666666</v>
      </c>
    </row>
    <row r="660" spans="1:4" ht="12.75">
      <c r="A660" t="s">
        <v>1348</v>
      </c>
      <c r="B660" t="s">
        <v>1349</v>
      </c>
      <c r="C660" s="62">
        <v>37112</v>
      </c>
      <c r="D660" s="21">
        <v>0.6433564814814815</v>
      </c>
    </row>
    <row r="661" spans="1:4" ht="12.75">
      <c r="A661" t="s">
        <v>1350</v>
      </c>
      <c r="B661" t="s">
        <v>1351</v>
      </c>
      <c r="C661" s="62">
        <v>37112</v>
      </c>
      <c r="D661" s="21">
        <v>0.6435300925925925</v>
      </c>
    </row>
    <row r="662" spans="1:4" ht="12.75">
      <c r="A662" t="s">
        <v>1352</v>
      </c>
      <c r="B662" t="s">
        <v>1353</v>
      </c>
      <c r="C662" s="62">
        <v>37112</v>
      </c>
      <c r="D662" s="21">
        <v>0.6436689814814814</v>
      </c>
    </row>
    <row r="663" spans="1:4" ht="12.75">
      <c r="A663" t="s">
        <v>1354</v>
      </c>
      <c r="B663" t="s">
        <v>1355</v>
      </c>
      <c r="C663" s="62">
        <v>37112</v>
      </c>
      <c r="D663" s="21">
        <v>0.6437962962962963</v>
      </c>
    </row>
    <row r="664" spans="1:4" ht="12.75">
      <c r="A664" t="s">
        <v>1356</v>
      </c>
      <c r="B664" t="s">
        <v>1357</v>
      </c>
      <c r="C664" s="62">
        <v>37112</v>
      </c>
      <c r="D664" s="21">
        <v>0.6439236111111112</v>
      </c>
    </row>
    <row r="665" spans="1:4" ht="12.75">
      <c r="A665" t="s">
        <v>1358</v>
      </c>
      <c r="B665" t="s">
        <v>1359</v>
      </c>
      <c r="C665" s="62">
        <v>37112</v>
      </c>
      <c r="D665" s="21">
        <v>0.6440509259259259</v>
      </c>
    </row>
    <row r="666" spans="1:4" ht="12.75">
      <c r="A666" t="s">
        <v>1360</v>
      </c>
      <c r="B666" t="s">
        <v>1361</v>
      </c>
      <c r="C666" s="62">
        <v>37112</v>
      </c>
      <c r="D666" s="21">
        <v>0.6441666666666667</v>
      </c>
    </row>
    <row r="667" spans="1:4" ht="12.75">
      <c r="A667" t="s">
        <v>1362</v>
      </c>
      <c r="B667" t="s">
        <v>1363</v>
      </c>
      <c r="C667" s="62">
        <v>37112</v>
      </c>
      <c r="D667" s="21">
        <v>0.6442939814814815</v>
      </c>
    </row>
    <row r="668" spans="1:4" ht="12.75">
      <c r="A668" t="s">
        <v>1364</v>
      </c>
      <c r="B668" t="s">
        <v>1365</v>
      </c>
      <c r="C668" s="62">
        <v>37112</v>
      </c>
      <c r="D668" s="21">
        <v>0.6444328703703703</v>
      </c>
    </row>
    <row r="669" spans="1:4" ht="12.75">
      <c r="A669" t="s">
        <v>1366</v>
      </c>
      <c r="B669" t="s">
        <v>1367</v>
      </c>
      <c r="C669" s="62">
        <v>37112</v>
      </c>
      <c r="D669" s="21">
        <v>0.6445486111111111</v>
      </c>
    </row>
    <row r="670" spans="1:4" ht="12.75">
      <c r="A670" t="s">
        <v>1368</v>
      </c>
      <c r="B670" t="s">
        <v>1369</v>
      </c>
      <c r="C670" s="62">
        <v>37112</v>
      </c>
      <c r="D670" s="21">
        <v>0.6446875</v>
      </c>
    </row>
    <row r="671" spans="1:4" ht="12.75">
      <c r="A671" t="s">
        <v>1370</v>
      </c>
      <c r="B671" t="s">
        <v>1371</v>
      </c>
      <c r="C671" s="62">
        <v>37112</v>
      </c>
      <c r="D671" s="21">
        <v>0.6448148148148148</v>
      </c>
    </row>
    <row r="672" spans="1:4" ht="12.75">
      <c r="A672" t="s">
        <v>1372</v>
      </c>
      <c r="B672" t="s">
        <v>1373</v>
      </c>
      <c r="C672" s="62">
        <v>37112</v>
      </c>
      <c r="D672" s="21">
        <v>0.6449421296296296</v>
      </c>
    </row>
    <row r="673" spans="1:4" ht="12.75">
      <c r="A673" t="s">
        <v>1374</v>
      </c>
      <c r="B673" t="s">
        <v>1375</v>
      </c>
      <c r="C673" s="62">
        <v>37112</v>
      </c>
      <c r="D673" s="21">
        <v>0.6450694444444445</v>
      </c>
    </row>
    <row r="674" spans="1:4" ht="12.75">
      <c r="A674" t="s">
        <v>1376</v>
      </c>
      <c r="B674" t="s">
        <v>1377</v>
      </c>
      <c r="C674" s="62">
        <v>37112</v>
      </c>
      <c r="D674" s="21">
        <v>0.6452083333333333</v>
      </c>
    </row>
    <row r="675" spans="1:4" ht="12.75">
      <c r="A675" t="s">
        <v>1378</v>
      </c>
      <c r="B675" t="s">
        <v>1379</v>
      </c>
      <c r="C675" s="62">
        <v>37112</v>
      </c>
      <c r="D675" s="21">
        <v>0.6453356481481481</v>
      </c>
    </row>
    <row r="676" spans="1:4" ht="12.75">
      <c r="A676" t="s">
        <v>1380</v>
      </c>
      <c r="B676" t="s">
        <v>1381</v>
      </c>
      <c r="C676" s="62">
        <v>37112</v>
      </c>
      <c r="D676" s="21">
        <v>0.645474537037037</v>
      </c>
    </row>
    <row r="677" spans="1:4" ht="12.75">
      <c r="A677" t="s">
        <v>1382</v>
      </c>
      <c r="B677" t="s">
        <v>1383</v>
      </c>
      <c r="C677" s="62">
        <v>37112</v>
      </c>
      <c r="D677" s="21">
        <v>0.6456018518518518</v>
      </c>
    </row>
    <row r="678" spans="1:4" ht="12.75">
      <c r="A678" t="s">
        <v>1384</v>
      </c>
      <c r="B678" t="s">
        <v>1385</v>
      </c>
      <c r="C678" s="62">
        <v>37112</v>
      </c>
      <c r="D678" s="21">
        <v>0.6457407407407407</v>
      </c>
    </row>
    <row r="679" spans="1:4" ht="12.75">
      <c r="A679" t="s">
        <v>1386</v>
      </c>
      <c r="B679" t="s">
        <v>1387</v>
      </c>
      <c r="C679" s="62">
        <v>37112</v>
      </c>
      <c r="D679" s="21">
        <v>0.6458564814814814</v>
      </c>
    </row>
    <row r="680" spans="1:4" ht="12.75">
      <c r="A680" t="s">
        <v>1388</v>
      </c>
      <c r="B680" t="s">
        <v>1389</v>
      </c>
      <c r="C680" s="62">
        <v>37112</v>
      </c>
      <c r="D680" s="21">
        <v>0.6459837962962963</v>
      </c>
    </row>
    <row r="681" spans="1:4" ht="12.75">
      <c r="A681" t="s">
        <v>1390</v>
      </c>
      <c r="B681" t="s">
        <v>1391</v>
      </c>
      <c r="C681" s="62">
        <v>37112</v>
      </c>
      <c r="D681" s="21">
        <v>0.6461111111111111</v>
      </c>
    </row>
    <row r="682" spans="1:4" ht="12.75">
      <c r="A682" t="s">
        <v>1392</v>
      </c>
      <c r="B682" t="s">
        <v>1393</v>
      </c>
      <c r="C682" s="62">
        <v>37112</v>
      </c>
      <c r="D682" s="21">
        <v>0.646238425925926</v>
      </c>
    </row>
    <row r="683" spans="1:4" ht="12.75">
      <c r="A683" t="s">
        <v>1394</v>
      </c>
      <c r="B683" t="s">
        <v>1395</v>
      </c>
      <c r="C683" s="62">
        <v>37112</v>
      </c>
      <c r="D683" s="21">
        <v>0.6463773148148148</v>
      </c>
    </row>
    <row r="684" spans="1:4" ht="12.75">
      <c r="A684" t="s">
        <v>1396</v>
      </c>
      <c r="B684" t="s">
        <v>1397</v>
      </c>
      <c r="C684" s="62">
        <v>37112</v>
      </c>
      <c r="D684" s="21">
        <v>0.6465162037037037</v>
      </c>
    </row>
    <row r="685" spans="1:4" ht="12.75">
      <c r="A685" t="s">
        <v>1398</v>
      </c>
      <c r="B685" t="s">
        <v>1399</v>
      </c>
      <c r="C685" s="62">
        <v>37112</v>
      </c>
      <c r="D685" s="21">
        <v>0.6466550925925926</v>
      </c>
    </row>
    <row r="686" spans="1:4" ht="12.75">
      <c r="A686" t="s">
        <v>1400</v>
      </c>
      <c r="B686" t="s">
        <v>1401</v>
      </c>
      <c r="C686" s="62">
        <v>37112</v>
      </c>
      <c r="D686" s="21">
        <v>0.6467824074074074</v>
      </c>
    </row>
    <row r="687" spans="1:4" ht="12.75">
      <c r="A687" t="s">
        <v>1402</v>
      </c>
      <c r="B687" t="s">
        <v>1397</v>
      </c>
      <c r="C687" s="62">
        <v>37112</v>
      </c>
      <c r="D687" s="21">
        <v>0.6469097222222222</v>
      </c>
    </row>
    <row r="688" spans="1:4" ht="12.75">
      <c r="A688" t="s">
        <v>1403</v>
      </c>
      <c r="B688" t="s">
        <v>1404</v>
      </c>
      <c r="C688" s="62">
        <v>37112</v>
      </c>
      <c r="D688" s="21">
        <v>0.6470486111111111</v>
      </c>
    </row>
    <row r="689" spans="1:4" ht="12.75">
      <c r="A689" t="s">
        <v>1405</v>
      </c>
      <c r="B689" t="s">
        <v>1406</v>
      </c>
      <c r="C689" s="62">
        <v>37112</v>
      </c>
      <c r="D689" s="21">
        <v>0.6471875</v>
      </c>
    </row>
    <row r="690" spans="1:4" ht="12.75">
      <c r="A690" t="s">
        <v>1407</v>
      </c>
      <c r="B690" t="s">
        <v>1408</v>
      </c>
      <c r="C690" s="62">
        <v>37112</v>
      </c>
      <c r="D690" s="21">
        <v>0.6473032407407407</v>
      </c>
    </row>
    <row r="691" spans="1:4" ht="12.75">
      <c r="A691" t="s">
        <v>1409</v>
      </c>
      <c r="B691" t="s">
        <v>1410</v>
      </c>
      <c r="C691" s="62">
        <v>37112</v>
      </c>
      <c r="D691" s="21">
        <v>0.6474537037037037</v>
      </c>
    </row>
    <row r="692" spans="1:4" ht="12.75">
      <c r="A692" t="s">
        <v>1411</v>
      </c>
      <c r="B692" t="s">
        <v>1412</v>
      </c>
      <c r="C692" s="62">
        <v>37112</v>
      </c>
      <c r="D692" s="21">
        <v>0.6475810185185186</v>
      </c>
    </row>
    <row r="693" spans="1:4" ht="12.75">
      <c r="A693" t="s">
        <v>1413</v>
      </c>
      <c r="B693" t="s">
        <v>1414</v>
      </c>
      <c r="C693" s="62">
        <v>37112</v>
      </c>
      <c r="D693" s="21">
        <v>0.6476157407407407</v>
      </c>
    </row>
    <row r="695" spans="1:4" ht="12.75">
      <c r="A695" t="s">
        <v>61</v>
      </c>
      <c r="B695" t="s">
        <v>62</v>
      </c>
      <c r="C695" t="s">
        <v>63</v>
      </c>
      <c r="D695" t="s">
        <v>64</v>
      </c>
    </row>
    <row r="696" spans="1:4" ht="12.75">
      <c r="A696" t="s">
        <v>1415</v>
      </c>
      <c r="B696" t="s">
        <v>1416</v>
      </c>
      <c r="C696" s="62">
        <v>37112</v>
      </c>
      <c r="D696" s="21">
        <v>0.6509837962962963</v>
      </c>
    </row>
    <row r="697" spans="1:4" ht="12.75">
      <c r="A697" t="s">
        <v>1417</v>
      </c>
      <c r="B697" t="s">
        <v>1418</v>
      </c>
      <c r="C697" s="62">
        <v>37112</v>
      </c>
      <c r="D697" s="21">
        <v>0.651099537037037</v>
      </c>
    </row>
    <row r="698" spans="1:4" ht="12.75">
      <c r="A698" t="s">
        <v>1419</v>
      </c>
      <c r="B698" t="s">
        <v>1420</v>
      </c>
      <c r="C698" s="62">
        <v>37112</v>
      </c>
      <c r="D698" s="21">
        <v>0.651238425925926</v>
      </c>
    </row>
    <row r="699" spans="1:4" ht="12.75">
      <c r="A699" t="s">
        <v>1419</v>
      </c>
      <c r="B699" t="s">
        <v>1421</v>
      </c>
      <c r="C699" s="62">
        <v>37112</v>
      </c>
      <c r="D699" s="21">
        <v>0.6513773148148149</v>
      </c>
    </row>
    <row r="700" spans="1:4" ht="12.75">
      <c r="A700" t="s">
        <v>1422</v>
      </c>
      <c r="B700" t="s">
        <v>1420</v>
      </c>
      <c r="C700" s="62">
        <v>37112</v>
      </c>
      <c r="D700" s="21">
        <v>0.6514930555555556</v>
      </c>
    </row>
    <row r="701" spans="1:4" ht="12.75">
      <c r="A701" t="s">
        <v>1423</v>
      </c>
      <c r="B701" t="s">
        <v>1424</v>
      </c>
      <c r="C701" s="62">
        <v>37112</v>
      </c>
      <c r="D701" s="21">
        <v>0.6516203703703703</v>
      </c>
    </row>
    <row r="702" spans="1:4" ht="12.75">
      <c r="A702" t="s">
        <v>1419</v>
      </c>
      <c r="B702" t="s">
        <v>1425</v>
      </c>
      <c r="C702" s="62">
        <v>37112</v>
      </c>
      <c r="D702" s="21">
        <v>0.6517476851851852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1"/>
  <sheetViews>
    <sheetView zoomScale="75" zoomScaleNormal="75" workbookViewId="0" topLeftCell="A1">
      <selection activeCell="A1" sqref="A1:A111"/>
    </sheetView>
  </sheetViews>
  <sheetFormatPr defaultColWidth="9.140625" defaultRowHeight="12.75"/>
  <sheetData>
    <row r="1" ht="12.75">
      <c r="A1" t="s">
        <v>1431</v>
      </c>
    </row>
    <row r="2" ht="12.75">
      <c r="A2" t="s">
        <v>1432</v>
      </c>
    </row>
    <row r="3" ht="12.75">
      <c r="A3" t="s">
        <v>1433</v>
      </c>
    </row>
    <row r="4" ht="12.75">
      <c r="A4" t="s">
        <v>1434</v>
      </c>
    </row>
    <row r="5" ht="12.75">
      <c r="A5" t="s">
        <v>1435</v>
      </c>
    </row>
    <row r="6" ht="12.75">
      <c r="A6" t="s">
        <v>1436</v>
      </c>
    </row>
    <row r="7" ht="12.75">
      <c r="A7" t="s">
        <v>1437</v>
      </c>
    </row>
    <row r="8" ht="12.75">
      <c r="A8" t="s">
        <v>1438</v>
      </c>
    </row>
    <row r="9" ht="12.75">
      <c r="A9" t="s">
        <v>1439</v>
      </c>
    </row>
    <row r="10" ht="12.75">
      <c r="A10" t="s">
        <v>1440</v>
      </c>
    </row>
    <row r="11" ht="12.75">
      <c r="A11" t="s">
        <v>1441</v>
      </c>
    </row>
    <row r="12" ht="12.75">
      <c r="A12" t="s">
        <v>1442</v>
      </c>
    </row>
    <row r="13" ht="12.75">
      <c r="A13" t="s">
        <v>1443</v>
      </c>
    </row>
    <row r="14" ht="12.75">
      <c r="A14" t="s">
        <v>1444</v>
      </c>
    </row>
    <row r="15" ht="12.75">
      <c r="A15" t="s">
        <v>1445</v>
      </c>
    </row>
    <row r="16" ht="12.75">
      <c r="A16" t="s">
        <v>1446</v>
      </c>
    </row>
    <row r="17" ht="12.75">
      <c r="A17" t="s">
        <v>1447</v>
      </c>
    </row>
    <row r="18" ht="12.75">
      <c r="A18" t="s">
        <v>1448</v>
      </c>
    </row>
    <row r="19" ht="12.75">
      <c r="A19" t="s">
        <v>1449</v>
      </c>
    </row>
    <row r="20" ht="12.75">
      <c r="A20" t="s">
        <v>1450</v>
      </c>
    </row>
    <row r="21" ht="12.75">
      <c r="A21" t="s">
        <v>1451</v>
      </c>
    </row>
    <row r="22" ht="12.75">
      <c r="A22" t="s">
        <v>1452</v>
      </c>
    </row>
    <row r="23" ht="12.75">
      <c r="A23" t="s">
        <v>1453</v>
      </c>
    </row>
    <row r="24" ht="12.75">
      <c r="A24" t="s">
        <v>1454</v>
      </c>
    </row>
    <row r="25" ht="12.75">
      <c r="A25" t="s">
        <v>1455</v>
      </c>
    </row>
    <row r="26" ht="12.75">
      <c r="A26" t="s">
        <v>1456</v>
      </c>
    </row>
    <row r="27" ht="12.75">
      <c r="A27" t="s">
        <v>1457</v>
      </c>
    </row>
    <row r="28" ht="12.75">
      <c r="A28" t="s">
        <v>1458</v>
      </c>
    </row>
    <row r="29" ht="12.75">
      <c r="A29" t="s">
        <v>1459</v>
      </c>
    </row>
    <row r="30" ht="12.75">
      <c r="A30" t="s">
        <v>1460</v>
      </c>
    </row>
    <row r="31" ht="12.75">
      <c r="A31" t="s">
        <v>1461</v>
      </c>
    </row>
    <row r="32" ht="12.75">
      <c r="A32" t="s">
        <v>1462</v>
      </c>
    </row>
    <row r="33" ht="12.75">
      <c r="A33" t="s">
        <v>1463</v>
      </c>
    </row>
    <row r="34" ht="12.75">
      <c r="A34" t="s">
        <v>1464</v>
      </c>
    </row>
    <row r="35" ht="12.75">
      <c r="A35" t="s">
        <v>1465</v>
      </c>
    </row>
    <row r="36" ht="12.75">
      <c r="A36" t="s">
        <v>1466</v>
      </c>
    </row>
    <row r="37" ht="12.75">
      <c r="A37" t="s">
        <v>1467</v>
      </c>
    </row>
    <row r="38" ht="12.75">
      <c r="A38" t="s">
        <v>1468</v>
      </c>
    </row>
    <row r="39" ht="12.75">
      <c r="A39" t="s">
        <v>1469</v>
      </c>
    </row>
    <row r="40" ht="12.75">
      <c r="A40" t="s">
        <v>1470</v>
      </c>
    </row>
    <row r="41" ht="12.75">
      <c r="A41" t="s">
        <v>1471</v>
      </c>
    </row>
    <row r="42" ht="12.75">
      <c r="A42" t="s">
        <v>1472</v>
      </c>
    </row>
    <row r="43" ht="12.75">
      <c r="A43" t="s">
        <v>1473</v>
      </c>
    </row>
    <row r="44" ht="12.75">
      <c r="A44" t="s">
        <v>1474</v>
      </c>
    </row>
    <row r="45" ht="12.75">
      <c r="A45" t="s">
        <v>1475</v>
      </c>
    </row>
    <row r="46" ht="12.75">
      <c r="A46" t="s">
        <v>1476</v>
      </c>
    </row>
    <row r="47" ht="12.75">
      <c r="A47" t="s">
        <v>1477</v>
      </c>
    </row>
    <row r="48" ht="12.75">
      <c r="A48" t="s">
        <v>1478</v>
      </c>
    </row>
    <row r="49" ht="12.75">
      <c r="A49" t="s">
        <v>1479</v>
      </c>
    </row>
    <row r="50" ht="12.75">
      <c r="A50" t="s">
        <v>1480</v>
      </c>
    </row>
    <row r="51" ht="12.75">
      <c r="A51" t="s">
        <v>1481</v>
      </c>
    </row>
    <row r="52" ht="12.75">
      <c r="A52" t="s">
        <v>1482</v>
      </c>
    </row>
    <row r="53" ht="12.75">
      <c r="A53" t="s">
        <v>1483</v>
      </c>
    </row>
    <row r="54" ht="12.75">
      <c r="A54" t="s">
        <v>1484</v>
      </c>
    </row>
    <row r="56" ht="12.75">
      <c r="A56" t="s">
        <v>1485</v>
      </c>
    </row>
    <row r="57" ht="12.75">
      <c r="A57" t="s">
        <v>1486</v>
      </c>
    </row>
    <row r="58" ht="12.75">
      <c r="A58" t="s">
        <v>1487</v>
      </c>
    </row>
    <row r="59" ht="12.75">
      <c r="A59" t="s">
        <v>1488</v>
      </c>
    </row>
    <row r="60" ht="12.75">
      <c r="A60" t="s">
        <v>1489</v>
      </c>
    </row>
    <row r="61" ht="12.75">
      <c r="A61" t="s">
        <v>1490</v>
      </c>
    </row>
    <row r="62" ht="12.75">
      <c r="A62" t="s">
        <v>1491</v>
      </c>
    </row>
    <row r="63" ht="12.75">
      <c r="A63" t="s">
        <v>1492</v>
      </c>
    </row>
    <row r="64" ht="12.75">
      <c r="A64" t="s">
        <v>1493</v>
      </c>
    </row>
    <row r="65" ht="12.75">
      <c r="A65" t="s">
        <v>1494</v>
      </c>
    </row>
    <row r="66" ht="12.75">
      <c r="A66" t="s">
        <v>1495</v>
      </c>
    </row>
    <row r="67" ht="12.75">
      <c r="A67" t="s">
        <v>1496</v>
      </c>
    </row>
    <row r="68" ht="12.75">
      <c r="A68" t="s">
        <v>1497</v>
      </c>
    </row>
    <row r="69" ht="12.75">
      <c r="A69" t="s">
        <v>1498</v>
      </c>
    </row>
    <row r="70" ht="12.75">
      <c r="A70" t="s">
        <v>1499</v>
      </c>
    </row>
    <row r="71" ht="12.75">
      <c r="A71" t="s">
        <v>1500</v>
      </c>
    </row>
    <row r="72" ht="12.75">
      <c r="A72" t="s">
        <v>1501</v>
      </c>
    </row>
    <row r="73" ht="12.75">
      <c r="A73" t="s">
        <v>1502</v>
      </c>
    </row>
    <row r="74" ht="12.75">
      <c r="A74" t="s">
        <v>1503</v>
      </c>
    </row>
    <row r="75" ht="12.75">
      <c r="A75" t="s">
        <v>1504</v>
      </c>
    </row>
    <row r="76" ht="12.75">
      <c r="A76" t="s">
        <v>1505</v>
      </c>
    </row>
    <row r="77" ht="12.75">
      <c r="A77" t="s">
        <v>1506</v>
      </c>
    </row>
    <row r="78" ht="12.75">
      <c r="A78" t="s">
        <v>1507</v>
      </c>
    </row>
    <row r="79" ht="12.75">
      <c r="A79" t="s">
        <v>1508</v>
      </c>
    </row>
    <row r="80" ht="12.75">
      <c r="A80" t="s">
        <v>1509</v>
      </c>
    </row>
    <row r="81" ht="12.75">
      <c r="A81" t="s">
        <v>1510</v>
      </c>
    </row>
    <row r="82" ht="12.75">
      <c r="A82" t="s">
        <v>1511</v>
      </c>
    </row>
    <row r="83" ht="12.75">
      <c r="A83" t="s">
        <v>1512</v>
      </c>
    </row>
    <row r="84" ht="12.75">
      <c r="A84" t="s">
        <v>1513</v>
      </c>
    </row>
    <row r="85" ht="12.75">
      <c r="A85" t="s">
        <v>1514</v>
      </c>
    </row>
    <row r="86" ht="12.75">
      <c r="A86" t="s">
        <v>1515</v>
      </c>
    </row>
    <row r="87" ht="12.75">
      <c r="A87" t="s">
        <v>1516</v>
      </c>
    </row>
    <row r="88" ht="12.75">
      <c r="A88" t="s">
        <v>1517</v>
      </c>
    </row>
    <row r="89" ht="12.75">
      <c r="A89" t="s">
        <v>1518</v>
      </c>
    </row>
    <row r="90" ht="12.75">
      <c r="A90" t="s">
        <v>1519</v>
      </c>
    </row>
    <row r="91" ht="12.75">
      <c r="A91" t="s">
        <v>1520</v>
      </c>
    </row>
    <row r="92" ht="12.75">
      <c r="A92" t="s">
        <v>1521</v>
      </c>
    </row>
    <row r="93" ht="12.75">
      <c r="A93" t="s">
        <v>1522</v>
      </c>
    </row>
    <row r="94" ht="12.75">
      <c r="A94" t="s">
        <v>1523</v>
      </c>
    </row>
    <row r="95" ht="12.75">
      <c r="A95" t="s">
        <v>1524</v>
      </c>
    </row>
    <row r="96" ht="12.75">
      <c r="A96" t="s">
        <v>1525</v>
      </c>
    </row>
    <row r="97" ht="12.75">
      <c r="A97" t="s">
        <v>1526</v>
      </c>
    </row>
    <row r="98" ht="12.75">
      <c r="A98" t="s">
        <v>1527</v>
      </c>
    </row>
    <row r="99" ht="12.75">
      <c r="A99" t="s">
        <v>1528</v>
      </c>
    </row>
    <row r="100" ht="12.75">
      <c r="A100" t="s">
        <v>1529</v>
      </c>
    </row>
    <row r="101" ht="12.75">
      <c r="A101" t="s">
        <v>1530</v>
      </c>
    </row>
    <row r="102" ht="12.75">
      <c r="A102" t="s">
        <v>1531</v>
      </c>
    </row>
    <row r="104" ht="12.75">
      <c r="A104" t="s">
        <v>1532</v>
      </c>
    </row>
    <row r="105" ht="12.75">
      <c r="A105" t="s">
        <v>1533</v>
      </c>
    </row>
    <row r="106" ht="12.75">
      <c r="A106" t="s">
        <v>1534</v>
      </c>
    </row>
    <row r="107" ht="12.75">
      <c r="A107" t="s">
        <v>1535</v>
      </c>
    </row>
    <row r="108" ht="12.75">
      <c r="A108" t="s">
        <v>1536</v>
      </c>
    </row>
    <row r="109" ht="12.75">
      <c r="A109" t="s">
        <v>1537</v>
      </c>
    </row>
    <row r="110" ht="12.75">
      <c r="A110" t="s">
        <v>1436</v>
      </c>
    </row>
    <row r="111" ht="12.75">
      <c r="A111" t="s">
        <v>1538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2001-08-15T18:37:36Z</dcterms:created>
  <dcterms:modified xsi:type="dcterms:W3CDTF">2002-08-30T14:10:51Z</dcterms:modified>
  <cp:category/>
  <cp:version/>
  <cp:contentType/>
  <cp:contentStatus/>
</cp:coreProperties>
</file>