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710" windowHeight="9405" tabRatio="788" firstSheet="10" activeTab="17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CO" sheetId="6" r:id="rId6"/>
    <sheet name="FME_O3" sheetId="7" r:id="rId7"/>
    <sheet name="FME_SO2" sheetId="8" r:id="rId8"/>
    <sheet name="FME_Bap" sheetId="9" r:id="rId9"/>
    <sheet name="FME_Bscat" sheetId="10" r:id="rId10"/>
    <sheet name="MRB_T" sheetId="11" r:id="rId11"/>
    <sheet name="MRB_RH" sheetId="12" r:id="rId12"/>
    <sheet name="MRB_O3" sheetId="13" r:id="rId13"/>
    <sheet name="MRB_CO" sheetId="14" r:id="rId14"/>
    <sheet name="MRB_SO2" sheetId="15" r:id="rId15"/>
    <sheet name="MRB_Bap" sheetId="16" r:id="rId16"/>
    <sheet name="MRB_Bscat" sheetId="17" r:id="rId17"/>
    <sheet name="Data" sheetId="18" r:id="rId18"/>
    <sheet name="TrackData" sheetId="19" r:id="rId19"/>
    <sheet name="Notes" sheetId="20" r:id="rId20"/>
    <sheet name="COts" sheetId="21" r:id="rId21"/>
    <sheet name="SO2ts" sheetId="22" r:id="rId22"/>
  </sheets>
  <definedNames/>
  <calcPr fullCalcOnLoad="1"/>
</workbook>
</file>

<file path=xl/sharedStrings.xml><?xml version="1.0" encoding="utf-8"?>
<sst xmlns="http://schemas.openxmlformats.org/spreadsheetml/2006/main" count="1673" uniqueCount="1574">
  <si>
    <t>Date</t>
  </si>
  <si>
    <t>DOY</t>
  </si>
  <si>
    <t>Dec.Day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</si>
  <si>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</si>
  <si>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</si>
  <si>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</si>
  <si>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</si>
  <si>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</si>
  <si>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</si>
  <si>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</si>
  <si>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</si>
  <si>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</si>
  <si>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</si>
  <si>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</si>
  <si>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</si>
  <si>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</si>
  <si>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</si>
  <si>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</si>
  <si>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</si>
  <si>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</si>
  <si>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</si>
  <si>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</si>
  <si>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</si>
  <si>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</si>
  <si>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</si>
  <si>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</si>
  <si>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</si>
  <si>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</si>
  <si>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</si>
  <si>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</si>
  <si>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</si>
  <si>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</si>
  <si>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</si>
  <si>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</si>
  <si>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</si>
  <si>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</si>
  <si>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</si>
  <si>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</si>
  <si>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</si>
  <si>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</si>
  <si>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</si>
  <si>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</si>
  <si>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</si>
  <si>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</si>
  <si>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</si>
  <si>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</si>
  <si>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</si>
  <si>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</si>
  <si>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</si>
  <si>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</si>
  <si>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</si>
  <si>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</si>
  <si>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</si>
  <si>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</si>
  <si>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</si>
  <si>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</si>
  <si>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</si>
  <si>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</si>
  <si>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</si>
  <si>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</si>
  <si>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</si>
  <si>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</si>
  <si>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</si>
  <si>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N3858.79432</t>
  </si>
  <si>
    <t>W07655.37727</t>
  </si>
  <si>
    <t>N3858.79400</t>
  </si>
  <si>
    <t>N3858.80140</t>
  </si>
  <si>
    <t>W07655.38274</t>
  </si>
  <si>
    <t>N3858.79206</t>
  </si>
  <si>
    <t>W07655.37695</t>
  </si>
  <si>
    <t>N3858.79271</t>
  </si>
  <si>
    <t>W07655.37566</t>
  </si>
  <si>
    <t>N3858.79174</t>
  </si>
  <si>
    <t>W07655.37502</t>
  </si>
  <si>
    <t>N3858.78981</t>
  </si>
  <si>
    <t>W07655.37405</t>
  </si>
  <si>
    <t>N3858.79110</t>
  </si>
  <si>
    <t>W07655.37534</t>
  </si>
  <si>
    <t>N3858.79142</t>
  </si>
  <si>
    <t>W07655.37598</t>
  </si>
  <si>
    <t>N3858.79496</t>
  </si>
  <si>
    <t>N3858.79625</t>
  </si>
  <si>
    <t>N3858.71321</t>
  </si>
  <si>
    <t>W07655.23854</t>
  </si>
  <si>
    <t>N3858.67877</t>
  </si>
  <si>
    <t>W07655.20185</t>
  </si>
  <si>
    <t>W07655.19123</t>
  </si>
  <si>
    <t>N3858.68134</t>
  </si>
  <si>
    <t>W07655.19413</t>
  </si>
  <si>
    <t>N3858.67812</t>
  </si>
  <si>
    <t>W07655.19220</t>
  </si>
  <si>
    <t>N3858.67909</t>
  </si>
  <si>
    <t>W07655.18994</t>
  </si>
  <si>
    <t>N3858.67973</t>
  </si>
  <si>
    <t>W07655.19091</t>
  </si>
  <si>
    <t>N3858.68070</t>
  </si>
  <si>
    <t>W07655.19252</t>
  </si>
  <si>
    <t>N3858.67845</t>
  </si>
  <si>
    <t>W07655.18898</t>
  </si>
  <si>
    <t>N3858.67780</t>
  </si>
  <si>
    <t>W07655.19027</t>
  </si>
  <si>
    <t>W07655.19284</t>
  </si>
  <si>
    <t>W07655.19187</t>
  </si>
  <si>
    <t>N3858.67587</t>
  </si>
  <si>
    <t>W07655.19155</t>
  </si>
  <si>
    <t>N3858.67619</t>
  </si>
  <si>
    <t>N3858.67684</t>
  </si>
  <si>
    <t>N3858.67555</t>
  </si>
  <si>
    <t>N3858.67362</t>
  </si>
  <si>
    <t>N3858.67201</t>
  </si>
  <si>
    <t>W07655.18866</t>
  </si>
  <si>
    <t>N3858.67297</t>
  </si>
  <si>
    <t>W07655.18962</t>
  </si>
  <si>
    <t>N3858.67458</t>
  </si>
  <si>
    <t>N3858.67523</t>
  </si>
  <si>
    <t>W07655.19059</t>
  </si>
  <si>
    <t>N3858.67330</t>
  </si>
  <si>
    <t>W07655.18705</t>
  </si>
  <si>
    <t>N3858.67394</t>
  </si>
  <si>
    <t>W07655.17707</t>
  </si>
  <si>
    <t>N3858.67233</t>
  </si>
  <si>
    <t>W07655.17803</t>
  </si>
  <si>
    <t>W07655.17739</t>
  </si>
  <si>
    <t>W07655.17642</t>
  </si>
  <si>
    <t>N3858.67169</t>
  </si>
  <si>
    <t>W07655.17675</t>
  </si>
  <si>
    <t>W07655.17610</t>
  </si>
  <si>
    <t>W07655.16806</t>
  </si>
  <si>
    <t>N3858.66750</t>
  </si>
  <si>
    <t>W07655.14617</t>
  </si>
  <si>
    <t>N3858.64851</t>
  </si>
  <si>
    <t>W07655.12493</t>
  </si>
  <si>
    <t>N3858.65946</t>
  </si>
  <si>
    <t>W07655.13040</t>
  </si>
  <si>
    <t>N3858.66847</t>
  </si>
  <si>
    <t>W07655.14134</t>
  </si>
  <si>
    <t>N3858.72544</t>
  </si>
  <si>
    <t>W07655.21569</t>
  </si>
  <si>
    <t>N3858.91019</t>
  </si>
  <si>
    <t>W07655.42426</t>
  </si>
  <si>
    <t>N3859.09945</t>
  </si>
  <si>
    <t>W07655.64313</t>
  </si>
  <si>
    <t>N3859.31799</t>
  </si>
  <si>
    <t>W07655.85910</t>
  </si>
  <si>
    <t>N3859.59126</t>
  </si>
  <si>
    <t>W07656.11016</t>
  </si>
  <si>
    <t>N3859.85583</t>
  </si>
  <si>
    <t>W07656.35831</t>
  </si>
  <si>
    <t>N3900.08564</t>
  </si>
  <si>
    <t>W07656.68855</t>
  </si>
  <si>
    <t>N3900.12104</t>
  </si>
  <si>
    <t>W07657.09699</t>
  </si>
  <si>
    <t>N3859.95271</t>
  </si>
  <si>
    <t>W07657.46907</t>
  </si>
  <si>
    <t>N3859.72869</t>
  </si>
  <si>
    <t>W07657.75328</t>
  </si>
  <si>
    <t>N3859.45607</t>
  </si>
  <si>
    <t>W07657.92612</t>
  </si>
  <si>
    <t>N3859.18410</t>
  </si>
  <si>
    <t>W07657.90488</t>
  </si>
  <si>
    <t>N3858.92435</t>
  </si>
  <si>
    <t>W07657.71401</t>
  </si>
  <si>
    <t>N3858.63017</t>
  </si>
  <si>
    <t>W07657.42369</t>
  </si>
  <si>
    <t>N3858.34886</t>
  </si>
  <si>
    <t>W07657.15171</t>
  </si>
  <si>
    <t>N3858.06948</t>
  </si>
  <si>
    <t>W07656.85399</t>
  </si>
  <si>
    <t>N3857.80587</t>
  </si>
  <si>
    <t>W07656.53051</t>
  </si>
  <si>
    <t>N3857.55385</t>
  </si>
  <si>
    <t>W07656.15329</t>
  </si>
  <si>
    <t>N3857.31148</t>
  </si>
  <si>
    <t>W07655.73776</t>
  </si>
  <si>
    <t>N3857.13092</t>
  </si>
  <si>
    <t>W07655.32384</t>
  </si>
  <si>
    <t>N3857.21653</t>
  </si>
  <si>
    <t>W07654.75768</t>
  </si>
  <si>
    <t>N3857.55932</t>
  </si>
  <si>
    <t>W07654.35824</t>
  </si>
  <si>
    <t>N3858.07173</t>
  </si>
  <si>
    <t>W07654.35503</t>
  </si>
  <si>
    <t>N3858.48500</t>
  </si>
  <si>
    <t>W07654.64438</t>
  </si>
  <si>
    <t>N3858.90794</t>
  </si>
  <si>
    <t>W07655.00326</t>
  </si>
  <si>
    <t>N3859.29128</t>
  </si>
  <si>
    <t>W07655.36890</t>
  </si>
  <si>
    <t>N3859.65112</t>
  </si>
  <si>
    <t>W07655.78539</t>
  </si>
  <si>
    <t>N3859.91376</t>
  </si>
  <si>
    <t>W07656.16133</t>
  </si>
  <si>
    <t>N3900.17415</t>
  </si>
  <si>
    <t>W07656.60132</t>
  </si>
  <si>
    <t>N3900.30515</t>
  </si>
  <si>
    <t>W07657.07929</t>
  </si>
  <si>
    <t>N3900.22308</t>
  </si>
  <si>
    <t>W07657.55243</t>
  </si>
  <si>
    <t>N3900.00775</t>
  </si>
  <si>
    <t>W07657.88878</t>
  </si>
  <si>
    <t>N3859.64436</t>
  </si>
  <si>
    <t>W07658.09799</t>
  </si>
  <si>
    <t>N3859.22175</t>
  </si>
  <si>
    <t>W07657.87559</t>
  </si>
  <si>
    <t>N3858.86320</t>
  </si>
  <si>
    <t>W07657.44139</t>
  </si>
  <si>
    <t>N3858.54519</t>
  </si>
  <si>
    <t>W07657.02586</t>
  </si>
  <si>
    <t>N3858.23170</t>
  </si>
  <si>
    <t>W07656.62353</t>
  </si>
  <si>
    <t>N3857.94652</t>
  </si>
  <si>
    <t>W07656.28396</t>
  </si>
  <si>
    <t>N3857.60599</t>
  </si>
  <si>
    <t>W07655.87809</t>
  </si>
  <si>
    <t>N3857.39099</t>
  </si>
  <si>
    <t>W07655.49185</t>
  </si>
  <si>
    <t>N3857.41963</t>
  </si>
  <si>
    <t>W07654.91797</t>
  </si>
  <si>
    <t>N3857.71349</t>
  </si>
  <si>
    <t>W07654.42101</t>
  </si>
  <si>
    <t>N3858.01476</t>
  </si>
  <si>
    <t>W07653.96299</t>
  </si>
  <si>
    <t>N3858.31828</t>
  </si>
  <si>
    <t>W07653.50337</t>
  </si>
  <si>
    <t>W07653.01703</t>
  </si>
  <si>
    <t>N3858.94946</t>
  </si>
  <si>
    <t>W07652.57736</t>
  </si>
  <si>
    <t>N3859.24010</t>
  </si>
  <si>
    <t>W07652.13802</t>
  </si>
  <si>
    <t>N3859.53461</t>
  </si>
  <si>
    <t>W07651.71155</t>
  </si>
  <si>
    <t>N3859.81946</t>
  </si>
  <si>
    <t>W07651.33271</t>
  </si>
  <si>
    <t>N3900.17158</t>
  </si>
  <si>
    <t>W07650.89594</t>
  </si>
  <si>
    <t>N3900.49441</t>
  </si>
  <si>
    <t>W07650.50777</t>
  </si>
  <si>
    <t>N3900.81145</t>
  </si>
  <si>
    <t>W07650.12701</t>
  </si>
  <si>
    <t>N3901.13074</t>
  </si>
  <si>
    <t>W07649.74238</t>
  </si>
  <si>
    <t>N3901.50410</t>
  </si>
  <si>
    <t>W07649.33908</t>
  </si>
  <si>
    <t>N3901.86040</t>
  </si>
  <si>
    <t>W07648.98857</t>
  </si>
  <si>
    <t>N3902.21478</t>
  </si>
  <si>
    <t>W07648.65930</t>
  </si>
  <si>
    <t>N3902.53053</t>
  </si>
  <si>
    <t>W07648.37188</t>
  </si>
  <si>
    <t>N3902.85658</t>
  </si>
  <si>
    <t>W07648.05967</t>
  </si>
  <si>
    <t>N3903.18584</t>
  </si>
  <si>
    <t>W07647.75583</t>
  </si>
  <si>
    <t>N3903.50932</t>
  </si>
  <si>
    <t>W07647.39920</t>
  </si>
  <si>
    <t>N3903.74653</t>
  </si>
  <si>
    <t>W07647.02873</t>
  </si>
  <si>
    <t>N3903.88429</t>
  </si>
  <si>
    <t>W07646.65344</t>
  </si>
  <si>
    <t>N3903.90103</t>
  </si>
  <si>
    <t>W07646.16002</t>
  </si>
  <si>
    <t>N3903.86240</t>
  </si>
  <si>
    <t>W07645.68205</t>
  </si>
  <si>
    <t>N3903.84985</t>
  </si>
  <si>
    <t>W07645.21695</t>
  </si>
  <si>
    <t>N3903.86466</t>
  </si>
  <si>
    <t>W07644.71999</t>
  </si>
  <si>
    <t>N3903.90618</t>
  </si>
  <si>
    <t>W07644.26810</t>
  </si>
  <si>
    <t>N3903.98568</t>
  </si>
  <si>
    <t>W07643.77693</t>
  </si>
  <si>
    <t>N3904.15562</t>
  </si>
  <si>
    <t>W07643.40872</t>
  </si>
  <si>
    <t>N3904.43307</t>
  </si>
  <si>
    <t>W07643.22493</t>
  </si>
  <si>
    <t>N3904.74946</t>
  </si>
  <si>
    <t>W07643.24843</t>
  </si>
  <si>
    <t>N3904.96254</t>
  </si>
  <si>
    <t>W07643.47727</t>
  </si>
  <si>
    <t>N3905.03818</t>
  </si>
  <si>
    <t>W07643.79688</t>
  </si>
  <si>
    <t>N3905.04751</t>
  </si>
  <si>
    <t>W07644.17508</t>
  </si>
  <si>
    <t>N3905.06296</t>
  </si>
  <si>
    <t>W07644.50724</t>
  </si>
  <si>
    <t>N3905.07648</t>
  </si>
  <si>
    <t>W07644.87835</t>
  </si>
  <si>
    <t>N3905.09998</t>
  </si>
  <si>
    <t>W07645.21470</t>
  </si>
  <si>
    <t>N3905.11575</t>
  </si>
  <si>
    <t>W07645.54654</t>
  </si>
  <si>
    <t>N3905.13892</t>
  </si>
  <si>
    <t>W07645.94598</t>
  </si>
  <si>
    <t>N3905.15630</t>
  </si>
  <si>
    <t>W07646.35249</t>
  </si>
  <si>
    <t>N3905.15952</t>
  </si>
  <si>
    <t>W07646.72779</t>
  </si>
  <si>
    <t>N3905.04590</t>
  </si>
  <si>
    <t>W07647.09954</t>
  </si>
  <si>
    <t>N3904.79646</t>
  </si>
  <si>
    <t>W07647.24824</t>
  </si>
  <si>
    <t>N3904.51483</t>
  </si>
  <si>
    <t>W07647.14396</t>
  </si>
  <si>
    <t>N3904.35969</t>
  </si>
  <si>
    <t>W07646.77221</t>
  </si>
  <si>
    <t>N3904.28759</t>
  </si>
  <si>
    <t>W07646.34734</t>
  </si>
  <si>
    <t>N3904.15916</t>
  </si>
  <si>
    <t>W07646.00939</t>
  </si>
  <si>
    <t>N3903.95607</t>
  </si>
  <si>
    <t>W07645.62218</t>
  </si>
  <si>
    <t>N3903.74782</t>
  </si>
  <si>
    <t>W07645.24978</t>
  </si>
  <si>
    <t>N3903.49741</t>
  </si>
  <si>
    <t>W07644.85582</t>
  </si>
  <si>
    <t>N3903.23284</t>
  </si>
  <si>
    <t>W07644.56035</t>
  </si>
  <si>
    <t>N3902.92835</t>
  </si>
  <si>
    <t>W07644.44995</t>
  </si>
  <si>
    <t>N3902.57269</t>
  </si>
  <si>
    <t>W07644.48053</t>
  </si>
  <si>
    <t>N3902.22057</t>
  </si>
  <si>
    <t>W07644.65208</t>
  </si>
  <si>
    <t>N3901.92767</t>
  </si>
  <si>
    <t>W07645.00227</t>
  </si>
  <si>
    <t>N3901.73584</t>
  </si>
  <si>
    <t>W07645.47348</t>
  </si>
  <si>
    <t>N3901.71589</t>
  </si>
  <si>
    <t>W07646.01647</t>
  </si>
  <si>
    <t>N3901.87424</t>
  </si>
  <si>
    <t>W07646.48124</t>
  </si>
  <si>
    <t>N3902.17937</t>
  </si>
  <si>
    <t>W07646.81598</t>
  </si>
  <si>
    <t>N3902.67376</t>
  </si>
  <si>
    <t>W07646.94408</t>
  </si>
  <si>
    <t>N3903.10087</t>
  </si>
  <si>
    <t>W07646.76223</t>
  </si>
  <si>
    <t>N3903.39087</t>
  </si>
  <si>
    <t>W07646.31258</t>
  </si>
  <si>
    <t>N3903.49226</t>
  </si>
  <si>
    <t>W07645.81594</t>
  </si>
  <si>
    <t>N3903.57176</t>
  </si>
  <si>
    <t>W07645.38207</t>
  </si>
  <si>
    <t>N3903.73527</t>
  </si>
  <si>
    <t>W07645.00066</t>
  </si>
  <si>
    <t>N3903.98439</t>
  </si>
  <si>
    <t>W07644.70197</t>
  </si>
  <si>
    <t>N3904.33651</t>
  </si>
  <si>
    <t>W07644.52173</t>
  </si>
  <si>
    <t>N3904.69764</t>
  </si>
  <si>
    <t>W07644.59221</t>
  </si>
  <si>
    <t>N3905.03013</t>
  </si>
  <si>
    <t>W07644.88447</t>
  </si>
  <si>
    <t>N3905.20555</t>
  </si>
  <si>
    <t>W07645.24657</t>
  </si>
  <si>
    <t>N3905.29503</t>
  </si>
  <si>
    <t>W07645.72132</t>
  </si>
  <si>
    <t>N3905.25447</t>
  </si>
  <si>
    <t>W07646.21570</t>
  </si>
  <si>
    <t>N3905.11188</t>
  </si>
  <si>
    <t>W07646.68337</t>
  </si>
  <si>
    <t>N3904.85021</t>
  </si>
  <si>
    <t>W07646.99494</t>
  </si>
  <si>
    <t>N3904.48328</t>
  </si>
  <si>
    <t>W07647.11853</t>
  </si>
  <si>
    <t>N3904.14404</t>
  </si>
  <si>
    <t>W07646.98592</t>
  </si>
  <si>
    <t>N3903.86080</t>
  </si>
  <si>
    <t>W07646.63992</t>
  </si>
  <si>
    <t>N3903.73398</t>
  </si>
  <si>
    <t>W07646.27879</t>
  </si>
  <si>
    <t>N3903.69149</t>
  </si>
  <si>
    <t>W07645.89545</t>
  </si>
  <si>
    <t>N3903.76391</t>
  </si>
  <si>
    <t>W07645.42938</t>
  </si>
  <si>
    <t>N3903.99019</t>
  </si>
  <si>
    <t>W07645.02931</t>
  </si>
  <si>
    <t>N3904.29692</t>
  </si>
  <si>
    <t>W07644.83619</t>
  </si>
  <si>
    <t>N3904.66160</t>
  </si>
  <si>
    <t>W07644.82846</t>
  </si>
  <si>
    <t>N3905.01372</t>
  </si>
  <si>
    <t>W07645.01450</t>
  </si>
  <si>
    <t>N3905.27346</t>
  </si>
  <si>
    <t>W07645.29806</t>
  </si>
  <si>
    <t>N3905.49651</t>
  </si>
  <si>
    <t>W07645.74513</t>
  </si>
  <si>
    <t>N3905.60337</t>
  </si>
  <si>
    <t>W07646.20765</t>
  </si>
  <si>
    <t>N3905.61078</t>
  </si>
  <si>
    <t>W07646.68659</t>
  </si>
  <si>
    <t>N3905.52452</t>
  </si>
  <si>
    <t>W07647.10308</t>
  </si>
  <si>
    <t>N3905.36358</t>
  </si>
  <si>
    <t>W07647.45907</t>
  </si>
  <si>
    <t>N3905.07133</t>
  </si>
  <si>
    <t>W07647.76870</t>
  </si>
  <si>
    <t>N3904.74721</t>
  </si>
  <si>
    <t>W07647.92223</t>
  </si>
  <si>
    <t>N3904.43790</t>
  </si>
  <si>
    <t>W07647.93478</t>
  </si>
  <si>
    <t>N3904.12279</t>
  </si>
  <si>
    <t>W07647.80861</t>
  </si>
  <si>
    <t>N3903.91262</t>
  </si>
  <si>
    <t>W07647.53985</t>
  </si>
  <si>
    <t>N3903.76037</t>
  </si>
  <si>
    <t>W07647.10534</t>
  </si>
  <si>
    <t>N3903.72561</t>
  </si>
  <si>
    <t>W07646.70976</t>
  </si>
  <si>
    <t>N3903.85243</t>
  </si>
  <si>
    <t>W07646.30486</t>
  </si>
  <si>
    <t>W07645.98396</t>
  </si>
  <si>
    <t>N3904.47330</t>
  </si>
  <si>
    <t>W07645.88772</t>
  </si>
  <si>
    <t>N3904.85182</t>
  </si>
  <si>
    <t>W07646.03256</t>
  </si>
  <si>
    <t>N3905.17111</t>
  </si>
  <si>
    <t>W07646.25272</t>
  </si>
  <si>
    <t>N3905.39384</t>
  </si>
  <si>
    <t>W07646.56847</t>
  </si>
  <si>
    <t>N3905.54512</t>
  </si>
  <si>
    <t>W07647.03388</t>
  </si>
  <si>
    <t>N3905.56507</t>
  </si>
  <si>
    <t>W07647.50187</t>
  </si>
  <si>
    <t>N3905.47945</t>
  </si>
  <si>
    <t>W07648.00366</t>
  </si>
  <si>
    <t>N3905.29953</t>
  </si>
  <si>
    <t>W07648.38732</t>
  </si>
  <si>
    <t>N3905.05266</t>
  </si>
  <si>
    <t>W07648.64192</t>
  </si>
  <si>
    <t>N3904.76717</t>
  </si>
  <si>
    <t>W07648.82377</t>
  </si>
  <si>
    <t>N3904.39026</t>
  </si>
  <si>
    <t>W07648.91422</t>
  </si>
  <si>
    <t>N3904.03782</t>
  </si>
  <si>
    <t>W07648.81669</t>
  </si>
  <si>
    <t>N3903.77196</t>
  </si>
  <si>
    <t>W07648.52669</t>
  </si>
  <si>
    <t>N3903.59976</t>
  </si>
  <si>
    <t>W07648.04132</t>
  </si>
  <si>
    <t>N3903.47166</t>
  </si>
  <si>
    <t>W07647.57816</t>
  </si>
  <si>
    <t>N3903.37253</t>
  </si>
  <si>
    <t>W07647.14879</t>
  </si>
  <si>
    <t>N3903.38379</t>
  </si>
  <si>
    <t>W07646.70075</t>
  </si>
  <si>
    <t>N3903.52477</t>
  </si>
  <si>
    <t>W07646.28007</t>
  </si>
  <si>
    <t>N3903.82249</t>
  </si>
  <si>
    <t>W07646.00649</t>
  </si>
  <si>
    <t>N3904.14114</t>
  </si>
  <si>
    <t>W07645.88547</t>
  </si>
  <si>
    <t>N3904.49680</t>
  </si>
  <si>
    <t>W07645.89062</t>
  </si>
  <si>
    <t>N3904.84216</t>
  </si>
  <si>
    <t>W07646.06893</t>
  </si>
  <si>
    <t>N3905.12573</t>
  </si>
  <si>
    <t>W07646.38114</t>
  </si>
  <si>
    <t>N3905.32786</t>
  </si>
  <si>
    <t>W07646.84334</t>
  </si>
  <si>
    <t>N3905.38000</t>
  </si>
  <si>
    <t>W07647.31519</t>
  </si>
  <si>
    <t>N3905.29438</t>
  </si>
  <si>
    <t>W07647.77546</t>
  </si>
  <si>
    <t>N3905.05878</t>
  </si>
  <si>
    <t>W07648.23798</t>
  </si>
  <si>
    <t>N3904.78712</t>
  </si>
  <si>
    <t>W07648.49225</t>
  </si>
  <si>
    <t>N3904.40507</t>
  </si>
  <si>
    <t>W07648.63870</t>
  </si>
  <si>
    <t>N3904.03750</t>
  </si>
  <si>
    <t>W07648.60458</t>
  </si>
  <si>
    <t>N3903.71274</t>
  </si>
  <si>
    <t>W07648.48453</t>
  </si>
  <si>
    <t>N3903.42917</t>
  </si>
  <si>
    <t>W07648.29688</t>
  </si>
  <si>
    <t>N3903.19357</t>
  </si>
  <si>
    <t>W07647.90099</t>
  </si>
  <si>
    <t>N3903.12147</t>
  </si>
  <si>
    <t>W07647.46003</t>
  </si>
  <si>
    <t>N3903.16621</t>
  </si>
  <si>
    <t>W07646.97047</t>
  </si>
  <si>
    <t>N3903.29818</t>
  </si>
  <si>
    <t>W07646.59775</t>
  </si>
  <si>
    <t>N3903.48486</t>
  </si>
  <si>
    <t>W07646.27975</t>
  </si>
  <si>
    <t>N3903.82282</t>
  </si>
  <si>
    <t>W07646.02709</t>
  </si>
  <si>
    <t>N3904.15659</t>
  </si>
  <si>
    <t>W07645.96239</t>
  </si>
  <si>
    <t>N3904.55184</t>
  </si>
  <si>
    <t>W07646.24467</t>
  </si>
  <si>
    <t>N3904.80032</t>
  </si>
  <si>
    <t>W07646.66342</t>
  </si>
  <si>
    <t>N3904.90299</t>
  </si>
  <si>
    <t>N3904.91490</t>
  </si>
  <si>
    <t>W07647.65540</t>
  </si>
  <si>
    <t>N3904.82993</t>
  </si>
  <si>
    <t>W07648.19067</t>
  </si>
  <si>
    <t>N3904.66546</t>
  </si>
  <si>
    <t>W07648.64739</t>
  </si>
  <si>
    <t>N3904.41762</t>
  </si>
  <si>
    <t>W07649.03170</t>
  </si>
  <si>
    <t>N3904.04072</t>
  </si>
  <si>
    <t>W07649.22578</t>
  </si>
  <si>
    <t>N3903.69793</t>
  </si>
  <si>
    <t>W07649.18458</t>
  </si>
  <si>
    <t>N3903.33776</t>
  </si>
  <si>
    <t>W07648.93739</t>
  </si>
  <si>
    <t>N3903.09926</t>
  </si>
  <si>
    <t>W07648.58237</t>
  </si>
  <si>
    <t>N3902.96955</t>
  </si>
  <si>
    <t>W07648.07898</t>
  </si>
  <si>
    <t>N3902.98307</t>
  </si>
  <si>
    <t>W07647.63609</t>
  </si>
  <si>
    <t>N3903.07223</t>
  </si>
  <si>
    <t>W07647.16359</t>
  </si>
  <si>
    <t>N3903.23219</t>
  </si>
  <si>
    <t>W07646.77027</t>
  </si>
  <si>
    <t>N3903.47263</t>
  </si>
  <si>
    <t>W07646.44390</t>
  </si>
  <si>
    <t>N3903.78934</t>
  </si>
  <si>
    <t>W07646.24403</t>
  </si>
  <si>
    <t>N3904.11024</t>
  </si>
  <si>
    <t>W07646.20090</t>
  </si>
  <si>
    <t>N3904.42277</t>
  </si>
  <si>
    <t>W07646.26977</t>
  </si>
  <si>
    <t>N3904.78744</t>
  </si>
  <si>
    <t>W07646.53177</t>
  </si>
  <si>
    <t>N3905.03432</t>
  </si>
  <si>
    <t>W07646.87005</t>
  </si>
  <si>
    <t>N3905.18237</t>
  </si>
  <si>
    <t>W07647.29266</t>
  </si>
  <si>
    <t>N3905.17787</t>
  </si>
  <si>
    <t>W07647.76773</t>
  </si>
  <si>
    <t>N3904.99247</t>
  </si>
  <si>
    <t>W07648.26727</t>
  </si>
  <si>
    <t>N3904.68252</t>
  </si>
  <si>
    <t>W07648.66896</t>
  </si>
  <si>
    <t>N3904.28115</t>
  </si>
  <si>
    <t>W07648.91036</t>
  </si>
  <si>
    <t>N3903.87464</t>
  </si>
  <si>
    <t>W07648.94061</t>
  </si>
  <si>
    <t>N3903.47778</t>
  </si>
  <si>
    <t>W07648.67411</t>
  </si>
  <si>
    <t>N3903.16524</t>
  </si>
  <si>
    <t>W07648.29012</t>
  </si>
  <si>
    <t>N3902.91741</t>
  </si>
  <si>
    <t>W07647.77900</t>
  </si>
  <si>
    <t>N3902.90968</t>
  </si>
  <si>
    <t>W07647.21091</t>
  </si>
  <si>
    <t>N3903.12501</t>
  </si>
  <si>
    <t>W07646.68530</t>
  </si>
  <si>
    <t>N3903.51930</t>
  </si>
  <si>
    <t>W07646.39434</t>
  </si>
  <si>
    <t>N3903.90264</t>
  </si>
  <si>
    <t>W07646.41783</t>
  </si>
  <si>
    <t>N3904.26313</t>
  </si>
  <si>
    <t>W07646.71556</t>
  </si>
  <si>
    <t>W07647.23344</t>
  </si>
  <si>
    <t>N3904.43114</t>
  </si>
  <si>
    <t>W07647.89423</t>
  </si>
  <si>
    <t>N3904.44691</t>
  </si>
  <si>
    <t>W07648.51028</t>
  </si>
  <si>
    <t>N3904.41086</t>
  </si>
  <si>
    <t>W07649.04908</t>
  </si>
  <si>
    <t>N3904.32428</t>
  </si>
  <si>
    <t>W07649.68830</t>
  </si>
  <si>
    <t>N3904.34842</t>
  </si>
  <si>
    <t>W07650.29373</t>
  </si>
  <si>
    <t>N3904.42020</t>
  </si>
  <si>
    <t>W07650.93489</t>
  </si>
  <si>
    <t>N3904.49101</t>
  </si>
  <si>
    <t>W07651.52261</t>
  </si>
  <si>
    <t>N3904.54991</t>
  </si>
  <si>
    <t>W07652.17664</t>
  </si>
  <si>
    <t>N3904.59819</t>
  </si>
  <si>
    <t>W07652.77628</t>
  </si>
  <si>
    <t>N3904.70505</t>
  </si>
  <si>
    <t>W07653.41647</t>
  </si>
  <si>
    <t>N3904.87725</t>
  </si>
  <si>
    <t>W07653.95945</t>
  </si>
  <si>
    <t>N3905.06425</t>
  </si>
  <si>
    <t>W07654.49117</t>
  </si>
  <si>
    <t>N3905.31176</t>
  </si>
  <si>
    <t>W07655.04929</t>
  </si>
  <si>
    <t>N3905.57827</t>
  </si>
  <si>
    <t>W07655.45613</t>
  </si>
  <si>
    <t>N3905.95260</t>
  </si>
  <si>
    <t>W07655.93216</t>
  </si>
  <si>
    <t>N3906.20816</t>
  </si>
  <si>
    <t>W07656.32581</t>
  </si>
  <si>
    <t>N3906.48754</t>
  </si>
  <si>
    <t>W07656.79315</t>
  </si>
  <si>
    <t>N3906.75951</t>
  </si>
  <si>
    <t>W07657.27112</t>
  </si>
  <si>
    <t>N3907.04275</t>
  </si>
  <si>
    <t>W07657.78289</t>
  </si>
  <si>
    <t>N3907.32149</t>
  </si>
  <si>
    <t>W07658.25056</t>
  </si>
  <si>
    <t>N3907.59894</t>
  </si>
  <si>
    <t>W07658.72016</t>
  </si>
  <si>
    <t>N3907.86802</t>
  </si>
  <si>
    <t>W07659.17077</t>
  </si>
  <si>
    <t>N3908.14579</t>
  </si>
  <si>
    <t>W07659.63554</t>
  </si>
  <si>
    <t>N3908.41004</t>
  </si>
  <si>
    <t>W07700.05461</t>
  </si>
  <si>
    <t>N3908.68491</t>
  </si>
  <si>
    <t>W07700.49846</t>
  </si>
  <si>
    <t>N3908.97845</t>
  </si>
  <si>
    <t>W07700.93942</t>
  </si>
  <si>
    <t>N3909.24367</t>
  </si>
  <si>
    <t>W07701.35302</t>
  </si>
  <si>
    <t>N3909.52884</t>
  </si>
  <si>
    <t>W07701.81264</t>
  </si>
  <si>
    <t>N3909.70136</t>
  </si>
  <si>
    <t>W07702.26872</t>
  </si>
  <si>
    <t>N3909.84555</t>
  </si>
  <si>
    <t>W07702.74605</t>
  </si>
  <si>
    <t>N3910.05090</t>
  </si>
  <si>
    <t>W07703.26393</t>
  </si>
  <si>
    <t>N3910.30679</t>
  </si>
  <si>
    <t>W07703.73578</t>
  </si>
  <si>
    <t>N3910.68015</t>
  </si>
  <si>
    <t>W07704.12910</t>
  </si>
  <si>
    <t>N3911.05158</t>
  </si>
  <si>
    <t>W07704.34185</t>
  </si>
  <si>
    <t>N3911.47805</t>
  </si>
  <si>
    <t>W07704.62445</t>
  </si>
  <si>
    <t>N3911.78029</t>
  </si>
  <si>
    <t>W07704.97561</t>
  </si>
  <si>
    <t>N3911.98306</t>
  </si>
  <si>
    <t>W07705.51119</t>
  </si>
  <si>
    <t>N3912.18230</t>
  </si>
  <si>
    <t>W07706.12080</t>
  </si>
  <si>
    <t>N3912.33518</t>
  </si>
  <si>
    <t>W07706.68729</t>
  </si>
  <si>
    <t>N3912.50126</t>
  </si>
  <si>
    <t>W07707.32265</t>
  </si>
  <si>
    <t>N3912.72560</t>
  </si>
  <si>
    <t>W07707.85179</t>
  </si>
  <si>
    <t>N3913.00724</t>
  </si>
  <si>
    <t>W07708.24608</t>
  </si>
  <si>
    <t>N3913.41085</t>
  </si>
  <si>
    <t>W07708.55378</t>
  </si>
  <si>
    <t>N3913.78164</t>
  </si>
  <si>
    <t>W07708.90011</t>
  </si>
  <si>
    <t>N3914.08387</t>
  </si>
  <si>
    <t>W07709.43119</t>
  </si>
  <si>
    <t>N3914.29920</t>
  </si>
  <si>
    <t>W07710.01054</t>
  </si>
  <si>
    <t>N3914.59918</t>
  </si>
  <si>
    <t>W07710.61146</t>
  </si>
  <si>
    <t>N3914.81065</t>
  </si>
  <si>
    <t>W07711.12484</t>
  </si>
  <si>
    <t>N3915.04593</t>
  </si>
  <si>
    <t>W07711.68295</t>
  </si>
  <si>
    <t>N3915.32499</t>
  </si>
  <si>
    <t>W07712.13131</t>
  </si>
  <si>
    <t>N3915.60919</t>
  </si>
  <si>
    <t>W07712.55135</t>
  </si>
  <si>
    <t>N3915.89276</t>
  </si>
  <si>
    <t>W07713.08114</t>
  </si>
  <si>
    <t>N3916.12514</t>
  </si>
  <si>
    <t>W07713.61350</t>
  </si>
  <si>
    <t>N3916.36364</t>
  </si>
  <si>
    <t>W07714.21120</t>
  </si>
  <si>
    <t>N3916.56578</t>
  </si>
  <si>
    <t>W07714.69304</t>
  </si>
  <si>
    <t>N3916.80653</t>
  </si>
  <si>
    <t>W07715.26563</t>
  </si>
  <si>
    <t>N3917.03666</t>
  </si>
  <si>
    <t>W07715.80186</t>
  </si>
  <si>
    <t>N3917.29448</t>
  </si>
  <si>
    <t>W07716.35901</t>
  </si>
  <si>
    <t>N3917.57386</t>
  </si>
  <si>
    <t>W07716.89105</t>
  </si>
  <si>
    <t>N3917.83199</t>
  </si>
  <si>
    <t>W07717.37643</t>
  </si>
  <si>
    <t>N3918.02737</t>
  </si>
  <si>
    <t>W07717.91780</t>
  </si>
  <si>
    <t>N3918.28067</t>
  </si>
  <si>
    <t>W07718.49555</t>
  </si>
  <si>
    <t>N3918.53784</t>
  </si>
  <si>
    <t>W07718.97545</t>
  </si>
  <si>
    <t>N3918.82462</t>
  </si>
  <si>
    <t>W07719.49301</t>
  </si>
  <si>
    <t>N3919.07858</t>
  </si>
  <si>
    <t>W07719.93493</t>
  </si>
  <si>
    <t>N3919.37598</t>
  </si>
  <si>
    <t>W07720.45281</t>
  </si>
  <si>
    <t>N3919.64216</t>
  </si>
  <si>
    <t>W07720.93175</t>
  </si>
  <si>
    <t>N3919.93763</t>
  </si>
  <si>
    <t>W07721.47216</t>
  </si>
  <si>
    <t>N3920.19062</t>
  </si>
  <si>
    <t>W07721.94562</t>
  </si>
  <si>
    <t>N3920.42011</t>
  </si>
  <si>
    <t>W07722.37885</t>
  </si>
  <si>
    <t>N3920.68211</t>
  </si>
  <si>
    <t>W07722.87292</t>
  </si>
  <si>
    <t>N3920.94700</t>
  </si>
  <si>
    <t>W07723.40528</t>
  </si>
  <si>
    <t>N3921.18293</t>
  </si>
  <si>
    <t>W07723.88840</t>
  </si>
  <si>
    <t>N3921.42369</t>
  </si>
  <si>
    <t>W07724.39630</t>
  </si>
  <si>
    <t>N3921.63805</t>
  </si>
  <si>
    <t>W07724.89294</t>
  </si>
  <si>
    <t>N3921.84211</t>
  </si>
  <si>
    <t>W07725.39280</t>
  </si>
  <si>
    <t>N3922.03877</t>
  </si>
  <si>
    <t>W07725.87205</t>
  </si>
  <si>
    <t>N3922.22481</t>
  </si>
  <si>
    <t>W07726.33490</t>
  </si>
  <si>
    <t>N3922.44207</t>
  </si>
  <si>
    <t>W07726.87724</t>
  </si>
  <si>
    <t>N3922.69248</t>
  </si>
  <si>
    <t>W07727.48524</t>
  </si>
  <si>
    <t>N3922.87594</t>
  </si>
  <si>
    <t>W07727.93457</t>
  </si>
  <si>
    <t>N3923.08258</t>
  </si>
  <si>
    <t>W07728.43153</t>
  </si>
  <si>
    <t>N3923.30981</t>
  </si>
  <si>
    <t>W07728.99382</t>
  </si>
  <si>
    <t>N3923.51162</t>
  </si>
  <si>
    <t>W07729.48885</t>
  </si>
  <si>
    <t>N3923.74691</t>
  </si>
  <si>
    <t>W07730.05244</t>
  </si>
  <si>
    <t>N3923.95773</t>
  </si>
  <si>
    <t>W07730.57161</t>
  </si>
  <si>
    <t>N3924.14570</t>
  </si>
  <si>
    <t>W07731.04153</t>
  </si>
  <si>
    <t>N3924.38452</t>
  </si>
  <si>
    <t>W07731.60544</t>
  </si>
  <si>
    <t>N3924.59373</t>
  </si>
  <si>
    <t>W07732.07697</t>
  </si>
  <si>
    <t>N3924.79458</t>
  </si>
  <si>
    <t>W07732.53241</t>
  </si>
  <si>
    <t>N3925.06398</t>
  </si>
  <si>
    <t>W07733.12303</t>
  </si>
  <si>
    <t>N3925.29572</t>
  </si>
  <si>
    <t>W07733.62739</t>
  </si>
  <si>
    <t>N3925.50848</t>
  </si>
  <si>
    <t>W07734.09217</t>
  </si>
  <si>
    <t>N3925.72058</t>
  </si>
  <si>
    <t>W07734.56177</t>
  </si>
  <si>
    <t>N3925.93495</t>
  </si>
  <si>
    <t>W07735.02879</t>
  </si>
  <si>
    <t>N3926.17345</t>
  </si>
  <si>
    <t>W07735.55376</t>
  </si>
  <si>
    <t>N3926.42161</t>
  </si>
  <si>
    <t>W07736.10962</t>
  </si>
  <si>
    <t>N3926.64884</t>
  </si>
  <si>
    <t>W07736.61913</t>
  </si>
  <si>
    <t>N3926.88960</t>
  </si>
  <si>
    <t>W07737.14313</t>
  </si>
  <si>
    <t>N3927.12327</t>
  </si>
  <si>
    <t>W07737.66487</t>
  </si>
  <si>
    <t>N3927.36660</t>
  </si>
  <si>
    <t>W07738.21655</t>
  </si>
  <si>
    <t>N3927.60092</t>
  </si>
  <si>
    <t>W07738.73604</t>
  </si>
  <si>
    <t>N3927.84071</t>
  </si>
  <si>
    <t>W07739.26229</t>
  </si>
  <si>
    <t>N3928.05024</t>
  </si>
  <si>
    <t>W07739.72867</t>
  </si>
  <si>
    <t>N3928.28456</t>
  </si>
  <si>
    <t>W07740.24526</t>
  </si>
  <si>
    <t>N3928.53336</t>
  </si>
  <si>
    <t>W07740.77505</t>
  </si>
  <si>
    <t>N3928.76800</t>
  </si>
  <si>
    <t>W07741.28939</t>
  </si>
  <si>
    <t>N3929.07538</t>
  </si>
  <si>
    <t>W07741.94728</t>
  </si>
  <si>
    <t>N3929.29586</t>
  </si>
  <si>
    <t>W07742.42010</t>
  </si>
  <si>
    <t>N3929.53855</t>
  </si>
  <si>
    <t>W07742.93123</t>
  </si>
  <si>
    <t>N3929.76997</t>
  </si>
  <si>
    <t>W07743.40244</t>
  </si>
  <si>
    <t>N3930.00010</t>
  </si>
  <si>
    <t>W07743.88234</t>
  </si>
  <si>
    <t>N3930.25341</t>
  </si>
  <si>
    <t>W07744.44077</t>
  </si>
  <si>
    <t>N3930.49513</t>
  </si>
  <si>
    <t>W07744.95994</t>
  </si>
  <si>
    <t>N3930.77612</t>
  </si>
  <si>
    <t>W07745.55217</t>
  </si>
  <si>
    <t>N3930.99273</t>
  </si>
  <si>
    <t>W07746.03111</t>
  </si>
  <si>
    <t>N3931.20999</t>
  </si>
  <si>
    <t>W07746.49588</t>
  </si>
  <si>
    <t>N3931.44270</t>
  </si>
  <si>
    <t>W07746.98125</t>
  </si>
  <si>
    <t>N3931.64998</t>
  </si>
  <si>
    <t>W07747.61533</t>
  </si>
  <si>
    <t>N3931.76650</t>
  </si>
  <si>
    <t>W07748.19533</t>
  </si>
  <si>
    <t>N3931.87110</t>
  </si>
  <si>
    <t>W07748.74025</t>
  </si>
  <si>
    <t>N3932.00017</t>
  </si>
  <si>
    <t>W07749.41391</t>
  </si>
  <si>
    <t>N3932.10767</t>
  </si>
  <si>
    <t>W07750.00550</t>
  </si>
  <si>
    <t>N3932.20713</t>
  </si>
  <si>
    <t>W07750.53239</t>
  </si>
  <si>
    <t>N3932.31721</t>
  </si>
  <si>
    <t>W07751.08342</t>
  </si>
  <si>
    <t>N3932.43340</t>
  </si>
  <si>
    <t>W07751.64122</t>
  </si>
  <si>
    <t>N3932.56859</t>
  </si>
  <si>
    <t>W07752.28269</t>
  </si>
  <si>
    <t>N3932.67255</t>
  </si>
  <si>
    <t>W07752.80025</t>
  </si>
  <si>
    <t>N3932.78649</t>
  </si>
  <si>
    <t>W07753.36030</t>
  </si>
  <si>
    <t>N3932.90558</t>
  </si>
  <si>
    <t>W07753.89974</t>
  </si>
  <si>
    <t>N3933.03046</t>
  </si>
  <si>
    <t>W07754.52577</t>
  </si>
  <si>
    <t>N3933.15084</t>
  </si>
  <si>
    <t>W07755.15373</t>
  </si>
  <si>
    <t>N3933.27508</t>
  </si>
  <si>
    <t>W07755.77493</t>
  </si>
  <si>
    <t>N3933.38773</t>
  </si>
  <si>
    <t>W07756.40546</t>
  </si>
  <si>
    <t>N3933.49813</t>
  </si>
  <si>
    <t>W07757.00542</t>
  </si>
  <si>
    <t>N3933.61690</t>
  </si>
  <si>
    <t>W07757.63402</t>
  </si>
  <si>
    <t>N3933.73342</t>
  </si>
  <si>
    <t>W07758.26198</t>
  </si>
  <si>
    <t>N3933.84349</t>
  </si>
  <si>
    <t>W07758.86805</t>
  </si>
  <si>
    <t>N3933.96419</t>
  </si>
  <si>
    <t>W07759.52820</t>
  </si>
  <si>
    <t>N3934.10485</t>
  </si>
  <si>
    <t>W07800.23920</t>
  </si>
  <si>
    <t>N3934.22490</t>
  </si>
  <si>
    <t>W07800.83883</t>
  </si>
  <si>
    <t>N3934.35429</t>
  </si>
  <si>
    <t>W07801.48643</t>
  </si>
  <si>
    <t>N3934.49366</t>
  </si>
  <si>
    <t>W07802.14979</t>
  </si>
  <si>
    <t>N3934.61887</t>
  </si>
  <si>
    <t>W07802.75393</t>
  </si>
  <si>
    <t>N3934.75019</t>
  </si>
  <si>
    <t>W07803.40506</t>
  </si>
  <si>
    <t>N3934.86960</t>
  </si>
  <si>
    <t>W07804.01693</t>
  </si>
  <si>
    <t>N3934.98386</t>
  </si>
  <si>
    <t>W07804.59210</t>
  </si>
  <si>
    <t>N3935.10907</t>
  </si>
  <si>
    <t>W07805.26158</t>
  </si>
  <si>
    <t>N3935.22333</t>
  </si>
  <si>
    <t>W07805.86765</t>
  </si>
  <si>
    <t>N3935.33727</t>
  </si>
  <si>
    <t>W07806.43832</t>
  </si>
  <si>
    <t>N3935.45539</t>
  </si>
  <si>
    <t>W07807.06338</t>
  </si>
  <si>
    <t>N3935.55678</t>
  </si>
  <si>
    <t>W07807.61281</t>
  </si>
  <si>
    <t>N3935.66235</t>
  </si>
  <si>
    <t>W07808.16416</t>
  </si>
  <si>
    <t>N3935.79142</t>
  </si>
  <si>
    <t>W07808.79180</t>
  </si>
  <si>
    <t>N3935.92178</t>
  </si>
  <si>
    <t>W07809.45677</t>
  </si>
  <si>
    <t>N3936.03218</t>
  </si>
  <si>
    <t>W07810.00394</t>
  </si>
  <si>
    <t>N3936.15352</t>
  </si>
  <si>
    <t>W07810.62450</t>
  </si>
  <si>
    <t>N3936.27808</t>
  </si>
  <si>
    <t>W07811.23990</t>
  </si>
  <si>
    <t>N3936.39041</t>
  </si>
  <si>
    <t>W07811.83246</t>
  </si>
  <si>
    <t>N3936.51272</t>
  </si>
  <si>
    <t>W07812.46202</t>
  </si>
  <si>
    <t>N3936.64372</t>
  </si>
  <si>
    <t>W07813.15597</t>
  </si>
  <si>
    <t>N3936.74414</t>
  </si>
  <si>
    <t>W07813.70829</t>
  </si>
  <si>
    <t>N3936.85358</t>
  </si>
  <si>
    <t>W07814.26511</t>
  </si>
  <si>
    <t>N3936.98972</t>
  </si>
  <si>
    <t>W07814.95036</t>
  </si>
  <si>
    <t>N3937.09272</t>
  </si>
  <si>
    <t>W07815.49335</t>
  </si>
  <si>
    <t>N3937.21085</t>
  </si>
  <si>
    <t>W07816.11069</t>
  </si>
  <si>
    <t>N3937.33830</t>
  </si>
  <si>
    <t>W07816.75506</t>
  </si>
  <si>
    <t>N3937.45900</t>
  </si>
  <si>
    <t>W07817.37047</t>
  </si>
  <si>
    <t>N3937.56876</t>
  </si>
  <si>
    <t>W07817.97268</t>
  </si>
  <si>
    <t>N3937.67176</t>
  </si>
  <si>
    <t>W07818.52532</t>
  </si>
  <si>
    <t>N3937.79600</t>
  </si>
  <si>
    <t>W07819.13879</t>
  </si>
  <si>
    <t>N3937.90994</t>
  </si>
  <si>
    <t>W07819.68725</t>
  </si>
  <si>
    <t>N3938.03514</t>
  </si>
  <si>
    <t>W07820.28560</t>
  </si>
  <si>
    <t>N3938.16775</t>
  </si>
  <si>
    <t>W07820.89296</t>
  </si>
  <si>
    <t>N3938.30808</t>
  </si>
  <si>
    <t>W07821.55343</t>
  </si>
  <si>
    <t>N3938.44423</t>
  </si>
  <si>
    <t>W07822.20231</t>
  </si>
  <si>
    <t>N3938.57974</t>
  </si>
  <si>
    <t>W07822.82190</t>
  </si>
  <si>
    <t>N3938.70076</t>
  </si>
  <si>
    <t>W07823.37904</t>
  </si>
  <si>
    <t>N3938.83369</t>
  </si>
  <si>
    <t>W07824.03018</t>
  </si>
  <si>
    <t>N3938.95632</t>
  </si>
  <si>
    <t>W07824.59376</t>
  </si>
  <si>
    <t>N3939.11983</t>
  </si>
  <si>
    <t>W07825.38362</t>
  </si>
  <si>
    <t>N3939.25308</t>
  </si>
  <si>
    <t>W07825.99291</t>
  </si>
  <si>
    <t>N3939.38150</t>
  </si>
  <si>
    <t>W07826.60960</t>
  </si>
  <si>
    <t>N3939.51411</t>
  </si>
  <si>
    <t>W07827.23338</t>
  </si>
  <si>
    <t>N3939.64286</t>
  </si>
  <si>
    <t>W07827.85619</t>
  </si>
  <si>
    <t>N3939.77997</t>
  </si>
  <si>
    <t>W07828.46838</t>
  </si>
  <si>
    <t>N3939.92803</t>
  </si>
  <si>
    <t>W07829.08990</t>
  </si>
  <si>
    <t>N3940.07062</t>
  </si>
  <si>
    <t>W07829.71013</t>
  </si>
  <si>
    <t>N3940.21063</t>
  </si>
  <si>
    <t>W07830.31846</t>
  </si>
  <si>
    <t>N3940.36062</t>
  </si>
  <si>
    <t>W07830.94706</t>
  </si>
  <si>
    <t>N3940.51640</t>
  </si>
  <si>
    <t>W07831.62330</t>
  </si>
  <si>
    <t>N3940.66221</t>
  </si>
  <si>
    <t>W07832.23420</t>
  </si>
  <si>
    <t>N3940.80930</t>
  </si>
  <si>
    <t>W07832.87020</t>
  </si>
  <si>
    <t>N3940.94416</t>
  </si>
  <si>
    <t>W07833.44119</t>
  </si>
  <si>
    <t>N3941.06743</t>
  </si>
  <si>
    <t>W07833.98707</t>
  </si>
  <si>
    <t>N3941.22128</t>
  </si>
  <si>
    <t>W07834.65913</t>
  </si>
  <si>
    <t>N3941.36130</t>
  </si>
  <si>
    <t>W07835.30061</t>
  </si>
  <si>
    <t>N3941.47813</t>
  </si>
  <si>
    <t>W07835.87642</t>
  </si>
  <si>
    <t>N3941.60978</t>
  </si>
  <si>
    <t>W07836.49955</t>
  </si>
  <si>
    <t>N3941.74013</t>
  </si>
  <si>
    <t>W07837.10466</t>
  </si>
  <si>
    <t>N3941.87016</t>
  </si>
  <si>
    <t>W07837.69528</t>
  </si>
  <si>
    <t>N3941.99698</t>
  </si>
  <si>
    <t>W07838.23988</t>
  </si>
  <si>
    <t>N3942.15244</t>
  </si>
  <si>
    <t>W07838.90195</t>
  </si>
  <si>
    <t>N3942.27443</t>
  </si>
  <si>
    <t>W07839.44011</t>
  </si>
  <si>
    <t>N3942.40510</t>
  </si>
  <si>
    <t>W07840.04329</t>
  </si>
  <si>
    <t>N3942.54158</t>
  </si>
  <si>
    <t>W07840.66577</t>
  </si>
  <si>
    <t>N3942.64940</t>
  </si>
  <si>
    <t>W07841.19653</t>
  </si>
  <si>
    <t>N3942.77782</t>
  </si>
  <si>
    <t>W07841.79101</t>
  </si>
  <si>
    <t>N3942.91880</t>
  </si>
  <si>
    <t>W07842.46918</t>
  </si>
  <si>
    <t>N3943.04208</t>
  </si>
  <si>
    <t>W07843.06914</t>
  </si>
  <si>
    <t>N3943.16953</t>
  </si>
  <si>
    <t>W07843.66620</t>
  </si>
  <si>
    <t>N3943.29313</t>
  </si>
  <si>
    <t>W07844.22206</t>
  </si>
  <si>
    <t>N3943.40450</t>
  </si>
  <si>
    <t>W07844.82942</t>
  </si>
  <si>
    <t>N3943.44473</t>
  </si>
  <si>
    <t>W07845.44290</t>
  </si>
  <si>
    <t>N3943.46436</t>
  </si>
  <si>
    <t>W07846.07536</t>
  </si>
  <si>
    <t>N3943.44312</t>
  </si>
  <si>
    <t>W07846.66148</t>
  </si>
  <si>
    <t>N3943.26577</t>
  </si>
  <si>
    <t>W07847.25307</t>
  </si>
  <si>
    <t>N3942.91397</t>
  </si>
  <si>
    <t>W07847.76226</t>
  </si>
  <si>
    <t>N3942.49233</t>
  </si>
  <si>
    <t>W07848.00011</t>
  </si>
  <si>
    <t>N3942.00760</t>
  </si>
  <si>
    <t>W07848.04614</t>
  </si>
  <si>
    <t>N3941.54572</t>
  </si>
  <si>
    <t>W07847.81150</t>
  </si>
  <si>
    <t>N3941.22450</t>
  </si>
  <si>
    <t>W07847.28783</t>
  </si>
  <si>
    <t>N3941.08546</t>
  </si>
  <si>
    <t>W07846.76480</t>
  </si>
  <si>
    <t>N3940.93933</t>
  </si>
  <si>
    <t>W07846.19381</t>
  </si>
  <si>
    <t>N3940.78194</t>
  </si>
  <si>
    <t>W07845.56327</t>
  </si>
  <si>
    <t>N3940.62487</t>
  </si>
  <si>
    <t>W07844.99389</t>
  </si>
  <si>
    <t>N3940.47552</t>
  </si>
  <si>
    <t>W07844.48309</t>
  </si>
  <si>
    <t>N3940.29914</t>
  </si>
  <si>
    <t>W07843.91404</t>
  </si>
  <si>
    <t>N3940.09991</t>
  </si>
  <si>
    <t>W07843.27642</t>
  </si>
  <si>
    <t>N3939.91548</t>
  </si>
  <si>
    <t>W07842.70286</t>
  </si>
  <si>
    <t>N3939.72944</t>
  </si>
  <si>
    <t>W07842.13316</t>
  </si>
  <si>
    <t>N3939.54083</t>
  </si>
  <si>
    <t>W07841.55348</t>
  </si>
  <si>
    <t>N3939.34224</t>
  </si>
  <si>
    <t>W07840.96511</t>
  </si>
  <si>
    <t>N3939.14815</t>
  </si>
  <si>
    <t>W07840.40828</t>
  </si>
  <si>
    <t>N3938.95825</t>
  </si>
  <si>
    <t>W07839.84920</t>
  </si>
  <si>
    <t>N3938.76095</t>
  </si>
  <si>
    <t>W07839.24828</t>
  </si>
  <si>
    <t>N3938.56300</t>
  </si>
  <si>
    <t>W07838.67118</t>
  </si>
  <si>
    <t>N3938.35475</t>
  </si>
  <si>
    <t>W07838.06253</t>
  </si>
  <si>
    <t>N3938.15842</t>
  </si>
  <si>
    <t>W07837.48414</t>
  </si>
  <si>
    <t>N3937.94212</t>
  </si>
  <si>
    <t>W07836.85682</t>
  </si>
  <si>
    <t>N3937.76284</t>
  </si>
  <si>
    <t>W07836.34441</t>
  </si>
  <si>
    <t>N3937.54848</t>
  </si>
  <si>
    <t>W07835.71452</t>
  </si>
  <si>
    <t>N3937.35214</t>
  </si>
  <si>
    <t>W07835.14321</t>
  </si>
  <si>
    <t>N3937.16321</t>
  </si>
  <si>
    <t>W07834.58896</t>
  </si>
  <si>
    <t>N3936.97363</t>
  </si>
  <si>
    <t>W07834.01894</t>
  </si>
  <si>
    <t>N3936.79532</t>
  </si>
  <si>
    <t>W07833.49301</t>
  </si>
  <si>
    <t>N3936.60638</t>
  </si>
  <si>
    <t>W07832.93683</t>
  </si>
  <si>
    <t>N3936.43708</t>
  </si>
  <si>
    <t>W07832.42023</t>
  </si>
  <si>
    <t>N3936.22336</t>
  </si>
  <si>
    <t>W07831.78101</t>
  </si>
  <si>
    <t>N3936.03185</t>
  </si>
  <si>
    <t>W07831.20906</t>
  </si>
  <si>
    <t>N3935.82489</t>
  </si>
  <si>
    <t>W07830.58271</t>
  </si>
  <si>
    <t>N3935.62984</t>
  </si>
  <si>
    <t>W07829.99530</t>
  </si>
  <si>
    <t>N3935.43512</t>
  </si>
  <si>
    <t>W07829.42979</t>
  </si>
  <si>
    <t>N3935.22848</t>
  </si>
  <si>
    <t>W07828.81213</t>
  </si>
  <si>
    <t>N3934.99255</t>
  </si>
  <si>
    <t>W07828.17580</t>
  </si>
  <si>
    <t>N3934.77787</t>
  </si>
  <si>
    <t>W07827.61447</t>
  </si>
  <si>
    <t>N3934.55192</t>
  </si>
  <si>
    <t>W07827.00807</t>
  </si>
  <si>
    <t>N3934.34625</t>
  </si>
  <si>
    <t>W07826.42936</t>
  </si>
  <si>
    <t>N3934.14090</t>
  </si>
  <si>
    <t>W07825.86738</t>
  </si>
  <si>
    <t>N3933.93973</t>
  </si>
  <si>
    <t>W07825.30219</t>
  </si>
  <si>
    <t>N3933.75369</t>
  </si>
  <si>
    <t>W07824.78720</t>
  </si>
  <si>
    <t>N3933.52131</t>
  </si>
  <si>
    <t>W07824.14186</t>
  </si>
  <si>
    <t>N3933.31628</t>
  </si>
  <si>
    <t>W07823.58246</t>
  </si>
  <si>
    <t>N3933.12767</t>
  </si>
  <si>
    <t>W07823.07617</t>
  </si>
  <si>
    <t>N3932.92811</t>
  </si>
  <si>
    <t>W07822.53061</t>
  </si>
  <si>
    <t>N3932.72566</t>
  </si>
  <si>
    <t>W07821.97925</t>
  </si>
  <si>
    <t>N3932.49842</t>
  </si>
  <si>
    <t>W07821.38091</t>
  </si>
  <si>
    <t>N3932.31335</t>
  </si>
  <si>
    <t>W07820.88459</t>
  </si>
  <si>
    <t>N3932.12055</t>
  </si>
  <si>
    <t>W07820.38280</t>
  </si>
  <si>
    <t>N3931.88655</t>
  </si>
  <si>
    <t>W07819.79411</t>
  </si>
  <si>
    <t>N3931.67316</t>
  </si>
  <si>
    <t>W07819.25145</t>
  </si>
  <si>
    <t>N3931.43594</t>
  </si>
  <si>
    <t>W07818.64312</t>
  </si>
  <si>
    <t>N3931.22512</t>
  </si>
  <si>
    <t>W07818.10561</t>
  </si>
  <si>
    <t>N3931.01140</t>
  </si>
  <si>
    <t>W07817.55811</t>
  </si>
  <si>
    <t>N3930.79447</t>
  </si>
  <si>
    <t>W07817.00097</t>
  </si>
  <si>
    <t>N3930.55886</t>
  </si>
  <si>
    <t>W07816.41195</t>
  </si>
  <si>
    <t>N3930.32422</t>
  </si>
  <si>
    <t>W07815.81135</t>
  </si>
  <si>
    <t>N3930.10535</t>
  </si>
  <si>
    <t>W07815.24777</t>
  </si>
  <si>
    <t>N3929.89582</t>
  </si>
  <si>
    <t>W07814.71508</t>
  </si>
  <si>
    <t>N3929.68596</t>
  </si>
  <si>
    <t>W07814.18819</t>
  </si>
  <si>
    <t>N3929.45518</t>
  </si>
  <si>
    <t>W07813.59467</t>
  </si>
  <si>
    <t>N3929.23954</t>
  </si>
  <si>
    <t>W07813.05876</t>
  </si>
  <si>
    <t>N3929.00264</t>
  </si>
  <si>
    <t>W07812.46911</t>
  </si>
  <si>
    <t>N3928.78249</t>
  </si>
  <si>
    <t>W07811.90327</t>
  </si>
  <si>
    <t>N3928.57746</t>
  </si>
  <si>
    <t>W07811.40470</t>
  </si>
  <si>
    <t>N3928.38273</t>
  </si>
  <si>
    <t>W07810.93027</t>
  </si>
  <si>
    <t>N3928.17126</t>
  </si>
  <si>
    <t>W07810.39726</t>
  </si>
  <si>
    <t>N3927.91216</t>
  </si>
  <si>
    <t>W07809.75289</t>
  </si>
  <si>
    <t>N3927.71744</t>
  </si>
  <si>
    <t>W07809.28135</t>
  </si>
  <si>
    <t>N3927.52496</t>
  </si>
  <si>
    <t>W07808.78504</t>
  </si>
  <si>
    <t>N3927.28485</t>
  </si>
  <si>
    <t>W07808.18218</t>
  </si>
  <si>
    <t>N3927.07016</t>
  </si>
  <si>
    <t>W07807.65980</t>
  </si>
  <si>
    <t>N3926.83617</t>
  </si>
  <si>
    <t>W07807.05823</t>
  </si>
  <si>
    <t>N3926.64273</t>
  </si>
  <si>
    <t>W07806.56771</t>
  </si>
  <si>
    <t>N3926.41420</t>
  </si>
  <si>
    <t>W07805.98127</t>
  </si>
  <si>
    <t>N3926.18150</t>
  </si>
  <si>
    <t>W07805.38743</t>
  </si>
  <si>
    <t>N3925.96456</t>
  </si>
  <si>
    <t>W07804.84798</t>
  </si>
  <si>
    <t>N3925.76468</t>
  </si>
  <si>
    <t>W07804.35875</t>
  </si>
  <si>
    <t>N3925.56705</t>
  </si>
  <si>
    <t>W07803.86404</t>
  </si>
  <si>
    <t>N3925.32276</t>
  </si>
  <si>
    <t>W07803.27245</t>
  </si>
  <si>
    <t>N3925.05658</t>
  </si>
  <si>
    <t>W07802.63741</t>
  </si>
  <si>
    <t>N3924.83352</t>
  </si>
  <si>
    <t>W07802.09378</t>
  </si>
  <si>
    <t>N3924.63171</t>
  </si>
  <si>
    <t>W07801.60101</t>
  </si>
  <si>
    <t>N3924.32820</t>
  </si>
  <si>
    <t>W07800.86619</t>
  </si>
  <si>
    <t>N3924.11126</t>
  </si>
  <si>
    <t>W07800.32675</t>
  </si>
  <si>
    <t>N3923.91331</t>
  </si>
  <si>
    <t>W07759.83783</t>
  </si>
  <si>
    <t>N3923.60915</t>
  </si>
  <si>
    <t>W07759.30676</t>
  </si>
  <si>
    <t>N3923.43502</t>
  </si>
  <si>
    <t>W07758.69489</t>
  </si>
  <si>
    <t>N3923.63651</t>
  </si>
  <si>
    <t>W07758.14353</t>
  </si>
  <si>
    <t>N3924.10868</t>
  </si>
  <si>
    <t>W07757.81459</t>
  </si>
  <si>
    <t>N3924.57893</t>
  </si>
  <si>
    <t>W07757.87059</t>
  </si>
  <si>
    <t>N3924.92558</t>
  </si>
  <si>
    <t>W07758.20147</t>
  </si>
  <si>
    <t>N3925.20882</t>
  </si>
  <si>
    <t>W07758.78791</t>
  </si>
  <si>
    <t>N3925.23650</t>
  </si>
  <si>
    <t>W07759.36437</t>
  </si>
  <si>
    <t>N3924.98158</t>
  </si>
  <si>
    <t>W07759.93890</t>
  </si>
  <si>
    <t>N3924.53483</t>
  </si>
  <si>
    <t>W07800.18802</t>
  </si>
  <si>
    <t>N3924.10514</t>
  </si>
  <si>
    <t>W07800.09275</t>
  </si>
  <si>
    <t>N3923.78553</t>
  </si>
  <si>
    <t>W07759.59193</t>
  </si>
  <si>
    <t>N3923.73950</t>
  </si>
  <si>
    <t>W07758.93243</t>
  </si>
  <si>
    <t>N3923.99249</t>
  </si>
  <si>
    <t>W07758.41422</t>
  </si>
  <si>
    <t>N3924.49814</t>
  </si>
  <si>
    <t>W07758.13259</t>
  </si>
  <si>
    <t>N3925.03115</t>
  </si>
  <si>
    <t>W07758.30093</t>
  </si>
  <si>
    <t>N3925.35591</t>
  </si>
  <si>
    <t>W07758.88865</t>
  </si>
  <si>
    <t>N3925.31825</t>
  </si>
  <si>
    <t>W07759.59643</t>
  </si>
  <si>
    <t>N3924.96871</t>
  </si>
  <si>
    <t>N3924.56058</t>
  </si>
  <si>
    <t>W07800.29842</t>
  </si>
  <si>
    <t>N3924.07843</t>
  </si>
  <si>
    <t>W07800.27879</t>
  </si>
  <si>
    <t>N3923.65260</t>
  </si>
  <si>
    <t>W07800.03868</t>
  </si>
  <si>
    <t>N3923.43888</t>
  </si>
  <si>
    <t>W07759.44870</t>
  </si>
  <si>
    <t>N3923.50937</t>
  </si>
  <si>
    <t>W07758.74639</t>
  </si>
  <si>
    <t>N3923.85184</t>
  </si>
  <si>
    <t>W07758.26617</t>
  </si>
  <si>
    <t>N3924.28603</t>
  </si>
  <si>
    <t>W07758.02766</t>
  </si>
  <si>
    <t>N3924.73053</t>
  </si>
  <si>
    <t>W07758.08946</t>
  </si>
  <si>
    <t>N3925.14799</t>
  </si>
  <si>
    <t>W07758.42130</t>
  </si>
  <si>
    <t>N3925.42415</t>
  </si>
  <si>
    <t>W07759.00002</t>
  </si>
  <si>
    <t>N3925.44829</t>
  </si>
  <si>
    <t>W07759.58098</t>
  </si>
  <si>
    <t>N3925.26386</t>
  </si>
  <si>
    <t>W07800.16678</t>
  </si>
  <si>
    <t>N3924.82516</t>
  </si>
  <si>
    <t>W07800.59422</t>
  </si>
  <si>
    <t>N3924.33077</t>
  </si>
  <si>
    <t>W07800.66631</t>
  </si>
  <si>
    <t>N3923.87919</t>
  </si>
  <si>
    <t>W07800.46901</t>
  </si>
  <si>
    <t>N3923.59016</t>
  </si>
  <si>
    <t>W07800.05219</t>
  </si>
  <si>
    <t>N3923.50615</t>
  </si>
  <si>
    <t>W07759.47895</t>
  </si>
  <si>
    <t>N3923.58115</t>
  </si>
  <si>
    <t>W07758.85840</t>
  </si>
  <si>
    <t>N3923.82770</t>
  </si>
  <si>
    <t>W07758.27807</t>
  </si>
  <si>
    <t>N3924.24194</t>
  </si>
  <si>
    <t>W07757.93883</t>
  </si>
  <si>
    <t>N3924.75209</t>
  </si>
  <si>
    <t>W07757.87574</t>
  </si>
  <si>
    <t>N3925.22298</t>
  </si>
  <si>
    <t>W07758.10877</t>
  </si>
  <si>
    <t>N3925.57478</t>
  </si>
  <si>
    <t>W07758.63374</t>
  </si>
  <si>
    <t>N3925.61405</t>
  </si>
  <si>
    <t>W07759.28744</t>
  </si>
  <si>
    <t>N3925.33274</t>
  </si>
  <si>
    <t>W07759.88418</t>
  </si>
  <si>
    <t>N3924.90498</t>
  </si>
  <si>
    <t>W07800.21120</t>
  </si>
  <si>
    <t>N3924.40802</t>
  </si>
  <si>
    <t>W07800.20090</t>
  </si>
  <si>
    <t>N3923.99732</t>
  </si>
  <si>
    <t>W07759.83944</t>
  </si>
  <si>
    <t>N3923.76590</t>
  </si>
  <si>
    <t>W07759.28455</t>
  </si>
  <si>
    <t>N3923.75753</t>
  </si>
  <si>
    <t>W07758.66882</t>
  </si>
  <si>
    <t>N3924.01695</t>
  </si>
  <si>
    <t>W07758.13678</t>
  </si>
  <si>
    <t>N3924.46048</t>
  </si>
  <si>
    <t>W07757.81040</t>
  </si>
  <si>
    <t>N3924.95744</t>
  </si>
  <si>
    <t>W07757.72833</t>
  </si>
  <si>
    <t>N3925.46084</t>
  </si>
  <si>
    <t>W07757.90246</t>
  </si>
  <si>
    <t>N3925.82551</t>
  </si>
  <si>
    <t>W07758.36176</t>
  </si>
  <si>
    <t>N3925.99353</t>
  </si>
  <si>
    <t>W07758.90796</t>
  </si>
  <si>
    <t>N3925.94492</t>
  </si>
  <si>
    <t>W07759.55523</t>
  </si>
  <si>
    <t>N3925.72927</t>
  </si>
  <si>
    <t>W07800.13395</t>
  </si>
  <si>
    <t>N3925.36557</t>
  </si>
  <si>
    <t>W07800.61288</t>
  </si>
  <si>
    <t>N3924.86056</t>
  </si>
  <si>
    <t>W07800.87263</t>
  </si>
  <si>
    <t>N3924.39450</t>
  </si>
  <si>
    <t>W07800.83561</t>
  </si>
  <si>
    <t>N3924.00762</t>
  </si>
  <si>
    <t>W07800.59261</t>
  </si>
  <si>
    <t>N3923.68736</t>
  </si>
  <si>
    <t>N3923.52450</t>
  </si>
  <si>
    <t>W07759.58646</t>
  </si>
  <si>
    <t>N3923.53415</t>
  </si>
  <si>
    <t>W07758.94112</t>
  </si>
  <si>
    <t>N3923.77684</t>
  </si>
  <si>
    <t>W07758.41969</t>
  </si>
  <si>
    <t>N3924.34300</t>
  </si>
  <si>
    <t>W07758.13806</t>
  </si>
  <si>
    <t>N3924.86925</t>
  </si>
  <si>
    <t>W07758.29320</t>
  </si>
  <si>
    <t>N3925.22008</t>
  </si>
  <si>
    <t>W07758.77600</t>
  </si>
  <si>
    <t>N3925.34432</t>
  </si>
  <si>
    <t>W07759.30836</t>
  </si>
  <si>
    <t>N3925.24487</t>
  </si>
  <si>
    <t>W07759.93246</t>
  </si>
  <si>
    <t>N3924.99349</t>
  </si>
  <si>
    <t>W07800.37567</t>
  </si>
  <si>
    <t>N3924.62785</t>
  </si>
  <si>
    <t>W07800.62190</t>
  </si>
  <si>
    <t>N3924.20009</t>
  </si>
  <si>
    <t>W07800.62898</t>
  </si>
  <si>
    <t>N3923.78263</t>
  </si>
  <si>
    <t>W07800.30293</t>
  </si>
  <si>
    <t>N3923.59853</t>
  </si>
  <si>
    <t>W07759.83075</t>
  </si>
  <si>
    <t>N3923.51613</t>
  </si>
  <si>
    <t>W07759.23562</t>
  </si>
  <si>
    <t>N3923.56441</t>
  </si>
  <si>
    <t>W07758.64082</t>
  </si>
  <si>
    <t>N3923.90687</t>
  </si>
  <si>
    <t>W07758.13581</t>
  </si>
  <si>
    <t>N3924.33914</t>
  </si>
  <si>
    <t>W07757.86577</t>
  </si>
  <si>
    <t>N3924.81582</t>
  </si>
  <si>
    <t>W07757.93239</t>
  </si>
  <si>
    <t>N3925.20818</t>
  </si>
  <si>
    <t>W07758.17347</t>
  </si>
  <si>
    <t>N3925.51395</t>
  </si>
  <si>
    <t>W07758.79531</t>
  </si>
  <si>
    <t>N3925.55643</t>
  </si>
  <si>
    <t>W07759.43936</t>
  </si>
  <si>
    <t>N3925.46020</t>
  </si>
  <si>
    <t>W07800.04061</t>
  </si>
  <si>
    <t>N3925.23264</t>
  </si>
  <si>
    <t>W07800.56653</t>
  </si>
  <si>
    <t>N3924.94714</t>
  </si>
  <si>
    <t>W07800.90449</t>
  </si>
  <si>
    <t>N3924.53548</t>
  </si>
  <si>
    <t>W07801.17808</t>
  </si>
  <si>
    <t>N3924.12478</t>
  </si>
  <si>
    <t>W07801.19321</t>
  </si>
  <si>
    <t>N3923.70732</t>
  </si>
  <si>
    <t>W07800.94859</t>
  </si>
  <si>
    <t>N3923.43631</t>
  </si>
  <si>
    <t>W07800.55591</t>
  </si>
  <si>
    <t>N3923.27924</t>
  </si>
  <si>
    <t>W07759.99555</t>
  </si>
  <si>
    <t>W07759.46833</t>
  </si>
  <si>
    <t>N3923.41378</t>
  </si>
  <si>
    <t>W07758.91054</t>
  </si>
  <si>
    <t>N3923.65646</t>
  </si>
  <si>
    <t>W07758.38880</t>
  </si>
  <si>
    <t>N3924.08358</t>
  </si>
  <si>
    <t>W07758.01414</t>
  </si>
  <si>
    <t>N3924.60532</t>
  </si>
  <si>
    <t>W07757.97295</t>
  </si>
  <si>
    <t>N3925.00958</t>
  </si>
  <si>
    <t>W07758.20501</t>
  </si>
  <si>
    <t>N3925.29830</t>
  </si>
  <si>
    <t>W07758.69231</t>
  </si>
  <si>
    <t>N3925.33821</t>
  </si>
  <si>
    <t>W07759.32156</t>
  </si>
  <si>
    <t>N3925.20206</t>
  </si>
  <si>
    <t>W07759.85489</t>
  </si>
  <si>
    <t>N3925.02632</t>
  </si>
  <si>
    <t>W07800.36698</t>
  </si>
  <si>
    <t>N3924.79973</t>
  </si>
  <si>
    <t>W07800.88647</t>
  </si>
  <si>
    <t>N3924.51456</t>
  </si>
  <si>
    <t>W07801.27882</t>
  </si>
  <si>
    <t>N3924.16018</t>
  </si>
  <si>
    <t>W07801.64060</t>
  </si>
  <si>
    <t>N3923.77877</t>
  </si>
  <si>
    <t>W07801.83694</t>
  </si>
  <si>
    <t>N3923.36678</t>
  </si>
  <si>
    <t>W07801.80475</t>
  </si>
  <si>
    <t>N3922.96832</t>
  </si>
  <si>
    <t>W07801.57687</t>
  </si>
  <si>
    <t>N3922.69473</t>
  </si>
  <si>
    <t>W07801.16166</t>
  </si>
  <si>
    <t>N3922.61555</t>
  </si>
  <si>
    <t>W07800.59711</t>
  </si>
  <si>
    <t>N3922.71790</t>
  </si>
  <si>
    <t>W07800.02999</t>
  </si>
  <si>
    <t>N3922.82863</t>
  </si>
  <si>
    <t>W07759.47992</t>
  </si>
  <si>
    <t>N3922.94546</t>
  </si>
  <si>
    <t>W07758.89123</t>
  </si>
  <si>
    <t>N3923.04041</t>
  </si>
  <si>
    <t>W07758.36112</t>
  </si>
  <si>
    <t>N3923.14631</t>
  </si>
  <si>
    <t>W07757.72768</t>
  </si>
  <si>
    <t>N3923.23611</t>
  </si>
  <si>
    <t>W07757.19210</t>
  </si>
  <si>
    <t>N3923.34619</t>
  </si>
  <si>
    <t>W07757.01668</t>
  </si>
  <si>
    <t>N3923.52868</t>
  </si>
  <si>
    <t>W07756.58635</t>
  </si>
  <si>
    <t>N3923.85956</t>
  </si>
  <si>
    <t>W07756.45471</t>
  </si>
  <si>
    <t>N3924.17853</t>
  </si>
  <si>
    <t>W07756.39549</t>
  </si>
  <si>
    <t>N3924.56155</t>
  </si>
  <si>
    <t>W07756.32435</t>
  </si>
  <si>
    <t>N3924.46402</t>
  </si>
  <si>
    <t>W07757.65784</t>
  </si>
  <si>
    <t>N3924.38871</t>
  </si>
  <si>
    <t>W07758.05373</t>
  </si>
  <si>
    <t>N3924.27734</t>
  </si>
  <si>
    <t>W07758.48761</t>
  </si>
  <si>
    <t>N3924.15568</t>
  </si>
  <si>
    <t>W07758.90829</t>
  </si>
  <si>
    <t>N3924.05461</t>
  </si>
  <si>
    <t>W07759.29227</t>
  </si>
  <si>
    <t>N3923.94196</t>
  </si>
  <si>
    <t>W07759.70909</t>
  </si>
  <si>
    <t>N3923.81643</t>
  </si>
  <si>
    <t>W07800.16131</t>
  </si>
  <si>
    <t>N3924.26833</t>
  </si>
  <si>
    <t>W07758.76184</t>
  </si>
  <si>
    <t>N3924.13154</t>
  </si>
  <si>
    <t>W07759.32703</t>
  </si>
  <si>
    <t>N3923.99024</t>
  </si>
  <si>
    <t>W07759.86455</t>
  </si>
  <si>
    <t>N3923.79969</t>
  </si>
  <si>
    <t>W07800.33962</t>
  </si>
  <si>
    <t>N3923.44210</t>
  </si>
  <si>
    <t>W07800.55012</t>
  </si>
  <si>
    <t>N3922.99825</t>
  </si>
  <si>
    <t>W07800.62833</t>
  </si>
  <si>
    <t>N3922.62810</t>
  </si>
  <si>
    <t>W07800.69367</t>
  </si>
  <si>
    <t>N3922.94933</t>
  </si>
  <si>
    <t>W07759.24303</t>
  </si>
  <si>
    <t>N3923.01821</t>
  </si>
  <si>
    <t>W07758.69167</t>
  </si>
  <si>
    <t>N3923.16594</t>
  </si>
  <si>
    <t>W07758.21821</t>
  </si>
  <si>
    <t>N3923.32462</t>
  </si>
  <si>
    <t>W07757.69646</t>
  </si>
  <si>
    <t>N3923.49811</t>
  </si>
  <si>
    <t>W07757.12708</t>
  </si>
  <si>
    <t>N3924.02564</t>
  </si>
  <si>
    <t>W07755.85282</t>
  </si>
  <si>
    <t>N3924.27155</t>
  </si>
  <si>
    <t>W07755.64876</t>
  </si>
  <si>
    <t>N3924.62045</t>
  </si>
  <si>
    <t>W07755.68674</t>
  </si>
  <si>
    <t>N3924.88631</t>
  </si>
  <si>
    <t>W07755.95389</t>
  </si>
  <si>
    <t>N3924.92944</t>
  </si>
  <si>
    <t>W07756.30536</t>
  </si>
  <si>
    <t>N3924.80520</t>
  </si>
  <si>
    <t>W07756.66617</t>
  </si>
  <si>
    <t>N3924.66873</t>
  </si>
  <si>
    <t>W07757.09458</t>
  </si>
  <si>
    <t>N3924.55640</t>
  </si>
  <si>
    <t>W07757.46858</t>
  </si>
  <si>
    <t>N3924.45083</t>
  </si>
  <si>
    <t>W07757.82875</t>
  </si>
  <si>
    <t>N3924.35716</t>
  </si>
  <si>
    <t>W07758.17701</t>
  </si>
  <si>
    <t>N3924.26672</t>
  </si>
  <si>
    <t>W07758.51078</t>
  </si>
  <si>
    <t>N3924.19173</t>
  </si>
  <si>
    <t>W07758.79274</t>
  </si>
  <si>
    <t>N3924.13411</t>
  </si>
  <si>
    <t>W07759.01354</t>
  </si>
  <si>
    <t>N3924.09613</t>
  </si>
  <si>
    <t>W07759.14904</t>
  </si>
  <si>
    <t>N3924.08100</t>
  </si>
  <si>
    <t>W07759.16707</t>
  </si>
  <si>
    <t>N3924.06523</t>
  </si>
  <si>
    <t>W07759.13745</t>
  </si>
  <si>
    <t>N3924.04978</t>
  </si>
  <si>
    <t>W07759.10945</t>
  </si>
  <si>
    <t>N3924.03433</t>
  </si>
  <si>
    <t>W07759.08145</t>
  </si>
  <si>
    <t>N3924.00440</t>
  </si>
  <si>
    <t>W07758.99004</t>
  </si>
  <si>
    <t>W07758.98843</t>
  </si>
  <si>
    <t>Time (UT)</t>
  </si>
  <si>
    <t>hh:mm:ss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</si>
  <si>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</si>
  <si>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</si>
  <si>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</si>
  <si>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</si>
  <si>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</si>
  <si>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START:flight52.txt</t>
  </si>
  <si>
    <t>RAMMPP 2001 Study RF-52 Flight Notes 08/01/2001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</si>
  <si>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</si>
  <si>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</si>
  <si>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</si>
  <si>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</si>
  <si>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1045   Ground power on TEI instruments.  TEI settings: TEI 48 ZERO </t>
  </si>
  <si>
    <t xml:space="preserve">       460  RANGE 22  SPAN 659  TIME 00  INT 1/2  14.2K/14.2K; TEI </t>
  </si>
  <si>
    <t xml:space="preserve">       43C RANGE 50.0  ZERO  REMOTE; TEI 49 SPAN 500  OFFSET 59  P/T </t>
  </si>
  <si>
    <t xml:space="preserve">       ON</t>
  </si>
  <si>
    <t>1057   Set Rustrak DAS time = GPS-90 time</t>
  </si>
  <si>
    <t xml:space="preserve">1058   PSAP DAS PC is taking a long time to boot up.  Bad shutdown </t>
  </si>
  <si>
    <t xml:space="preserve">       last time -- long CHKDSK</t>
  </si>
  <si>
    <t>1153   Engine on</t>
  </si>
  <si>
    <t>1154   Research power on</t>
  </si>
  <si>
    <t>1155   GPS-90 on</t>
  </si>
  <si>
    <t>115530 Rustrak on</t>
  </si>
  <si>
    <t>1156   Start PSAP pump.  CHS AWOS: T=21 Td 20 altimeter = 30.05"Hg</t>
  </si>
  <si>
    <t>1157   Set neph DAS time = GPS-90</t>
  </si>
  <si>
    <t>1158   Start neph DAS program</t>
  </si>
  <si>
    <t xml:space="preserve">1200   Start TEI 43, 48 pumps, now in zero mode to allow maximum </t>
  </si>
  <si>
    <t xml:space="preserve">       stabilization time before FME</t>
  </si>
  <si>
    <t>120420 Takeoff rnwy 33 CGS.  TEI 49 pump on</t>
  </si>
  <si>
    <t xml:space="preserve">1205   Make a couple of circuts @ 1.4Kft around CGS pattern to get a </t>
  </si>
  <si>
    <t xml:space="preserve">       good TEI 43, 48 ZERO.</t>
  </si>
  <si>
    <t xml:space="preserve">       current wx(Balt): Clear sky.  Light haze.  Cool and humid near </t>
  </si>
  <si>
    <t xml:space="preserve">       surface</t>
  </si>
  <si>
    <t xml:space="preserve">1211   Head to FME @ 1.4Kft.  Winds: 3000ft L/V; 6000ft L/V; 9000ft </t>
  </si>
  <si>
    <t xml:space="preserve">       050@7</t>
  </si>
  <si>
    <t>121430 TEI zeros off @ 1.4Kft direct FME</t>
  </si>
  <si>
    <t xml:space="preserve">121836*Low pass ~15ft AGL rnwy 28 FME.  Nav/time fix mid-field.  </t>
  </si>
  <si>
    <t xml:space="preserve">       Spiral @ 300ft/min over FME</t>
  </si>
  <si>
    <t>1223   Large SO2 peak here! @ ~1.5-1.8Kft (~34ppbvSO2)</t>
  </si>
  <si>
    <t>1224   SO2 lower now (~12ppbv indicated) @ 2.2Kft</t>
  </si>
  <si>
    <t>1225   Held by BWI ATC to 2.5Kft over FME</t>
  </si>
  <si>
    <t>122520 Cleared to 5.5Kft over FME</t>
  </si>
  <si>
    <t>1234   Cleared to 6.5Kft over FME</t>
  </si>
  <si>
    <t>1237   Cleared to 8.5Kft over FME</t>
  </si>
  <si>
    <t xml:space="preserve">124230 Level @ 8.5Kft over FME.  TEI zeros on.  Status: 94.1%; </t>
  </si>
  <si>
    <t xml:space="preserve">       792.2mbarind; 0.102V(0.5ppbvSO2); 5V(BG); 7.8C; 54.1ppbvO3; </t>
  </si>
  <si>
    <t xml:space="preserve">       4.839V(2.42ppmvCO)</t>
  </si>
  <si>
    <t>1244   Head direct 2G2.  Heading ~300</t>
  </si>
  <si>
    <t>125200 TEI zeros off @ 8.5Kft direct 2G2</t>
  </si>
  <si>
    <t>1304   PSAP program crashed.  Restart</t>
  </si>
  <si>
    <t>131330 TEI zeros on @ 8.5Kft direct 2G2</t>
  </si>
  <si>
    <t>1314   Status: 73.8; 791.5; 0.101(0.5); 5; 9.7; 58.0; 4.215(2.11)</t>
  </si>
  <si>
    <t>132430 TEI zeros off @ 8.5Kft</t>
  </si>
  <si>
    <t xml:space="preserve">1325   Visibility is marginal IFR here.  AGC reports IFR weather </t>
  </si>
  <si>
    <t xml:space="preserve">       conditions expected to improve by 1500UT.  Will have to land </t>
  </si>
  <si>
    <t xml:space="preserve">       @ Martinsburg(MRB) which still reports VFR and check </t>
  </si>
  <si>
    <t xml:space="preserve">       conditions from there.  Based on reports from MRB we will </t>
  </si>
  <si>
    <t xml:space="preserve">       either scrub and return to CGS or continue to AGC later than </t>
  </si>
  <si>
    <t xml:space="preserve">       originally proposed</t>
  </si>
  <si>
    <t>1327   MRB alt 30.35</t>
  </si>
  <si>
    <t xml:space="preserve">1334   Leave TEIs in MEAS mode.  Will attempt a spiral down over MRB </t>
  </si>
  <si>
    <t xml:space="preserve">       before landing</t>
  </si>
  <si>
    <t>134030 Start spiral @ 300ft/min over MRB</t>
  </si>
  <si>
    <t>135620 MRB alt 30.36</t>
  </si>
  <si>
    <t>140327*Low pass ~15ft AGL rnwy 26 MRB.  NAv/time fix mid-field</t>
  </si>
  <si>
    <t>140337 TEI zeros on.  Fly MRB pattern twice for zero stabilization</t>
  </si>
  <si>
    <t>140430 Conclude PSAP program gracefully</t>
  </si>
  <si>
    <t>1405   Conclude neph program.  PSAP pump off</t>
  </si>
  <si>
    <t>141125 Land rnwy 26 MRB.  TEI pumps off.  Taxi</t>
  </si>
  <si>
    <t>141240 Conclude rustrak</t>
  </si>
  <si>
    <t>141250 Research power off</t>
  </si>
  <si>
    <t>1413   GPS off.  MRB alt 30.36</t>
  </si>
  <si>
    <t>Raw Data Files:</t>
  </si>
  <si>
    <t>GPS    01080152.trk</t>
  </si>
  <si>
    <t>DAS    1080152x.dta (x: 1=RH,2=Pr,3=SO2,4=Mode,5=T,7=O3,8=CO)</t>
  </si>
  <si>
    <t>PSAP   12131156.psp</t>
  </si>
  <si>
    <t xml:space="preserve">       12131303.psp</t>
  </si>
  <si>
    <t>NEPH   01080152.dat</t>
  </si>
  <si>
    <t xml:space="preserve">1430   Wait @ MRB for wx to improve to VFR conditions.  Call Bill </t>
  </si>
  <si>
    <t xml:space="preserve">       Ryan at PSU.  Thin low cloud band along eastern appalacians </t>
  </si>
  <si>
    <t xml:space="preserve">       responsible for IFR conditions we experienced during the </t>
  </si>
  <si>
    <t xml:space="preserve">       latter part of RF-52</t>
  </si>
  <si>
    <t xml:space="preserve">1500   Looks like things are improving enough to try for AGC again.  </t>
  </si>
  <si>
    <t xml:space="preserve">       Plan takeoff 1530 from MRB</t>
  </si>
  <si>
    <t>END:flight52.txt</t>
  </si>
  <si>
    <t>Latest Revision: 03/17/2002</t>
  </si>
  <si>
    <t>RF-52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</si>
</sst>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 horizontal="center"/>
    </xf>
    <xf numFmtId="21" fontId="1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RF-52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Data!$D$9:$D$833</c:f>
              <c:strCache>
                <c:ptCount val="825"/>
                <c:pt idx="0">
                  <c:v>0.4967592592592593</c:v>
                </c:pt>
                <c:pt idx="1">
                  <c:v>0.496875</c:v>
                </c:pt>
                <c:pt idx="2">
                  <c:v>0.49699074</c:v>
                </c:pt>
                <c:pt idx="3">
                  <c:v>0.497106493</c:v>
                </c:pt>
                <c:pt idx="4">
                  <c:v>0.497222215</c:v>
                </c:pt>
                <c:pt idx="5">
                  <c:v>0.497337967</c:v>
                </c:pt>
                <c:pt idx="6">
                  <c:v>0.49745369</c:v>
                </c:pt>
                <c:pt idx="7">
                  <c:v>0.497569442</c:v>
                </c:pt>
                <c:pt idx="8">
                  <c:v>0.497685194</c:v>
                </c:pt>
                <c:pt idx="9">
                  <c:v>0.497800916</c:v>
                </c:pt>
                <c:pt idx="10">
                  <c:v>0.497916669</c:v>
                </c:pt>
                <c:pt idx="11">
                  <c:v>0.498032421</c:v>
                </c:pt>
                <c:pt idx="12">
                  <c:v>0.498148143</c:v>
                </c:pt>
                <c:pt idx="13">
                  <c:v>0.498263896</c:v>
                </c:pt>
                <c:pt idx="14">
                  <c:v>0.498379618</c:v>
                </c:pt>
                <c:pt idx="15">
                  <c:v>0.49849537</c:v>
                </c:pt>
                <c:pt idx="16">
                  <c:v>0.498611122</c:v>
                </c:pt>
                <c:pt idx="17">
                  <c:v>0.498726845</c:v>
                </c:pt>
                <c:pt idx="18">
                  <c:v>0.498842597</c:v>
                </c:pt>
                <c:pt idx="19">
                  <c:v>0.498958319</c:v>
                </c:pt>
                <c:pt idx="20">
                  <c:v>0.499074072</c:v>
                </c:pt>
                <c:pt idx="21">
                  <c:v>0.499189824</c:v>
                </c:pt>
                <c:pt idx="22">
                  <c:v>0.499305546</c:v>
                </c:pt>
                <c:pt idx="23">
                  <c:v>0.499421299</c:v>
                </c:pt>
                <c:pt idx="24">
                  <c:v>0.499537051</c:v>
                </c:pt>
                <c:pt idx="25">
                  <c:v>0.499652773</c:v>
                </c:pt>
                <c:pt idx="26">
                  <c:v>0.499768525</c:v>
                </c:pt>
                <c:pt idx="27">
                  <c:v>0.499884248</c:v>
                </c:pt>
                <c:pt idx="28">
                  <c:v>0.5</c:v>
                </c:pt>
                <c:pt idx="29">
                  <c:v>0.500115752</c:v>
                </c:pt>
                <c:pt idx="30">
                  <c:v>0.500231504</c:v>
                </c:pt>
                <c:pt idx="31">
                  <c:v>0.500347197</c:v>
                </c:pt>
                <c:pt idx="32">
                  <c:v>0.500462949</c:v>
                </c:pt>
                <c:pt idx="33">
                  <c:v>0.500578701</c:v>
                </c:pt>
                <c:pt idx="34">
                  <c:v>0.500694454</c:v>
                </c:pt>
                <c:pt idx="35">
                  <c:v>0.500810206</c:v>
                </c:pt>
                <c:pt idx="36">
                  <c:v>0.500925899</c:v>
                </c:pt>
                <c:pt idx="37">
                  <c:v>0.501041651</c:v>
                </c:pt>
                <c:pt idx="38">
                  <c:v>0.501157403</c:v>
                </c:pt>
                <c:pt idx="39">
                  <c:v>0.501273155</c:v>
                </c:pt>
                <c:pt idx="40">
                  <c:v>0.501388907</c:v>
                </c:pt>
                <c:pt idx="41">
                  <c:v>0.5015046</c:v>
                </c:pt>
                <c:pt idx="42">
                  <c:v>0.501620352</c:v>
                </c:pt>
                <c:pt idx="43">
                  <c:v>0.501736104</c:v>
                </c:pt>
                <c:pt idx="44">
                  <c:v>0.501851857</c:v>
                </c:pt>
                <c:pt idx="45">
                  <c:v>0.501967609</c:v>
                </c:pt>
                <c:pt idx="46">
                  <c:v>0.502083361</c:v>
                </c:pt>
                <c:pt idx="47">
                  <c:v>0.502199054</c:v>
                </c:pt>
                <c:pt idx="48">
                  <c:v>0.502314806</c:v>
                </c:pt>
                <c:pt idx="49">
                  <c:v>0.502430558</c:v>
                </c:pt>
                <c:pt idx="50">
                  <c:v>0.50254631</c:v>
                </c:pt>
                <c:pt idx="51">
                  <c:v>0.502662063</c:v>
                </c:pt>
                <c:pt idx="52">
                  <c:v>0.502777755</c:v>
                </c:pt>
                <c:pt idx="53">
                  <c:v>0.502893507</c:v>
                </c:pt>
                <c:pt idx="54">
                  <c:v>0.50300926</c:v>
                </c:pt>
                <c:pt idx="55">
                  <c:v>0.503125012</c:v>
                </c:pt>
                <c:pt idx="56">
                  <c:v>0.503240764</c:v>
                </c:pt>
                <c:pt idx="57">
                  <c:v>0.503356457</c:v>
                </c:pt>
                <c:pt idx="58">
                  <c:v>0.503472209</c:v>
                </c:pt>
                <c:pt idx="59">
                  <c:v>0.503587961</c:v>
                </c:pt>
                <c:pt idx="60">
                  <c:v>0.503703713</c:v>
                </c:pt>
                <c:pt idx="61">
                  <c:v>0.503819466</c:v>
                </c:pt>
                <c:pt idx="62">
                  <c:v>0.503935158</c:v>
                </c:pt>
                <c:pt idx="63">
                  <c:v>0.50405091</c:v>
                </c:pt>
                <c:pt idx="64">
                  <c:v>0.504166663</c:v>
                </c:pt>
                <c:pt idx="65">
                  <c:v>0.504282415</c:v>
                </c:pt>
                <c:pt idx="66">
                  <c:v>0.504398167</c:v>
                </c:pt>
                <c:pt idx="67">
                  <c:v>0.50451386</c:v>
                </c:pt>
                <c:pt idx="68">
                  <c:v>0.504629612</c:v>
                </c:pt>
                <c:pt idx="69">
                  <c:v>0.504745364</c:v>
                </c:pt>
                <c:pt idx="70">
                  <c:v>0.504861116</c:v>
                </c:pt>
                <c:pt idx="71">
                  <c:v>0.504976869</c:v>
                </c:pt>
                <c:pt idx="72">
                  <c:v>0.505092621</c:v>
                </c:pt>
                <c:pt idx="73">
                  <c:v>0.505208313</c:v>
                </c:pt>
                <c:pt idx="74">
                  <c:v>0.505324066</c:v>
                </c:pt>
                <c:pt idx="75">
                  <c:v>0.505439818</c:v>
                </c:pt>
                <c:pt idx="76">
                  <c:v>0.50555557</c:v>
                </c:pt>
                <c:pt idx="77">
                  <c:v>0.505671322</c:v>
                </c:pt>
                <c:pt idx="78">
                  <c:v>0.505787015</c:v>
                </c:pt>
                <c:pt idx="79">
                  <c:v>0.505902767</c:v>
                </c:pt>
                <c:pt idx="80">
                  <c:v>0.506018519</c:v>
                </c:pt>
                <c:pt idx="81">
                  <c:v>0.506134272</c:v>
                </c:pt>
                <c:pt idx="82">
                  <c:v>0.506250024</c:v>
                </c:pt>
                <c:pt idx="83">
                  <c:v>0.506365716</c:v>
                </c:pt>
                <c:pt idx="84">
                  <c:v>0.506481469</c:v>
                </c:pt>
                <c:pt idx="85">
                  <c:v>0.506597221</c:v>
                </c:pt>
                <c:pt idx="86">
                  <c:v>0.506712973</c:v>
                </c:pt>
                <c:pt idx="87">
                  <c:v>0.506828725</c:v>
                </c:pt>
                <c:pt idx="88">
                  <c:v>0.506944418</c:v>
                </c:pt>
                <c:pt idx="89">
                  <c:v>0.50706017</c:v>
                </c:pt>
                <c:pt idx="90">
                  <c:v>0.507175922</c:v>
                </c:pt>
                <c:pt idx="91">
                  <c:v>0.507291675</c:v>
                </c:pt>
                <c:pt idx="92">
                  <c:v>0.507407427</c:v>
                </c:pt>
                <c:pt idx="93">
                  <c:v>0.507523119</c:v>
                </c:pt>
                <c:pt idx="94">
                  <c:v>0.507638872</c:v>
                </c:pt>
                <c:pt idx="95">
                  <c:v>0.507754624</c:v>
                </c:pt>
                <c:pt idx="96">
                  <c:v>0.507870376</c:v>
                </c:pt>
                <c:pt idx="97">
                  <c:v>0.507986128</c:v>
                </c:pt>
                <c:pt idx="98">
                  <c:v>0.508101881</c:v>
                </c:pt>
                <c:pt idx="99">
                  <c:v>0.508217573</c:v>
                </c:pt>
                <c:pt idx="100">
                  <c:v>0.508333325</c:v>
                </c:pt>
                <c:pt idx="101">
                  <c:v>0.508449078</c:v>
                </c:pt>
                <c:pt idx="102">
                  <c:v>0.50856483</c:v>
                </c:pt>
                <c:pt idx="103">
                  <c:v>0.508680582</c:v>
                </c:pt>
                <c:pt idx="104">
                  <c:v>0.508796275</c:v>
                </c:pt>
                <c:pt idx="105">
                  <c:v>0.508912027</c:v>
                </c:pt>
                <c:pt idx="106">
                  <c:v>0.509027779</c:v>
                </c:pt>
                <c:pt idx="107">
                  <c:v>0.509143531</c:v>
                </c:pt>
                <c:pt idx="108">
                  <c:v>0.509259284</c:v>
                </c:pt>
                <c:pt idx="109">
                  <c:v>0.509374976</c:v>
                </c:pt>
                <c:pt idx="110">
                  <c:v>0.509490728</c:v>
                </c:pt>
                <c:pt idx="111">
                  <c:v>0.509606481</c:v>
                </c:pt>
                <c:pt idx="112">
                  <c:v>0.509722233</c:v>
                </c:pt>
                <c:pt idx="113">
                  <c:v>0.509837985</c:v>
                </c:pt>
                <c:pt idx="114">
                  <c:v>0.509953678</c:v>
                </c:pt>
                <c:pt idx="115">
                  <c:v>0.51006943</c:v>
                </c:pt>
                <c:pt idx="116">
                  <c:v>0.510185182</c:v>
                </c:pt>
                <c:pt idx="117">
                  <c:v>0.510300934</c:v>
                </c:pt>
                <c:pt idx="118">
                  <c:v>0.510416687</c:v>
                </c:pt>
                <c:pt idx="119">
                  <c:v>0.510532379</c:v>
                </c:pt>
                <c:pt idx="120">
                  <c:v>0.510648131</c:v>
                </c:pt>
                <c:pt idx="121">
                  <c:v>0.510763884</c:v>
                </c:pt>
                <c:pt idx="122">
                  <c:v>0.510879636</c:v>
                </c:pt>
                <c:pt idx="123">
                  <c:v>0.510995388</c:v>
                </c:pt>
                <c:pt idx="124">
                  <c:v>0.51111114</c:v>
                </c:pt>
                <c:pt idx="125">
                  <c:v>0.511226833</c:v>
                </c:pt>
                <c:pt idx="126">
                  <c:v>0.511342585</c:v>
                </c:pt>
                <c:pt idx="127">
                  <c:v>0.511458337</c:v>
                </c:pt>
                <c:pt idx="128">
                  <c:v>0.51157409</c:v>
                </c:pt>
                <c:pt idx="129">
                  <c:v>0.511689842</c:v>
                </c:pt>
                <c:pt idx="130">
                  <c:v>0.511805534</c:v>
                </c:pt>
                <c:pt idx="131">
                  <c:v>0.511921287</c:v>
                </c:pt>
                <c:pt idx="132">
                  <c:v>0.512037039</c:v>
                </c:pt>
                <c:pt idx="133">
                  <c:v>0.512152791</c:v>
                </c:pt>
                <c:pt idx="134">
                  <c:v>0.512268543</c:v>
                </c:pt>
                <c:pt idx="135">
                  <c:v>0.512384236</c:v>
                </c:pt>
                <c:pt idx="136">
                  <c:v>0.512499988</c:v>
                </c:pt>
                <c:pt idx="137">
                  <c:v>0.51261574</c:v>
                </c:pt>
                <c:pt idx="138">
                  <c:v>0.512731493</c:v>
                </c:pt>
                <c:pt idx="139">
                  <c:v>0.512847245</c:v>
                </c:pt>
                <c:pt idx="140">
                  <c:v>0.512962937</c:v>
                </c:pt>
                <c:pt idx="141">
                  <c:v>0.51307869</c:v>
                </c:pt>
                <c:pt idx="142">
                  <c:v>0.513194442</c:v>
                </c:pt>
                <c:pt idx="143">
                  <c:v>0.513310194</c:v>
                </c:pt>
                <c:pt idx="144">
                  <c:v>0.513425946</c:v>
                </c:pt>
                <c:pt idx="145">
                  <c:v>0.513541639</c:v>
                </c:pt>
                <c:pt idx="146">
                  <c:v>0.513657391</c:v>
                </c:pt>
                <c:pt idx="147">
                  <c:v>0.513773143</c:v>
                </c:pt>
                <c:pt idx="148">
                  <c:v>0.513888896</c:v>
                </c:pt>
                <c:pt idx="149">
                  <c:v>0.514004648</c:v>
                </c:pt>
                <c:pt idx="150">
                  <c:v>0.5141204</c:v>
                </c:pt>
                <c:pt idx="151">
                  <c:v>0.514236093</c:v>
                </c:pt>
                <c:pt idx="152">
                  <c:v>0.514351845</c:v>
                </c:pt>
                <c:pt idx="153">
                  <c:v>0.514467597</c:v>
                </c:pt>
                <c:pt idx="154">
                  <c:v>0.514583349</c:v>
                </c:pt>
                <c:pt idx="155">
                  <c:v>0.514699101</c:v>
                </c:pt>
                <c:pt idx="156">
                  <c:v>0.514814794</c:v>
                </c:pt>
                <c:pt idx="157">
                  <c:v>0.514930546</c:v>
                </c:pt>
                <c:pt idx="158">
                  <c:v>0.515046299</c:v>
                </c:pt>
                <c:pt idx="159">
                  <c:v>0.515162051</c:v>
                </c:pt>
                <c:pt idx="160">
                  <c:v>0.515277803</c:v>
                </c:pt>
                <c:pt idx="161">
                  <c:v>0.515393496</c:v>
                </c:pt>
                <c:pt idx="162">
                  <c:v>0.515509248</c:v>
                </c:pt>
                <c:pt idx="163">
                  <c:v>0.515625</c:v>
                </c:pt>
                <c:pt idx="164">
                  <c:v>0.515740752</c:v>
                </c:pt>
                <c:pt idx="165">
                  <c:v>0.515856504</c:v>
                </c:pt>
                <c:pt idx="166">
                  <c:v>0.515972197</c:v>
                </c:pt>
                <c:pt idx="167">
                  <c:v>0.516087949</c:v>
                </c:pt>
                <c:pt idx="168">
                  <c:v>0.516203701</c:v>
                </c:pt>
                <c:pt idx="169">
                  <c:v>0.516319454</c:v>
                </c:pt>
                <c:pt idx="170">
                  <c:v>0.516435206</c:v>
                </c:pt>
                <c:pt idx="171">
                  <c:v>0.516550899</c:v>
                </c:pt>
                <c:pt idx="172">
                  <c:v>0.516666651</c:v>
                </c:pt>
                <c:pt idx="173">
                  <c:v>0.516782403</c:v>
                </c:pt>
                <c:pt idx="174">
                  <c:v>0.516898155</c:v>
                </c:pt>
                <c:pt idx="175">
                  <c:v>0.517013907</c:v>
                </c:pt>
                <c:pt idx="176">
                  <c:v>0.5171296</c:v>
                </c:pt>
                <c:pt idx="177">
                  <c:v>0.517245352</c:v>
                </c:pt>
                <c:pt idx="178">
                  <c:v>0.517361104</c:v>
                </c:pt>
                <c:pt idx="179">
                  <c:v>0.517476857</c:v>
                </c:pt>
                <c:pt idx="180">
                  <c:v>0.517592609</c:v>
                </c:pt>
                <c:pt idx="181">
                  <c:v>0.517708361</c:v>
                </c:pt>
                <c:pt idx="182">
                  <c:v>0.517824054</c:v>
                </c:pt>
                <c:pt idx="183">
                  <c:v>0.517939806</c:v>
                </c:pt>
                <c:pt idx="184">
                  <c:v>0.518055558</c:v>
                </c:pt>
                <c:pt idx="185">
                  <c:v>0.51817131</c:v>
                </c:pt>
                <c:pt idx="186">
                  <c:v>0.518287063</c:v>
                </c:pt>
                <c:pt idx="187">
                  <c:v>0.518402755</c:v>
                </c:pt>
                <c:pt idx="188">
                  <c:v>0.518518507</c:v>
                </c:pt>
                <c:pt idx="189">
                  <c:v>0.51863426</c:v>
                </c:pt>
                <c:pt idx="190">
                  <c:v>0.518750012</c:v>
                </c:pt>
                <c:pt idx="191">
                  <c:v>0.518865764</c:v>
                </c:pt>
                <c:pt idx="192">
                  <c:v>0.518981457</c:v>
                </c:pt>
                <c:pt idx="193">
                  <c:v>0.519097209</c:v>
                </c:pt>
                <c:pt idx="194">
                  <c:v>0.519212961</c:v>
                </c:pt>
                <c:pt idx="195">
                  <c:v>0.519328713</c:v>
                </c:pt>
                <c:pt idx="196">
                  <c:v>0.519444466</c:v>
                </c:pt>
                <c:pt idx="197">
                  <c:v>0.519560158</c:v>
                </c:pt>
                <c:pt idx="198">
                  <c:v>0.51967591</c:v>
                </c:pt>
                <c:pt idx="199">
                  <c:v>0.519791663</c:v>
                </c:pt>
                <c:pt idx="200">
                  <c:v>0.519907415</c:v>
                </c:pt>
                <c:pt idx="201">
                  <c:v>0.520023167</c:v>
                </c:pt>
                <c:pt idx="202">
                  <c:v>0.52013886</c:v>
                </c:pt>
                <c:pt idx="203">
                  <c:v>0.520254612</c:v>
                </c:pt>
                <c:pt idx="204">
                  <c:v>0.520370364</c:v>
                </c:pt>
                <c:pt idx="205">
                  <c:v>0.520486116</c:v>
                </c:pt>
                <c:pt idx="206">
                  <c:v>0.520601869</c:v>
                </c:pt>
                <c:pt idx="207">
                  <c:v>0.520717621</c:v>
                </c:pt>
                <c:pt idx="208">
                  <c:v>0.520833313</c:v>
                </c:pt>
                <c:pt idx="209">
                  <c:v>0.520949066</c:v>
                </c:pt>
                <c:pt idx="210">
                  <c:v>0.521064818</c:v>
                </c:pt>
                <c:pt idx="211">
                  <c:v>0.52118057</c:v>
                </c:pt>
                <c:pt idx="212">
                  <c:v>0.521296322</c:v>
                </c:pt>
                <c:pt idx="213">
                  <c:v>0.521412015</c:v>
                </c:pt>
                <c:pt idx="214">
                  <c:v>0.521527767</c:v>
                </c:pt>
                <c:pt idx="215">
                  <c:v>0.521643519</c:v>
                </c:pt>
                <c:pt idx="216">
                  <c:v>0.521759272</c:v>
                </c:pt>
                <c:pt idx="217">
                  <c:v>0.521875024</c:v>
                </c:pt>
                <c:pt idx="218">
                  <c:v>0.521990716</c:v>
                </c:pt>
                <c:pt idx="219">
                  <c:v>0.522106469</c:v>
                </c:pt>
                <c:pt idx="220">
                  <c:v>0.522222221</c:v>
                </c:pt>
                <c:pt idx="221">
                  <c:v>0.522337973</c:v>
                </c:pt>
                <c:pt idx="222">
                  <c:v>0.522453725</c:v>
                </c:pt>
                <c:pt idx="223">
                  <c:v>0.522569418</c:v>
                </c:pt>
                <c:pt idx="224">
                  <c:v>0.52268517</c:v>
                </c:pt>
                <c:pt idx="225">
                  <c:v>0.522800922</c:v>
                </c:pt>
                <c:pt idx="226">
                  <c:v>0.522916675</c:v>
                </c:pt>
                <c:pt idx="227">
                  <c:v>0.523032427</c:v>
                </c:pt>
                <c:pt idx="228">
                  <c:v>0.523148119</c:v>
                </c:pt>
                <c:pt idx="229">
                  <c:v>0.523263872</c:v>
                </c:pt>
                <c:pt idx="230">
                  <c:v>0.523379624</c:v>
                </c:pt>
                <c:pt idx="231">
                  <c:v>0.523495376</c:v>
                </c:pt>
                <c:pt idx="232">
                  <c:v>0.523611128</c:v>
                </c:pt>
                <c:pt idx="233">
                  <c:v>0.523726881</c:v>
                </c:pt>
                <c:pt idx="234">
                  <c:v>0.523842573</c:v>
                </c:pt>
                <c:pt idx="235">
                  <c:v>0.523958325</c:v>
                </c:pt>
                <c:pt idx="236">
                  <c:v>0.524074078</c:v>
                </c:pt>
                <c:pt idx="237">
                  <c:v>0.52418983</c:v>
                </c:pt>
                <c:pt idx="238">
                  <c:v>0.524305582</c:v>
                </c:pt>
                <c:pt idx="239">
                  <c:v>0.524421275</c:v>
                </c:pt>
                <c:pt idx="240">
                  <c:v>0.524537027</c:v>
                </c:pt>
                <c:pt idx="241">
                  <c:v>0.524652779</c:v>
                </c:pt>
                <c:pt idx="242">
                  <c:v>0.524768531</c:v>
                </c:pt>
                <c:pt idx="243">
                  <c:v>0.524884284</c:v>
                </c:pt>
                <c:pt idx="244">
                  <c:v>0.524999976</c:v>
                </c:pt>
                <c:pt idx="245">
                  <c:v>0.525115728</c:v>
                </c:pt>
                <c:pt idx="246">
                  <c:v>0.525231481</c:v>
                </c:pt>
                <c:pt idx="247">
                  <c:v>0.525347233</c:v>
                </c:pt>
                <c:pt idx="248">
                  <c:v>0.525462985</c:v>
                </c:pt>
                <c:pt idx="249">
                  <c:v>0.525578678</c:v>
                </c:pt>
                <c:pt idx="250">
                  <c:v>0.52569443</c:v>
                </c:pt>
                <c:pt idx="251">
                  <c:v>0.525810182</c:v>
                </c:pt>
                <c:pt idx="252">
                  <c:v>0.525925934</c:v>
                </c:pt>
                <c:pt idx="253">
                  <c:v>0.526041687</c:v>
                </c:pt>
                <c:pt idx="254">
                  <c:v>0.526157379</c:v>
                </c:pt>
                <c:pt idx="255">
                  <c:v>0.526273131</c:v>
                </c:pt>
                <c:pt idx="256">
                  <c:v>0.526388884</c:v>
                </c:pt>
                <c:pt idx="257">
                  <c:v>0.526504636</c:v>
                </c:pt>
                <c:pt idx="258">
                  <c:v>0.526620388</c:v>
                </c:pt>
                <c:pt idx="259">
                  <c:v>0.52673614</c:v>
                </c:pt>
                <c:pt idx="260">
                  <c:v>0.526851833</c:v>
                </c:pt>
                <c:pt idx="261">
                  <c:v>0.526967585</c:v>
                </c:pt>
                <c:pt idx="262">
                  <c:v>0.527083337</c:v>
                </c:pt>
                <c:pt idx="263">
                  <c:v>0.52719909</c:v>
                </c:pt>
                <c:pt idx="264">
                  <c:v>0.527314842</c:v>
                </c:pt>
                <c:pt idx="265">
                  <c:v>0.527430534</c:v>
                </c:pt>
                <c:pt idx="266">
                  <c:v>0.527546287</c:v>
                </c:pt>
                <c:pt idx="267">
                  <c:v>0.527662039</c:v>
                </c:pt>
                <c:pt idx="268">
                  <c:v>0.527777791</c:v>
                </c:pt>
                <c:pt idx="269">
                  <c:v>0.527893543</c:v>
                </c:pt>
                <c:pt idx="270">
                  <c:v>0.528009236</c:v>
                </c:pt>
                <c:pt idx="271">
                  <c:v>0.528124988</c:v>
                </c:pt>
                <c:pt idx="272">
                  <c:v>0.52824074</c:v>
                </c:pt>
                <c:pt idx="273">
                  <c:v>0.528356493</c:v>
                </c:pt>
                <c:pt idx="274">
                  <c:v>0.528472245</c:v>
                </c:pt>
                <c:pt idx="275">
                  <c:v>0.528587937</c:v>
                </c:pt>
                <c:pt idx="276">
                  <c:v>0.52870369</c:v>
                </c:pt>
                <c:pt idx="277">
                  <c:v>0.528819442</c:v>
                </c:pt>
                <c:pt idx="278">
                  <c:v>0.528935194</c:v>
                </c:pt>
                <c:pt idx="279">
                  <c:v>0.529050946</c:v>
                </c:pt>
                <c:pt idx="280">
                  <c:v>0.529166639</c:v>
                </c:pt>
                <c:pt idx="281">
                  <c:v>0.529282391</c:v>
                </c:pt>
                <c:pt idx="282">
                  <c:v>0.529398143</c:v>
                </c:pt>
                <c:pt idx="283">
                  <c:v>0.529513896</c:v>
                </c:pt>
                <c:pt idx="284">
                  <c:v>0.529629648</c:v>
                </c:pt>
                <c:pt idx="285">
                  <c:v>0.5297454</c:v>
                </c:pt>
                <c:pt idx="286">
                  <c:v>0.529861093</c:v>
                </c:pt>
                <c:pt idx="287">
                  <c:v>0.529976845</c:v>
                </c:pt>
                <c:pt idx="288">
                  <c:v>0.530092597</c:v>
                </c:pt>
                <c:pt idx="289">
                  <c:v>0.530208349</c:v>
                </c:pt>
                <c:pt idx="290">
                  <c:v>0.530324101</c:v>
                </c:pt>
                <c:pt idx="291">
                  <c:v>0.530439794</c:v>
                </c:pt>
                <c:pt idx="292">
                  <c:v>0.530555546</c:v>
                </c:pt>
                <c:pt idx="293">
                  <c:v>0.530671299</c:v>
                </c:pt>
                <c:pt idx="294">
                  <c:v>0.530787051</c:v>
                </c:pt>
                <c:pt idx="295">
                  <c:v>0.530902803</c:v>
                </c:pt>
                <c:pt idx="296">
                  <c:v>0.531018496</c:v>
                </c:pt>
                <c:pt idx="297">
                  <c:v>0.531134248</c:v>
                </c:pt>
                <c:pt idx="298">
                  <c:v>0.53125</c:v>
                </c:pt>
                <c:pt idx="299">
                  <c:v>0.531365752</c:v>
                </c:pt>
                <c:pt idx="300">
                  <c:v>0.531481504</c:v>
                </c:pt>
                <c:pt idx="301">
                  <c:v>0.531597197</c:v>
                </c:pt>
                <c:pt idx="302">
                  <c:v>0.531712949</c:v>
                </c:pt>
                <c:pt idx="303">
                  <c:v>0.531828701</c:v>
                </c:pt>
                <c:pt idx="304">
                  <c:v>0.531944454</c:v>
                </c:pt>
                <c:pt idx="305">
                  <c:v>0.532060206</c:v>
                </c:pt>
                <c:pt idx="306">
                  <c:v>0.532175899</c:v>
                </c:pt>
                <c:pt idx="307">
                  <c:v>0.532291651</c:v>
                </c:pt>
                <c:pt idx="308">
                  <c:v>0.532407403</c:v>
                </c:pt>
                <c:pt idx="309">
                  <c:v>0.532523155</c:v>
                </c:pt>
                <c:pt idx="310">
                  <c:v>0.532638907</c:v>
                </c:pt>
                <c:pt idx="311">
                  <c:v>0.5327546</c:v>
                </c:pt>
                <c:pt idx="312">
                  <c:v>0.532870352</c:v>
                </c:pt>
                <c:pt idx="313">
                  <c:v>0.532986104</c:v>
                </c:pt>
                <c:pt idx="314">
                  <c:v>0.533101857</c:v>
                </c:pt>
                <c:pt idx="315">
                  <c:v>0.533217609</c:v>
                </c:pt>
                <c:pt idx="316">
                  <c:v>0.533333361</c:v>
                </c:pt>
                <c:pt idx="317">
                  <c:v>0.533449054</c:v>
                </c:pt>
                <c:pt idx="318">
                  <c:v>0.533564806</c:v>
                </c:pt>
                <c:pt idx="319">
                  <c:v>0.533680558</c:v>
                </c:pt>
                <c:pt idx="320">
                  <c:v>0.53379631</c:v>
                </c:pt>
                <c:pt idx="321">
                  <c:v>0.533912063</c:v>
                </c:pt>
                <c:pt idx="322">
                  <c:v>0.534027755</c:v>
                </c:pt>
                <c:pt idx="323">
                  <c:v>0.534143507</c:v>
                </c:pt>
                <c:pt idx="324">
                  <c:v>0.53425926</c:v>
                </c:pt>
                <c:pt idx="325">
                  <c:v>0.534375012</c:v>
                </c:pt>
                <c:pt idx="326">
                  <c:v>0.534490764</c:v>
                </c:pt>
                <c:pt idx="327">
                  <c:v>0.534606457</c:v>
                </c:pt>
                <c:pt idx="328">
                  <c:v>0.534722209</c:v>
                </c:pt>
                <c:pt idx="329">
                  <c:v>0.534837961</c:v>
                </c:pt>
                <c:pt idx="330">
                  <c:v>0.534953713</c:v>
                </c:pt>
                <c:pt idx="331">
                  <c:v>0.535069466</c:v>
                </c:pt>
                <c:pt idx="332">
                  <c:v>0.535185158</c:v>
                </c:pt>
                <c:pt idx="333">
                  <c:v>0.53530091</c:v>
                </c:pt>
                <c:pt idx="334">
                  <c:v>0.535416663</c:v>
                </c:pt>
                <c:pt idx="335">
                  <c:v>0.535532415</c:v>
                </c:pt>
                <c:pt idx="336">
                  <c:v>0.535648167</c:v>
                </c:pt>
                <c:pt idx="337">
                  <c:v>0.53576386</c:v>
                </c:pt>
                <c:pt idx="338">
                  <c:v>0.535879612</c:v>
                </c:pt>
                <c:pt idx="339">
                  <c:v>0.535995364</c:v>
                </c:pt>
                <c:pt idx="340">
                  <c:v>0.536111116</c:v>
                </c:pt>
                <c:pt idx="341">
                  <c:v>0.536226869</c:v>
                </c:pt>
                <c:pt idx="342">
                  <c:v>0.536342621</c:v>
                </c:pt>
                <c:pt idx="343">
                  <c:v>0.536458313</c:v>
                </c:pt>
                <c:pt idx="344">
                  <c:v>0.536574066</c:v>
                </c:pt>
                <c:pt idx="345">
                  <c:v>0.536689818</c:v>
                </c:pt>
                <c:pt idx="346">
                  <c:v>0.53680557</c:v>
                </c:pt>
                <c:pt idx="347">
                  <c:v>0.536921322</c:v>
                </c:pt>
                <c:pt idx="348">
                  <c:v>0.537037015</c:v>
                </c:pt>
                <c:pt idx="349">
                  <c:v>0.537152767</c:v>
                </c:pt>
                <c:pt idx="350">
                  <c:v>0.537268519</c:v>
                </c:pt>
                <c:pt idx="351">
                  <c:v>0.537384272</c:v>
                </c:pt>
                <c:pt idx="352">
                  <c:v>0.537500024</c:v>
                </c:pt>
                <c:pt idx="353">
                  <c:v>0.537615716</c:v>
                </c:pt>
                <c:pt idx="354">
                  <c:v>0.537731469</c:v>
                </c:pt>
                <c:pt idx="355">
                  <c:v>0.537847221</c:v>
                </c:pt>
                <c:pt idx="356">
                  <c:v>0.537962973</c:v>
                </c:pt>
                <c:pt idx="357">
                  <c:v>0.538078725</c:v>
                </c:pt>
                <c:pt idx="358">
                  <c:v>0.538194418</c:v>
                </c:pt>
                <c:pt idx="359">
                  <c:v>0.53831017</c:v>
                </c:pt>
                <c:pt idx="360">
                  <c:v>0.538425922</c:v>
                </c:pt>
                <c:pt idx="361">
                  <c:v>0.538541675</c:v>
                </c:pt>
                <c:pt idx="362">
                  <c:v>0.538657427</c:v>
                </c:pt>
                <c:pt idx="363">
                  <c:v>0.538773119</c:v>
                </c:pt>
                <c:pt idx="364">
                  <c:v>0.538888872</c:v>
                </c:pt>
                <c:pt idx="365">
                  <c:v>0.539004624</c:v>
                </c:pt>
                <c:pt idx="366">
                  <c:v>0.539120376</c:v>
                </c:pt>
                <c:pt idx="367">
                  <c:v>0.539236128</c:v>
                </c:pt>
                <c:pt idx="368">
                  <c:v>0.539351881</c:v>
                </c:pt>
                <c:pt idx="369">
                  <c:v>0.539467573</c:v>
                </c:pt>
                <c:pt idx="370">
                  <c:v>0.539583325</c:v>
                </c:pt>
                <c:pt idx="371">
                  <c:v>0.539699078</c:v>
                </c:pt>
                <c:pt idx="372">
                  <c:v>0.53981483</c:v>
                </c:pt>
                <c:pt idx="373">
                  <c:v>0.539930582</c:v>
                </c:pt>
                <c:pt idx="374">
                  <c:v>0.540046275</c:v>
                </c:pt>
                <c:pt idx="375">
                  <c:v>0.540162027</c:v>
                </c:pt>
                <c:pt idx="376">
                  <c:v>0.540277779</c:v>
                </c:pt>
                <c:pt idx="377">
                  <c:v>0.540393531</c:v>
                </c:pt>
                <c:pt idx="378">
                  <c:v>0.540509284</c:v>
                </c:pt>
                <c:pt idx="379">
                  <c:v>0.540624976</c:v>
                </c:pt>
                <c:pt idx="380">
                  <c:v>0.540740728</c:v>
                </c:pt>
                <c:pt idx="381">
                  <c:v>0.540856481</c:v>
                </c:pt>
                <c:pt idx="382">
                  <c:v>0.540972233</c:v>
                </c:pt>
                <c:pt idx="383">
                  <c:v>0.541087985</c:v>
                </c:pt>
                <c:pt idx="384">
                  <c:v>0.541203678</c:v>
                </c:pt>
                <c:pt idx="385">
                  <c:v>0.54131943</c:v>
                </c:pt>
                <c:pt idx="386">
                  <c:v>0.541435182</c:v>
                </c:pt>
                <c:pt idx="387">
                  <c:v>0.541550934</c:v>
                </c:pt>
                <c:pt idx="388">
                  <c:v>0.541666687</c:v>
                </c:pt>
                <c:pt idx="389">
                  <c:v>0.541782379</c:v>
                </c:pt>
                <c:pt idx="390">
                  <c:v>0.541898131</c:v>
                </c:pt>
                <c:pt idx="391">
                  <c:v>0.542013884</c:v>
                </c:pt>
                <c:pt idx="392">
                  <c:v>0.542129636</c:v>
                </c:pt>
                <c:pt idx="393">
                  <c:v>0.542245388</c:v>
                </c:pt>
                <c:pt idx="394">
                  <c:v>0.54236114</c:v>
                </c:pt>
                <c:pt idx="395">
                  <c:v>0.542476833</c:v>
                </c:pt>
                <c:pt idx="396">
                  <c:v>0.542592585</c:v>
                </c:pt>
                <c:pt idx="397">
                  <c:v>0.542708337</c:v>
                </c:pt>
                <c:pt idx="398">
                  <c:v>0.54282409</c:v>
                </c:pt>
                <c:pt idx="399">
                  <c:v>0.542939842</c:v>
                </c:pt>
                <c:pt idx="400">
                  <c:v>0.543055534</c:v>
                </c:pt>
                <c:pt idx="401">
                  <c:v>0.543171287</c:v>
                </c:pt>
                <c:pt idx="402">
                  <c:v>0.543287039</c:v>
                </c:pt>
                <c:pt idx="403">
                  <c:v>0.543402791</c:v>
                </c:pt>
                <c:pt idx="404">
                  <c:v>0.543518543</c:v>
                </c:pt>
                <c:pt idx="405">
                  <c:v>0.543634236</c:v>
                </c:pt>
                <c:pt idx="406">
                  <c:v>0.543749988</c:v>
                </c:pt>
                <c:pt idx="407">
                  <c:v>0.54386574</c:v>
                </c:pt>
                <c:pt idx="408">
                  <c:v>0.543981493</c:v>
                </c:pt>
                <c:pt idx="409">
                  <c:v>0.544097245</c:v>
                </c:pt>
                <c:pt idx="410">
                  <c:v>0.544212937</c:v>
                </c:pt>
                <c:pt idx="411">
                  <c:v>0.54432869</c:v>
                </c:pt>
                <c:pt idx="412">
                  <c:v>0.544444442</c:v>
                </c:pt>
                <c:pt idx="413">
                  <c:v>0.544560194</c:v>
                </c:pt>
                <c:pt idx="414">
                  <c:v>0.544675946</c:v>
                </c:pt>
                <c:pt idx="415">
                  <c:v>0.544791639</c:v>
                </c:pt>
                <c:pt idx="416">
                  <c:v>0.544907391</c:v>
                </c:pt>
                <c:pt idx="417">
                  <c:v>0.545023143</c:v>
                </c:pt>
                <c:pt idx="418">
                  <c:v>0.545138896</c:v>
                </c:pt>
                <c:pt idx="419">
                  <c:v>0.545254648</c:v>
                </c:pt>
                <c:pt idx="420">
                  <c:v>0.5453704</c:v>
                </c:pt>
                <c:pt idx="421">
                  <c:v>0.545486093</c:v>
                </c:pt>
                <c:pt idx="422">
                  <c:v>0.545601845</c:v>
                </c:pt>
                <c:pt idx="423">
                  <c:v>0.545717597</c:v>
                </c:pt>
                <c:pt idx="424">
                  <c:v>0.545833349</c:v>
                </c:pt>
                <c:pt idx="425">
                  <c:v>0.545949101</c:v>
                </c:pt>
                <c:pt idx="426">
                  <c:v>0.546064794</c:v>
                </c:pt>
                <c:pt idx="427">
                  <c:v>0.546180546</c:v>
                </c:pt>
                <c:pt idx="428">
                  <c:v>0.546296299</c:v>
                </c:pt>
                <c:pt idx="429">
                  <c:v>0.546412051</c:v>
                </c:pt>
                <c:pt idx="430">
                  <c:v>0.546527803</c:v>
                </c:pt>
                <c:pt idx="431">
                  <c:v>0.546643496</c:v>
                </c:pt>
                <c:pt idx="432">
                  <c:v>0.546759248</c:v>
                </c:pt>
                <c:pt idx="433">
                  <c:v>0.546875</c:v>
                </c:pt>
                <c:pt idx="434">
                  <c:v>0.546990752</c:v>
                </c:pt>
                <c:pt idx="435">
                  <c:v>0.547106504</c:v>
                </c:pt>
                <c:pt idx="436">
                  <c:v>0.547222197</c:v>
                </c:pt>
                <c:pt idx="437">
                  <c:v>0.547337949</c:v>
                </c:pt>
                <c:pt idx="438">
                  <c:v>0.547453701</c:v>
                </c:pt>
                <c:pt idx="439">
                  <c:v>0.547569454</c:v>
                </c:pt>
                <c:pt idx="440">
                  <c:v>0.547685206</c:v>
                </c:pt>
                <c:pt idx="441">
                  <c:v>0.547800899</c:v>
                </c:pt>
                <c:pt idx="442">
                  <c:v>0.547916651</c:v>
                </c:pt>
                <c:pt idx="443">
                  <c:v>0.548032403</c:v>
                </c:pt>
                <c:pt idx="444">
                  <c:v>0.548148155</c:v>
                </c:pt>
                <c:pt idx="445">
                  <c:v>0.548263907</c:v>
                </c:pt>
                <c:pt idx="446">
                  <c:v>0.5483796</c:v>
                </c:pt>
                <c:pt idx="447">
                  <c:v>0.548495352</c:v>
                </c:pt>
                <c:pt idx="448">
                  <c:v>0.548611104</c:v>
                </c:pt>
                <c:pt idx="449">
                  <c:v>0.548726857</c:v>
                </c:pt>
                <c:pt idx="450">
                  <c:v>0.548842609</c:v>
                </c:pt>
                <c:pt idx="451">
                  <c:v>0.548958361</c:v>
                </c:pt>
                <c:pt idx="452">
                  <c:v>0.549074054</c:v>
                </c:pt>
                <c:pt idx="453">
                  <c:v>0.549189806</c:v>
                </c:pt>
                <c:pt idx="454">
                  <c:v>0.549305558</c:v>
                </c:pt>
                <c:pt idx="455">
                  <c:v>0.54942131</c:v>
                </c:pt>
                <c:pt idx="456">
                  <c:v>0.549537063</c:v>
                </c:pt>
                <c:pt idx="457">
                  <c:v>0.549652755</c:v>
                </c:pt>
                <c:pt idx="458">
                  <c:v>0.549768507</c:v>
                </c:pt>
                <c:pt idx="459">
                  <c:v>0.54988426</c:v>
                </c:pt>
                <c:pt idx="460">
                  <c:v>0.550000012</c:v>
                </c:pt>
                <c:pt idx="461">
                  <c:v>0.550115764</c:v>
                </c:pt>
                <c:pt idx="462">
                  <c:v>0.550231457</c:v>
                </c:pt>
                <c:pt idx="463">
                  <c:v>0.550347209</c:v>
                </c:pt>
                <c:pt idx="464">
                  <c:v>0.550462961</c:v>
                </c:pt>
                <c:pt idx="465">
                  <c:v>0.550578713</c:v>
                </c:pt>
                <c:pt idx="466">
                  <c:v>0.550694466</c:v>
                </c:pt>
                <c:pt idx="467">
                  <c:v>0.550810158</c:v>
                </c:pt>
                <c:pt idx="468">
                  <c:v>0.55092591</c:v>
                </c:pt>
                <c:pt idx="469">
                  <c:v>0.551041663</c:v>
                </c:pt>
                <c:pt idx="470">
                  <c:v>0.551157415</c:v>
                </c:pt>
                <c:pt idx="471">
                  <c:v>0.551273167</c:v>
                </c:pt>
                <c:pt idx="472">
                  <c:v>0.55138886</c:v>
                </c:pt>
                <c:pt idx="473">
                  <c:v>0.551504612</c:v>
                </c:pt>
                <c:pt idx="474">
                  <c:v>0.551620364</c:v>
                </c:pt>
                <c:pt idx="475">
                  <c:v>0.551736116</c:v>
                </c:pt>
                <c:pt idx="476">
                  <c:v>0.551851869</c:v>
                </c:pt>
                <c:pt idx="477">
                  <c:v>0.551967621</c:v>
                </c:pt>
                <c:pt idx="478">
                  <c:v>0.552083313</c:v>
                </c:pt>
                <c:pt idx="479">
                  <c:v>0.552199066</c:v>
                </c:pt>
                <c:pt idx="480">
                  <c:v>0.552314818</c:v>
                </c:pt>
                <c:pt idx="481">
                  <c:v>0.55243057</c:v>
                </c:pt>
                <c:pt idx="482">
                  <c:v>0.552546322</c:v>
                </c:pt>
                <c:pt idx="483">
                  <c:v>0.552662015</c:v>
                </c:pt>
                <c:pt idx="484">
                  <c:v>0.552777767</c:v>
                </c:pt>
                <c:pt idx="485">
                  <c:v>0.552893519</c:v>
                </c:pt>
                <c:pt idx="486">
                  <c:v>0.553009272</c:v>
                </c:pt>
                <c:pt idx="487">
                  <c:v>0.553125024</c:v>
                </c:pt>
                <c:pt idx="488">
                  <c:v>0.553240716</c:v>
                </c:pt>
                <c:pt idx="489">
                  <c:v>0.553356469</c:v>
                </c:pt>
                <c:pt idx="490">
                  <c:v>0.553472221</c:v>
                </c:pt>
                <c:pt idx="491">
                  <c:v>0.553587973</c:v>
                </c:pt>
                <c:pt idx="492">
                  <c:v>0.553703725</c:v>
                </c:pt>
                <c:pt idx="493">
                  <c:v>0.553819418</c:v>
                </c:pt>
                <c:pt idx="494">
                  <c:v>0.55393517</c:v>
                </c:pt>
                <c:pt idx="495">
                  <c:v>0.554050922</c:v>
                </c:pt>
                <c:pt idx="496">
                  <c:v>0.554166675</c:v>
                </c:pt>
                <c:pt idx="497">
                  <c:v>0.554282427</c:v>
                </c:pt>
                <c:pt idx="498">
                  <c:v>0.554398119</c:v>
                </c:pt>
                <c:pt idx="499">
                  <c:v>0.554513872</c:v>
                </c:pt>
                <c:pt idx="500">
                  <c:v>0.554629624</c:v>
                </c:pt>
                <c:pt idx="501">
                  <c:v>0.554745376</c:v>
                </c:pt>
                <c:pt idx="502">
                  <c:v>0.554861128</c:v>
                </c:pt>
                <c:pt idx="503">
                  <c:v>0.554976881</c:v>
                </c:pt>
                <c:pt idx="504">
                  <c:v>0.555092573</c:v>
                </c:pt>
                <c:pt idx="505">
                  <c:v>0.555208325</c:v>
                </c:pt>
                <c:pt idx="506">
                  <c:v>0.555324078</c:v>
                </c:pt>
                <c:pt idx="507">
                  <c:v>0.55543983</c:v>
                </c:pt>
                <c:pt idx="508">
                  <c:v>0.555555582</c:v>
                </c:pt>
                <c:pt idx="509">
                  <c:v>0.555671275</c:v>
                </c:pt>
                <c:pt idx="510">
                  <c:v>0.555787027</c:v>
                </c:pt>
                <c:pt idx="511">
                  <c:v>0.555902779</c:v>
                </c:pt>
                <c:pt idx="512">
                  <c:v>0.556018531</c:v>
                </c:pt>
                <c:pt idx="513">
                  <c:v>0.556134284</c:v>
                </c:pt>
                <c:pt idx="514">
                  <c:v>0.556249976</c:v>
                </c:pt>
                <c:pt idx="515">
                  <c:v>0.556365728</c:v>
                </c:pt>
                <c:pt idx="516">
                  <c:v>0.556481481</c:v>
                </c:pt>
                <c:pt idx="517">
                  <c:v>0.556597233</c:v>
                </c:pt>
                <c:pt idx="518">
                  <c:v>0.556712985</c:v>
                </c:pt>
                <c:pt idx="519">
                  <c:v>0.556828678</c:v>
                </c:pt>
                <c:pt idx="520">
                  <c:v>0.55694443</c:v>
                </c:pt>
                <c:pt idx="521">
                  <c:v>0.557060182</c:v>
                </c:pt>
                <c:pt idx="522">
                  <c:v>0.557175934</c:v>
                </c:pt>
                <c:pt idx="523">
                  <c:v>0.557291687</c:v>
                </c:pt>
                <c:pt idx="524">
                  <c:v>0.557407379</c:v>
                </c:pt>
                <c:pt idx="525">
                  <c:v>0.557523131</c:v>
                </c:pt>
                <c:pt idx="526">
                  <c:v>0.557638884</c:v>
                </c:pt>
                <c:pt idx="527">
                  <c:v>0.557754636</c:v>
                </c:pt>
                <c:pt idx="528">
                  <c:v>0.557870388</c:v>
                </c:pt>
                <c:pt idx="529">
                  <c:v>0.55798614</c:v>
                </c:pt>
                <c:pt idx="530">
                  <c:v>0.558101833</c:v>
                </c:pt>
                <c:pt idx="531">
                  <c:v>0.558217585</c:v>
                </c:pt>
                <c:pt idx="532">
                  <c:v>0.558333337</c:v>
                </c:pt>
                <c:pt idx="533">
                  <c:v>0.55844909</c:v>
                </c:pt>
                <c:pt idx="534">
                  <c:v>0.558564842</c:v>
                </c:pt>
                <c:pt idx="535">
                  <c:v>0.558680534</c:v>
                </c:pt>
                <c:pt idx="536">
                  <c:v>0.558796287</c:v>
                </c:pt>
                <c:pt idx="537">
                  <c:v>0.558912039</c:v>
                </c:pt>
                <c:pt idx="538">
                  <c:v>0.559027791</c:v>
                </c:pt>
                <c:pt idx="539">
                  <c:v>0.559143543</c:v>
                </c:pt>
                <c:pt idx="540">
                  <c:v>0.559259236</c:v>
                </c:pt>
                <c:pt idx="541">
                  <c:v>0.559374988</c:v>
                </c:pt>
                <c:pt idx="542">
                  <c:v>0.55949074</c:v>
                </c:pt>
                <c:pt idx="543">
                  <c:v>0.559606493</c:v>
                </c:pt>
                <c:pt idx="544">
                  <c:v>0.559722245</c:v>
                </c:pt>
                <c:pt idx="545">
                  <c:v>0.559837937</c:v>
                </c:pt>
                <c:pt idx="546">
                  <c:v>0.55995369</c:v>
                </c:pt>
                <c:pt idx="547">
                  <c:v>0.560069442</c:v>
                </c:pt>
                <c:pt idx="548">
                  <c:v>0.560185194</c:v>
                </c:pt>
                <c:pt idx="549">
                  <c:v>0.560300946</c:v>
                </c:pt>
                <c:pt idx="550">
                  <c:v>0.560416639</c:v>
                </c:pt>
                <c:pt idx="551">
                  <c:v>0.560532391</c:v>
                </c:pt>
                <c:pt idx="552">
                  <c:v>0.560648143</c:v>
                </c:pt>
                <c:pt idx="553">
                  <c:v>0.560763896</c:v>
                </c:pt>
                <c:pt idx="554">
                  <c:v>0.560879648</c:v>
                </c:pt>
                <c:pt idx="555">
                  <c:v>0.5609954</c:v>
                </c:pt>
                <c:pt idx="556">
                  <c:v>0.561111093</c:v>
                </c:pt>
                <c:pt idx="557">
                  <c:v>0.561226845</c:v>
                </c:pt>
                <c:pt idx="558">
                  <c:v>0.561342597</c:v>
                </c:pt>
                <c:pt idx="559">
                  <c:v>0.561458349</c:v>
                </c:pt>
                <c:pt idx="560">
                  <c:v>0.561574101</c:v>
                </c:pt>
                <c:pt idx="561">
                  <c:v>0.561689794</c:v>
                </c:pt>
                <c:pt idx="562">
                  <c:v>0.561805546</c:v>
                </c:pt>
                <c:pt idx="563">
                  <c:v>0.561921299</c:v>
                </c:pt>
                <c:pt idx="564">
                  <c:v>0.562037051</c:v>
                </c:pt>
                <c:pt idx="565">
                  <c:v>0.562152803</c:v>
                </c:pt>
                <c:pt idx="566">
                  <c:v>0.562268496</c:v>
                </c:pt>
                <c:pt idx="567">
                  <c:v>0.562384248</c:v>
                </c:pt>
                <c:pt idx="568">
                  <c:v>0.5625</c:v>
                </c:pt>
                <c:pt idx="569">
                  <c:v>0.562615752</c:v>
                </c:pt>
                <c:pt idx="570">
                  <c:v>0.562731504</c:v>
                </c:pt>
                <c:pt idx="571">
                  <c:v>0.562847197</c:v>
                </c:pt>
                <c:pt idx="572">
                  <c:v>0.562962949</c:v>
                </c:pt>
                <c:pt idx="573">
                  <c:v>0.563078701</c:v>
                </c:pt>
                <c:pt idx="574">
                  <c:v>0.563194454</c:v>
                </c:pt>
                <c:pt idx="575">
                  <c:v>0.563310206</c:v>
                </c:pt>
                <c:pt idx="576">
                  <c:v>0.563425899</c:v>
                </c:pt>
                <c:pt idx="577">
                  <c:v>0.563541651</c:v>
                </c:pt>
                <c:pt idx="578">
                  <c:v>0.563657403</c:v>
                </c:pt>
                <c:pt idx="579">
                  <c:v>0.563773155</c:v>
                </c:pt>
                <c:pt idx="580">
                  <c:v>0.563888907</c:v>
                </c:pt>
                <c:pt idx="581">
                  <c:v>0.5640046</c:v>
                </c:pt>
                <c:pt idx="582">
                  <c:v>0.564120352</c:v>
                </c:pt>
                <c:pt idx="583">
                  <c:v>0.564236104</c:v>
                </c:pt>
                <c:pt idx="584">
                  <c:v>0.564351857</c:v>
                </c:pt>
                <c:pt idx="585">
                  <c:v>0.564467609</c:v>
                </c:pt>
                <c:pt idx="586">
                  <c:v>0.564583361</c:v>
                </c:pt>
                <c:pt idx="587">
                  <c:v>0.564699054</c:v>
                </c:pt>
                <c:pt idx="588">
                  <c:v>0.564814806</c:v>
                </c:pt>
                <c:pt idx="589">
                  <c:v>0.564930558</c:v>
                </c:pt>
                <c:pt idx="590">
                  <c:v>0.56504631</c:v>
                </c:pt>
                <c:pt idx="591">
                  <c:v>0.565162063</c:v>
                </c:pt>
                <c:pt idx="592">
                  <c:v>0.565277755</c:v>
                </c:pt>
                <c:pt idx="593">
                  <c:v>0.565393507</c:v>
                </c:pt>
                <c:pt idx="594">
                  <c:v>0.56550926</c:v>
                </c:pt>
                <c:pt idx="595">
                  <c:v>0.565625012</c:v>
                </c:pt>
                <c:pt idx="596">
                  <c:v>0.565740764</c:v>
                </c:pt>
                <c:pt idx="597">
                  <c:v>0.565856457</c:v>
                </c:pt>
                <c:pt idx="598">
                  <c:v>0.565972209</c:v>
                </c:pt>
                <c:pt idx="599">
                  <c:v>0.566087961</c:v>
                </c:pt>
                <c:pt idx="600">
                  <c:v>0.566203713</c:v>
                </c:pt>
                <c:pt idx="601">
                  <c:v>0.566319466</c:v>
                </c:pt>
                <c:pt idx="602">
                  <c:v>0.566435158</c:v>
                </c:pt>
                <c:pt idx="603">
                  <c:v>0.56655091</c:v>
                </c:pt>
                <c:pt idx="604">
                  <c:v>0.566666663</c:v>
                </c:pt>
                <c:pt idx="605">
                  <c:v>0.566782415</c:v>
                </c:pt>
                <c:pt idx="606">
                  <c:v>0.566898167</c:v>
                </c:pt>
                <c:pt idx="607">
                  <c:v>0.56701386</c:v>
                </c:pt>
                <c:pt idx="608">
                  <c:v>0.567129612</c:v>
                </c:pt>
                <c:pt idx="609">
                  <c:v>0.567245364</c:v>
                </c:pt>
                <c:pt idx="610">
                  <c:v>0.567361116</c:v>
                </c:pt>
                <c:pt idx="611">
                  <c:v>0.567476869</c:v>
                </c:pt>
                <c:pt idx="612">
                  <c:v>0.567592621</c:v>
                </c:pt>
                <c:pt idx="613">
                  <c:v>0.567708313</c:v>
                </c:pt>
                <c:pt idx="614">
                  <c:v>0.567824066</c:v>
                </c:pt>
                <c:pt idx="615">
                  <c:v>0.567939818</c:v>
                </c:pt>
                <c:pt idx="616">
                  <c:v>0.56805557</c:v>
                </c:pt>
                <c:pt idx="617">
                  <c:v>0.568171322</c:v>
                </c:pt>
                <c:pt idx="618">
                  <c:v>0.568287015</c:v>
                </c:pt>
                <c:pt idx="619">
                  <c:v>0.568402767</c:v>
                </c:pt>
                <c:pt idx="620">
                  <c:v>0.568518519</c:v>
                </c:pt>
                <c:pt idx="621">
                  <c:v>0.568634272</c:v>
                </c:pt>
                <c:pt idx="622">
                  <c:v>0.568750024</c:v>
                </c:pt>
                <c:pt idx="623">
                  <c:v>0.568865716</c:v>
                </c:pt>
                <c:pt idx="624">
                  <c:v>0.568981469</c:v>
                </c:pt>
                <c:pt idx="625">
                  <c:v>0.569097221</c:v>
                </c:pt>
                <c:pt idx="626">
                  <c:v>0.569212973</c:v>
                </c:pt>
                <c:pt idx="627">
                  <c:v>0.569328725</c:v>
                </c:pt>
                <c:pt idx="628">
                  <c:v>0.569444418</c:v>
                </c:pt>
                <c:pt idx="629">
                  <c:v>0.56956017</c:v>
                </c:pt>
                <c:pt idx="630">
                  <c:v>0.569675922</c:v>
                </c:pt>
                <c:pt idx="631">
                  <c:v>0.569791675</c:v>
                </c:pt>
                <c:pt idx="632">
                  <c:v>0.569907427</c:v>
                </c:pt>
                <c:pt idx="633">
                  <c:v>0.570023119</c:v>
                </c:pt>
                <c:pt idx="634">
                  <c:v>0.570138872</c:v>
                </c:pt>
                <c:pt idx="635">
                  <c:v>0.570254624</c:v>
                </c:pt>
                <c:pt idx="636">
                  <c:v>0.570370376</c:v>
                </c:pt>
                <c:pt idx="637">
                  <c:v>0.570486128</c:v>
                </c:pt>
                <c:pt idx="638">
                  <c:v>0.570601881</c:v>
                </c:pt>
                <c:pt idx="639">
                  <c:v>0.570717573</c:v>
                </c:pt>
                <c:pt idx="640">
                  <c:v>0.570833325</c:v>
                </c:pt>
                <c:pt idx="641">
                  <c:v>0.570949078</c:v>
                </c:pt>
                <c:pt idx="642">
                  <c:v>0.57106483</c:v>
                </c:pt>
                <c:pt idx="643">
                  <c:v>0.571180582</c:v>
                </c:pt>
                <c:pt idx="644">
                  <c:v>0.571296275</c:v>
                </c:pt>
                <c:pt idx="645">
                  <c:v>0.571412027</c:v>
                </c:pt>
                <c:pt idx="646">
                  <c:v>0.571527779</c:v>
                </c:pt>
                <c:pt idx="647">
                  <c:v>0.571643531</c:v>
                </c:pt>
                <c:pt idx="648">
                  <c:v>0.571759284</c:v>
                </c:pt>
                <c:pt idx="649">
                  <c:v>0.571874976</c:v>
                </c:pt>
                <c:pt idx="650">
                  <c:v>0.571990728</c:v>
                </c:pt>
                <c:pt idx="651">
                  <c:v>0.572106481</c:v>
                </c:pt>
                <c:pt idx="652">
                  <c:v>0.572222233</c:v>
                </c:pt>
                <c:pt idx="653">
                  <c:v>0.572337985</c:v>
                </c:pt>
                <c:pt idx="654">
                  <c:v>0.572453678</c:v>
                </c:pt>
                <c:pt idx="655">
                  <c:v>0.57256943</c:v>
                </c:pt>
                <c:pt idx="656">
                  <c:v>0.572685182</c:v>
                </c:pt>
                <c:pt idx="657">
                  <c:v>0.572800934</c:v>
                </c:pt>
                <c:pt idx="658">
                  <c:v>0.572916687</c:v>
                </c:pt>
                <c:pt idx="659">
                  <c:v>0.573032379</c:v>
                </c:pt>
                <c:pt idx="660">
                  <c:v>0.573148131</c:v>
                </c:pt>
                <c:pt idx="661">
                  <c:v>0.573263884</c:v>
                </c:pt>
                <c:pt idx="662">
                  <c:v>0.573379636</c:v>
                </c:pt>
                <c:pt idx="663">
                  <c:v>0.573495388</c:v>
                </c:pt>
                <c:pt idx="664">
                  <c:v>0.57361114</c:v>
                </c:pt>
                <c:pt idx="665">
                  <c:v>0.573726833</c:v>
                </c:pt>
                <c:pt idx="666">
                  <c:v>0.573842585</c:v>
                </c:pt>
                <c:pt idx="667">
                  <c:v>0.573958337</c:v>
                </c:pt>
                <c:pt idx="668">
                  <c:v>0.57407409</c:v>
                </c:pt>
                <c:pt idx="669">
                  <c:v>0.574189842</c:v>
                </c:pt>
                <c:pt idx="670">
                  <c:v>0.574305534</c:v>
                </c:pt>
                <c:pt idx="671">
                  <c:v>0.574421287</c:v>
                </c:pt>
                <c:pt idx="672">
                  <c:v>0.574537039</c:v>
                </c:pt>
                <c:pt idx="673">
                  <c:v>0.574652791</c:v>
                </c:pt>
                <c:pt idx="674">
                  <c:v>0.574768543</c:v>
                </c:pt>
                <c:pt idx="675">
                  <c:v>0.574884236</c:v>
                </c:pt>
                <c:pt idx="676">
                  <c:v>0.574999988</c:v>
                </c:pt>
                <c:pt idx="677">
                  <c:v>0.57511574</c:v>
                </c:pt>
                <c:pt idx="678">
                  <c:v>0.575231493</c:v>
                </c:pt>
                <c:pt idx="679">
                  <c:v>0.575347245</c:v>
                </c:pt>
                <c:pt idx="680">
                  <c:v>0.575462937</c:v>
                </c:pt>
                <c:pt idx="681">
                  <c:v>0.57557869</c:v>
                </c:pt>
                <c:pt idx="682">
                  <c:v>0.575694442</c:v>
                </c:pt>
                <c:pt idx="683">
                  <c:v>0.575810194</c:v>
                </c:pt>
                <c:pt idx="684">
                  <c:v>0.575925946</c:v>
                </c:pt>
                <c:pt idx="685">
                  <c:v>0.576041639</c:v>
                </c:pt>
                <c:pt idx="686">
                  <c:v>0.576157391</c:v>
                </c:pt>
                <c:pt idx="687">
                  <c:v>0.576273143</c:v>
                </c:pt>
                <c:pt idx="688">
                  <c:v>0.576388896</c:v>
                </c:pt>
                <c:pt idx="689">
                  <c:v>0.576504648</c:v>
                </c:pt>
                <c:pt idx="690">
                  <c:v>0.5766204</c:v>
                </c:pt>
                <c:pt idx="691">
                  <c:v>0.576736093</c:v>
                </c:pt>
                <c:pt idx="692">
                  <c:v>0.576851845</c:v>
                </c:pt>
                <c:pt idx="693">
                  <c:v>0.576967597</c:v>
                </c:pt>
                <c:pt idx="694">
                  <c:v>0.577083349</c:v>
                </c:pt>
                <c:pt idx="695">
                  <c:v>0.577199101</c:v>
                </c:pt>
                <c:pt idx="696">
                  <c:v>0.577314794</c:v>
                </c:pt>
                <c:pt idx="697">
                  <c:v>0.577430546</c:v>
                </c:pt>
                <c:pt idx="698">
                  <c:v>0.577546299</c:v>
                </c:pt>
                <c:pt idx="699">
                  <c:v>0.577662051</c:v>
                </c:pt>
                <c:pt idx="700">
                  <c:v>0.577777803</c:v>
                </c:pt>
                <c:pt idx="701">
                  <c:v>0.577893496</c:v>
                </c:pt>
                <c:pt idx="702">
                  <c:v>0.578009248</c:v>
                </c:pt>
                <c:pt idx="703">
                  <c:v>0.578125</c:v>
                </c:pt>
                <c:pt idx="704">
                  <c:v>0.578240752</c:v>
                </c:pt>
                <c:pt idx="705">
                  <c:v>0.578356504</c:v>
                </c:pt>
                <c:pt idx="706">
                  <c:v>0.578472197</c:v>
                </c:pt>
                <c:pt idx="707">
                  <c:v>0.578587949</c:v>
                </c:pt>
                <c:pt idx="708">
                  <c:v>0.578703701</c:v>
                </c:pt>
                <c:pt idx="709">
                  <c:v>0.578819454</c:v>
                </c:pt>
                <c:pt idx="710">
                  <c:v>0.578935206</c:v>
                </c:pt>
                <c:pt idx="711">
                  <c:v>0.579050899</c:v>
                </c:pt>
                <c:pt idx="712">
                  <c:v>0.579166651</c:v>
                </c:pt>
                <c:pt idx="713">
                  <c:v>0.579282403</c:v>
                </c:pt>
                <c:pt idx="714">
                  <c:v>0.579398155</c:v>
                </c:pt>
                <c:pt idx="715">
                  <c:v>0.579513907</c:v>
                </c:pt>
                <c:pt idx="716">
                  <c:v>0.5796296</c:v>
                </c:pt>
                <c:pt idx="717">
                  <c:v>0.579745352</c:v>
                </c:pt>
                <c:pt idx="718">
                  <c:v>0.579861104</c:v>
                </c:pt>
                <c:pt idx="719">
                  <c:v>0.579976857</c:v>
                </c:pt>
                <c:pt idx="720">
                  <c:v>0.580092609</c:v>
                </c:pt>
                <c:pt idx="721">
                  <c:v>0.580208361</c:v>
                </c:pt>
                <c:pt idx="722">
                  <c:v>0.580324054</c:v>
                </c:pt>
                <c:pt idx="723">
                  <c:v>0.580439806</c:v>
                </c:pt>
                <c:pt idx="724">
                  <c:v>0.580555558</c:v>
                </c:pt>
                <c:pt idx="725">
                  <c:v>0.58067131</c:v>
                </c:pt>
                <c:pt idx="726">
                  <c:v>0.580787063</c:v>
                </c:pt>
                <c:pt idx="727">
                  <c:v>0.580902755</c:v>
                </c:pt>
                <c:pt idx="728">
                  <c:v>0.581018507</c:v>
                </c:pt>
                <c:pt idx="729">
                  <c:v>0.58113426</c:v>
                </c:pt>
                <c:pt idx="730">
                  <c:v>0.581250012</c:v>
                </c:pt>
                <c:pt idx="731">
                  <c:v>0.581365764</c:v>
                </c:pt>
                <c:pt idx="732">
                  <c:v>0.581481457</c:v>
                </c:pt>
                <c:pt idx="733">
                  <c:v>0.581597209</c:v>
                </c:pt>
                <c:pt idx="734">
                  <c:v>0.581712961</c:v>
                </c:pt>
                <c:pt idx="735">
                  <c:v>0.581828713</c:v>
                </c:pt>
                <c:pt idx="736">
                  <c:v>0.581944466</c:v>
                </c:pt>
                <c:pt idx="737">
                  <c:v>0.582060158</c:v>
                </c:pt>
                <c:pt idx="738">
                  <c:v>0.58217591</c:v>
                </c:pt>
                <c:pt idx="739">
                  <c:v>0.582291663</c:v>
                </c:pt>
                <c:pt idx="740">
                  <c:v>0.582407415</c:v>
                </c:pt>
                <c:pt idx="741">
                  <c:v>0.582523167</c:v>
                </c:pt>
                <c:pt idx="742">
                  <c:v>0.58263886</c:v>
                </c:pt>
                <c:pt idx="743">
                  <c:v>0.582754612</c:v>
                </c:pt>
                <c:pt idx="744">
                  <c:v>0.582870364</c:v>
                </c:pt>
                <c:pt idx="745">
                  <c:v>0.582986116</c:v>
                </c:pt>
                <c:pt idx="746">
                  <c:v>0.583101869</c:v>
                </c:pt>
                <c:pt idx="747">
                  <c:v>0.583217621</c:v>
                </c:pt>
                <c:pt idx="748">
                  <c:v>0.583333313</c:v>
                </c:pt>
                <c:pt idx="749">
                  <c:v>0.583449066</c:v>
                </c:pt>
                <c:pt idx="750">
                  <c:v>0.583564818</c:v>
                </c:pt>
                <c:pt idx="751">
                  <c:v>0.58368057</c:v>
                </c:pt>
                <c:pt idx="752">
                  <c:v>0.583796322</c:v>
                </c:pt>
                <c:pt idx="753">
                  <c:v>0.583912015</c:v>
                </c:pt>
                <c:pt idx="754">
                  <c:v>0.584027767</c:v>
                </c:pt>
                <c:pt idx="755">
                  <c:v>0.584143519</c:v>
                </c:pt>
                <c:pt idx="756">
                  <c:v>0.584259272</c:v>
                </c:pt>
                <c:pt idx="757">
                  <c:v>0.584375024</c:v>
                </c:pt>
                <c:pt idx="758">
                  <c:v>0.584490716</c:v>
                </c:pt>
                <c:pt idx="759">
                  <c:v>0.584606469</c:v>
                </c:pt>
                <c:pt idx="760">
                  <c:v>0.584722221</c:v>
                </c:pt>
                <c:pt idx="761">
                  <c:v>0.584837973</c:v>
                </c:pt>
                <c:pt idx="762">
                  <c:v>0.584953725</c:v>
                </c:pt>
                <c:pt idx="763">
                  <c:v>0.585069418</c:v>
                </c:pt>
                <c:pt idx="764">
                  <c:v>0.58518517</c:v>
                </c:pt>
                <c:pt idx="765">
                  <c:v>0.585300922</c:v>
                </c:pt>
                <c:pt idx="766">
                  <c:v>0.585416675</c:v>
                </c:pt>
                <c:pt idx="767">
                  <c:v>0.585532427</c:v>
                </c:pt>
                <c:pt idx="768">
                  <c:v>0.585648119</c:v>
                </c:pt>
                <c:pt idx="769">
                  <c:v>0.585763872</c:v>
                </c:pt>
                <c:pt idx="770">
                  <c:v>0.585879624</c:v>
                </c:pt>
                <c:pt idx="771">
                  <c:v>0.585995376</c:v>
                </c:pt>
                <c:pt idx="772">
                  <c:v>0.586111128</c:v>
                </c:pt>
                <c:pt idx="773">
                  <c:v>0.586226881</c:v>
                </c:pt>
                <c:pt idx="774">
                  <c:v>0.586342573</c:v>
                </c:pt>
                <c:pt idx="775">
                  <c:v>0.586458325</c:v>
                </c:pt>
                <c:pt idx="776">
                  <c:v>0.586574078</c:v>
                </c:pt>
                <c:pt idx="777">
                  <c:v>0.58668983</c:v>
                </c:pt>
                <c:pt idx="778">
                  <c:v>0.586805582</c:v>
                </c:pt>
                <c:pt idx="779">
                  <c:v>0.586921275</c:v>
                </c:pt>
                <c:pt idx="780">
                  <c:v>0.587037027</c:v>
                </c:pt>
                <c:pt idx="781">
                  <c:v>0.587152779</c:v>
                </c:pt>
                <c:pt idx="782">
                  <c:v>0.587268531</c:v>
                </c:pt>
                <c:pt idx="783">
                  <c:v>0.587384284</c:v>
                </c:pt>
                <c:pt idx="784">
                  <c:v>0.587499976</c:v>
                </c:pt>
                <c:pt idx="785">
                  <c:v>0.587615728</c:v>
                </c:pt>
                <c:pt idx="786">
                  <c:v>0.587731481</c:v>
                </c:pt>
                <c:pt idx="787">
                  <c:v>0.587847233</c:v>
                </c:pt>
                <c:pt idx="788">
                  <c:v>0.587962985</c:v>
                </c:pt>
                <c:pt idx="789">
                  <c:v>0.588078678</c:v>
                </c:pt>
                <c:pt idx="790">
                  <c:v>0.58819443</c:v>
                </c:pt>
                <c:pt idx="791">
                  <c:v>0.588310182</c:v>
                </c:pt>
                <c:pt idx="792">
                  <c:v>0.588425934</c:v>
                </c:pt>
                <c:pt idx="793">
                  <c:v>0.588541687</c:v>
                </c:pt>
                <c:pt idx="794">
                  <c:v>0.588657379</c:v>
                </c:pt>
                <c:pt idx="795">
                  <c:v>0.588773131</c:v>
                </c:pt>
                <c:pt idx="796">
                  <c:v>0.588888884</c:v>
                </c:pt>
                <c:pt idx="797">
                  <c:v>0.589004636</c:v>
                </c:pt>
                <c:pt idx="798">
                  <c:v>0.589120388</c:v>
                </c:pt>
                <c:pt idx="799">
                  <c:v>0.58923614</c:v>
                </c:pt>
                <c:pt idx="800">
                  <c:v>0.589351833</c:v>
                </c:pt>
                <c:pt idx="801">
                  <c:v>0.589467585</c:v>
                </c:pt>
                <c:pt idx="802">
                  <c:v>0.589583337</c:v>
                </c:pt>
                <c:pt idx="803">
                  <c:v>0.58969909</c:v>
                </c:pt>
                <c:pt idx="804">
                  <c:v>0.589814842</c:v>
                </c:pt>
                <c:pt idx="805">
                  <c:v>0.589930534</c:v>
                </c:pt>
                <c:pt idx="806">
                  <c:v>0.590046287</c:v>
                </c:pt>
                <c:pt idx="807">
                  <c:v>0.590162039</c:v>
                </c:pt>
                <c:pt idx="808">
                  <c:v>0.590277791</c:v>
                </c:pt>
                <c:pt idx="809">
                  <c:v>0.590393543</c:v>
                </c:pt>
                <c:pt idx="810">
                  <c:v>0.590509236</c:v>
                </c:pt>
                <c:pt idx="811">
                  <c:v>0.590624988</c:v>
                </c:pt>
                <c:pt idx="812">
                  <c:v>0.59074074</c:v>
                </c:pt>
                <c:pt idx="813">
                  <c:v>0.590856493</c:v>
                </c:pt>
                <c:pt idx="814">
                  <c:v>0.590972245</c:v>
                </c:pt>
                <c:pt idx="815">
                  <c:v>0.591087937</c:v>
                </c:pt>
                <c:pt idx="816">
                  <c:v>0.59120369</c:v>
                </c:pt>
                <c:pt idx="817">
                  <c:v>0.591319442</c:v>
                </c:pt>
                <c:pt idx="818">
                  <c:v>0.591435194</c:v>
                </c:pt>
                <c:pt idx="819">
                  <c:v>0.591550946</c:v>
                </c:pt>
                <c:pt idx="820">
                  <c:v>0.591666639</c:v>
                </c:pt>
                <c:pt idx="821">
                  <c:v>0.591782391</c:v>
                </c:pt>
                <c:pt idx="822">
                  <c:v>0.591898143</c:v>
                </c:pt>
                <c:pt idx="823">
                  <c:v>0.592013896</c:v>
                </c:pt>
                <c:pt idx="824">
                  <c:v>0.592129648</c:v>
                </c:pt>
              </c:strCache>
            </c:strRef>
          </c:xVal>
          <c:yVal>
            <c:numRef>
              <c:f>Data!$N$9:$N$833</c:f>
              <c:numCache>
                <c:ptCount val="825"/>
                <c:pt idx="0">
                  <c:v>37.6254054242619</c:v>
                </c:pt>
                <c:pt idx="1">
                  <c:v>17.486793012207286</c:v>
                </c:pt>
                <c:pt idx="2">
                  <c:v>18.29140048069287</c:v>
                </c:pt>
                <c:pt idx="3">
                  <c:v>18.29140048069287</c:v>
                </c:pt>
                <c:pt idx="4">
                  <c:v>15.073438273399248</c:v>
                </c:pt>
                <c:pt idx="5">
                  <c:v>17.486793012207286</c:v>
                </c:pt>
                <c:pt idx="6">
                  <c:v>15.877811923663543</c:v>
                </c:pt>
                <c:pt idx="7">
                  <c:v>16.68226349823216</c:v>
                </c:pt>
                <c:pt idx="8">
                  <c:v>15.877811923663543</c:v>
                </c:pt>
                <c:pt idx="9">
                  <c:v>17.486793012207286</c:v>
                </c:pt>
                <c:pt idx="10">
                  <c:v>16.68226349823216</c:v>
                </c:pt>
                <c:pt idx="11">
                  <c:v>17.486793012207286</c:v>
                </c:pt>
                <c:pt idx="12">
                  <c:v>17.486793012207286</c:v>
                </c:pt>
                <c:pt idx="13">
                  <c:v>16.68226349823216</c:v>
                </c:pt>
                <c:pt idx="14">
                  <c:v>16.68226349823216</c:v>
                </c:pt>
                <c:pt idx="15">
                  <c:v>15.877811923663543</c:v>
                </c:pt>
                <c:pt idx="16">
                  <c:v>16.68226349823216</c:v>
                </c:pt>
                <c:pt idx="17">
                  <c:v>16.68226349823216</c:v>
                </c:pt>
                <c:pt idx="18">
                  <c:v>17.486793012207286</c:v>
                </c:pt>
                <c:pt idx="19">
                  <c:v>16.68226349823216</c:v>
                </c:pt>
                <c:pt idx="20">
                  <c:v>17.486793012207286</c:v>
                </c:pt>
                <c:pt idx="21">
                  <c:v>17.486793012207286</c:v>
                </c:pt>
                <c:pt idx="22">
                  <c:v>17.486793012207286</c:v>
                </c:pt>
                <c:pt idx="23">
                  <c:v>18.29140048069287</c:v>
                </c:pt>
                <c:pt idx="24">
                  <c:v>17.486793012207286</c:v>
                </c:pt>
                <c:pt idx="25">
                  <c:v>18.29140048069287</c:v>
                </c:pt>
                <c:pt idx="26">
                  <c:v>19.09608591879477</c:v>
                </c:pt>
                <c:pt idx="27">
                  <c:v>18.29140048069287</c:v>
                </c:pt>
                <c:pt idx="28">
                  <c:v>20.705690764307562</c:v>
                </c:pt>
                <c:pt idx="29">
                  <c:v>19.09608591879477</c:v>
                </c:pt>
                <c:pt idx="30">
                  <c:v>20.705690764307562</c:v>
                </c:pt>
                <c:pt idx="31">
                  <c:v>19.09608591879477</c:v>
                </c:pt>
                <c:pt idx="32">
                  <c:v>19.09608591879477</c:v>
                </c:pt>
                <c:pt idx="33">
                  <c:v>19.09608591879477</c:v>
                </c:pt>
                <c:pt idx="34">
                  <c:v>18.29140048069287</c:v>
                </c:pt>
                <c:pt idx="35">
                  <c:v>19.900849341628273</c:v>
                </c:pt>
                <c:pt idx="36">
                  <c:v>19.09608591879477</c:v>
                </c:pt>
                <c:pt idx="37">
                  <c:v>19.09608591879477</c:v>
                </c:pt>
                <c:pt idx="38">
                  <c:v>19.09608591879477</c:v>
                </c:pt>
                <c:pt idx="39">
                  <c:v>19.09608591879477</c:v>
                </c:pt>
                <c:pt idx="40">
                  <c:v>38.43196667709434</c:v>
                </c:pt>
                <c:pt idx="41">
                  <c:v>19.900849341628273</c:v>
                </c:pt>
                <c:pt idx="42">
                  <c:v>20.705690764307562</c:v>
                </c:pt>
                <c:pt idx="43">
                  <c:v>21.510610201955288</c:v>
                </c:pt>
                <c:pt idx="44">
                  <c:v>19.900849341628273</c:v>
                </c:pt>
                <c:pt idx="45">
                  <c:v>20.705690764307562</c:v>
                </c:pt>
                <c:pt idx="46">
                  <c:v>20.705690764307562</c:v>
                </c:pt>
                <c:pt idx="47">
                  <c:v>20.705690764307562</c:v>
                </c:pt>
                <c:pt idx="48">
                  <c:v>21.510610201955288</c:v>
                </c:pt>
                <c:pt idx="49">
                  <c:v>41.65899532821801</c:v>
                </c:pt>
                <c:pt idx="50">
                  <c:v>20.705690764307562</c:v>
                </c:pt>
                <c:pt idx="51">
                  <c:v>32.78768237919185</c:v>
                </c:pt>
                <c:pt idx="52">
                  <c:v>42.46594847709788</c:v>
                </c:pt>
                <c:pt idx="53">
                  <c:v>21.510610201955288</c:v>
                </c:pt>
                <c:pt idx="54">
                  <c:v>19.900849341628273</c:v>
                </c:pt>
                <c:pt idx="55">
                  <c:v>27.147231955737553</c:v>
                </c:pt>
                <c:pt idx="56">
                  <c:v>69.94911837556815</c:v>
                </c:pt>
                <c:pt idx="57">
                  <c:v>102.39914549279594</c:v>
                </c:pt>
                <c:pt idx="58">
                  <c:v>154.58440048949262</c:v>
                </c:pt>
                <c:pt idx="59">
                  <c:v>191.4745161223409</c:v>
                </c:pt>
                <c:pt idx="60">
                  <c:v>231.00545122134793</c:v>
                </c:pt>
                <c:pt idx="61">
                  <c:v>264.0922620913658</c:v>
                </c:pt>
                <c:pt idx="62">
                  <c:v>281.5157564001021</c:v>
                </c:pt>
                <c:pt idx="63">
                  <c:v>298.14361812745744</c:v>
                </c:pt>
                <c:pt idx="64">
                  <c:v>323.1480073063668</c:v>
                </c:pt>
                <c:pt idx="65">
                  <c:v>358.2811268670914</c:v>
                </c:pt>
                <c:pt idx="66">
                  <c:v>374.22364437631416</c:v>
                </c:pt>
                <c:pt idx="67">
                  <c:v>392.72172110066606</c:v>
                </c:pt>
                <c:pt idx="68">
                  <c:v>399.4585241246599</c:v>
                </c:pt>
                <c:pt idx="69">
                  <c:v>413.79240323069723</c:v>
                </c:pt>
                <c:pt idx="70">
                  <c:v>411.2610965895449</c:v>
                </c:pt>
                <c:pt idx="71">
                  <c:v>438.301564556539</c:v>
                </c:pt>
                <c:pt idx="72">
                  <c:v>432.3789335444535</c:v>
                </c:pt>
                <c:pt idx="73">
                  <c:v>421.3909561830425</c:v>
                </c:pt>
                <c:pt idx="74">
                  <c:v>422.2356692067109</c:v>
                </c:pt>
                <c:pt idx="75">
                  <c:v>485.83530130434076</c:v>
                </c:pt>
                <c:pt idx="76">
                  <c:v>412.94854861160593</c:v>
                </c:pt>
                <c:pt idx="77">
                  <c:v>399.4585241246599</c:v>
                </c:pt>
                <c:pt idx="78">
                  <c:v>379.2644891519093</c:v>
                </c:pt>
                <c:pt idx="79">
                  <c:v>360.7963325116457</c:v>
                </c:pt>
                <c:pt idx="80">
                  <c:v>363.3123002242713</c:v>
                </c:pt>
                <c:pt idx="81">
                  <c:v>381.7860595054128</c:v>
                </c:pt>
                <c:pt idx="82">
                  <c:v>404.51471549581106</c:v>
                </c:pt>
                <c:pt idx="83">
                  <c:v>465.4303731577012</c:v>
                </c:pt>
                <c:pt idx="84">
                  <c:v>450.1595142671855</c:v>
                </c:pt>
                <c:pt idx="85">
                  <c:v>459.4883683445896</c:v>
                </c:pt>
                <c:pt idx="86">
                  <c:v>471.37663289764566</c:v>
                </c:pt>
                <c:pt idx="87">
                  <c:v>487.5379774169288</c:v>
                </c:pt>
                <c:pt idx="88">
                  <c:v>496.05659877539995</c:v>
                </c:pt>
                <c:pt idx="89">
                  <c:v>539.638023222292</c:v>
                </c:pt>
                <c:pt idx="90">
                  <c:v>477.3271536624894</c:v>
                </c:pt>
                <c:pt idx="91">
                  <c:v>439.9945210092924</c:v>
                </c:pt>
                <c:pt idx="92">
                  <c:v>414.63634361172683</c:v>
                </c:pt>
                <c:pt idx="93">
                  <c:v>406.2007969984578</c:v>
                </c:pt>
                <c:pt idx="94">
                  <c:v>411.2610965895449</c:v>
                </c:pt>
                <c:pt idx="95">
                  <c:v>415.4803697721336</c:v>
                </c:pt>
                <c:pt idx="96">
                  <c:v>418.8573325563706</c:v>
                </c:pt>
                <c:pt idx="97">
                  <c:v>434.91668674670393</c:v>
                </c:pt>
                <c:pt idx="98">
                  <c:v>490.0926463717036</c:v>
                </c:pt>
                <c:pt idx="99">
                  <c:v>442.5346030190053</c:v>
                </c:pt>
                <c:pt idx="100">
                  <c:v>416.3244817293512</c:v>
                </c:pt>
                <c:pt idx="101">
                  <c:v>406.2007969984578</c:v>
                </c:pt>
                <c:pt idx="102">
                  <c:v>402.82897627524494</c:v>
                </c:pt>
                <c:pt idx="103">
                  <c:v>402.82897627524494</c:v>
                </c:pt>
                <c:pt idx="104">
                  <c:v>403.6718031089547</c:v>
                </c:pt>
                <c:pt idx="105">
                  <c:v>405.35771345318744</c:v>
                </c:pt>
                <c:pt idx="106">
                  <c:v>411.2610965895449</c:v>
                </c:pt>
                <c:pt idx="107">
                  <c:v>406.2007969984578</c:v>
                </c:pt>
                <c:pt idx="108">
                  <c:v>405.35771345318744</c:v>
                </c:pt>
                <c:pt idx="109">
                  <c:v>412.94854861160593</c:v>
                </c:pt>
                <c:pt idx="110">
                  <c:v>424.7703239667874</c:v>
                </c:pt>
                <c:pt idx="111">
                  <c:v>426.46052372267457</c:v>
                </c:pt>
                <c:pt idx="112">
                  <c:v>420.54632907841403</c:v>
                </c:pt>
                <c:pt idx="113">
                  <c:v>414.63634361172683</c:v>
                </c:pt>
                <c:pt idx="114">
                  <c:v>411.2610965895449</c:v>
                </c:pt>
                <c:pt idx="115">
                  <c:v>410.41749915172693</c:v>
                </c:pt>
                <c:pt idx="116">
                  <c:v>405.35771345318744</c:v>
                </c:pt>
                <c:pt idx="117">
                  <c:v>407.8872209222071</c:v>
                </c:pt>
                <c:pt idx="118">
                  <c:v>402.82897627524494</c:v>
                </c:pt>
                <c:pt idx="119">
                  <c:v>386.83149846893593</c:v>
                </c:pt>
                <c:pt idx="120">
                  <c:v>389.3553680102734</c:v>
                </c:pt>
                <c:pt idx="121">
                  <c:v>382.62675314034993</c:v>
                </c:pt>
                <c:pt idx="122">
                  <c:v>382.62675314034993</c:v>
                </c:pt>
                <c:pt idx="123">
                  <c:v>348.2279157457299</c:v>
                </c:pt>
                <c:pt idx="124">
                  <c:v>321.4787035773554</c:v>
                </c:pt>
                <c:pt idx="125">
                  <c:v>320.6441775355481</c:v>
                </c:pt>
                <c:pt idx="126">
                  <c:v>317.3069117930522</c:v>
                </c:pt>
                <c:pt idx="127">
                  <c:v>310.63640124498136</c:v>
                </c:pt>
                <c:pt idx="128">
                  <c:v>301.4731896925126</c:v>
                </c:pt>
                <c:pt idx="129">
                  <c:v>301.4731896925126</c:v>
                </c:pt>
                <c:pt idx="130">
                  <c:v>322.31331349534025</c:v>
                </c:pt>
                <c:pt idx="131">
                  <c:v>321.4787035773554</c:v>
                </c:pt>
                <c:pt idx="132">
                  <c:v>307.30315428722906</c:v>
                </c:pt>
                <c:pt idx="133">
                  <c:v>279.02444640431634</c:v>
                </c:pt>
                <c:pt idx="134">
                  <c:v>238.43849785102822</c:v>
                </c:pt>
                <c:pt idx="135">
                  <c:v>208.74614903261596</c:v>
                </c:pt>
                <c:pt idx="136">
                  <c:v>170.1402419691757</c:v>
                </c:pt>
                <c:pt idx="137">
                  <c:v>127.63542711234584</c:v>
                </c:pt>
                <c:pt idx="138">
                  <c:v>92.6508156250664</c:v>
                </c:pt>
                <c:pt idx="139">
                  <c:v>55.38787502472577</c:v>
                </c:pt>
                <c:pt idx="140">
                  <c:v>48.11681727087304</c:v>
                </c:pt>
                <c:pt idx="141">
                  <c:v>80.48147432542015</c:v>
                </c:pt>
                <c:pt idx="142">
                  <c:v>121.1154924387964</c:v>
                </c:pt>
                <c:pt idx="143">
                  <c:v>166.04377334877955</c:v>
                </c:pt>
                <c:pt idx="144">
                  <c:v>189.83147073272994</c:v>
                </c:pt>
                <c:pt idx="145">
                  <c:v>219.45614286170365</c:v>
                </c:pt>
                <c:pt idx="146">
                  <c:v>253.3245813809872</c:v>
                </c:pt>
                <c:pt idx="147">
                  <c:v>273.2142947750085</c:v>
                </c:pt>
                <c:pt idx="148">
                  <c:v>281.5157564001021</c:v>
                </c:pt>
                <c:pt idx="149">
                  <c:v>323.9827850273007</c:v>
                </c:pt>
                <c:pt idx="150">
                  <c:v>348.2279157457299</c:v>
                </c:pt>
                <c:pt idx="151">
                  <c:v>362.473559617325</c:v>
                </c:pt>
                <c:pt idx="152">
                  <c:v>380.94545097384434</c:v>
                </c:pt>
                <c:pt idx="153">
                  <c:v>408.73056133546356</c:v>
                </c:pt>
                <c:pt idx="154">
                  <c:v>427.30575262787625</c:v>
                </c:pt>
                <c:pt idx="155">
                  <c:v>442.5346030190053</c:v>
                </c:pt>
                <c:pt idx="156">
                  <c:v>468.8277144639633</c:v>
                </c:pt>
                <c:pt idx="157">
                  <c:v>468.8277144639633</c:v>
                </c:pt>
                <c:pt idx="158">
                  <c:v>477.3271536624894</c:v>
                </c:pt>
                <c:pt idx="159">
                  <c:v>483.28194156342136</c:v>
                </c:pt>
                <c:pt idx="160">
                  <c:v>476.47681815695955</c:v>
                </c:pt>
                <c:pt idx="161">
                  <c:v>479.87868275676817</c:v>
                </c:pt>
                <c:pt idx="162">
                  <c:v>502.8777934269525</c:v>
                </c:pt>
                <c:pt idx="163">
                  <c:v>490.0926463717036</c:v>
                </c:pt>
                <c:pt idx="164">
                  <c:v>491.79619574109995</c:v>
                </c:pt>
                <c:pt idx="165">
                  <c:v>500.31918876274005</c:v>
                </c:pt>
                <c:pt idx="166">
                  <c:v>537.9246318261362</c:v>
                </c:pt>
                <c:pt idx="167">
                  <c:v>555.9328981715153</c:v>
                </c:pt>
                <c:pt idx="168">
                  <c:v>588.6188894243138</c:v>
                </c:pt>
                <c:pt idx="169">
                  <c:v>625.7615018247359</c:v>
                </c:pt>
                <c:pt idx="170">
                  <c:v>639.6245290378157</c:v>
                </c:pt>
                <c:pt idx="171">
                  <c:v>652.6421698476381</c:v>
                </c:pt>
                <c:pt idx="172">
                  <c:v>691.8179841599951</c:v>
                </c:pt>
                <c:pt idx="173">
                  <c:v>717.1629061968298</c:v>
                </c:pt>
                <c:pt idx="174">
                  <c:v>735.5645365639273</c:v>
                </c:pt>
                <c:pt idx="175">
                  <c:v>765.4443811269222</c:v>
                </c:pt>
                <c:pt idx="176">
                  <c:v>787.4836513813955</c:v>
                </c:pt>
                <c:pt idx="177">
                  <c:v>804.2727048331894</c:v>
                </c:pt>
                <c:pt idx="178">
                  <c:v>791.8985333887338</c:v>
                </c:pt>
                <c:pt idx="179">
                  <c:v>798.0833141825921</c:v>
                </c:pt>
                <c:pt idx="180">
                  <c:v>804.2727048331894</c:v>
                </c:pt>
                <c:pt idx="181">
                  <c:v>838.8411598898482</c:v>
                </c:pt>
                <c:pt idx="182">
                  <c:v>861.9670034216819</c:v>
                </c:pt>
                <c:pt idx="183">
                  <c:v>889.624562433509</c:v>
                </c:pt>
                <c:pt idx="184">
                  <c:v>919.1680570510545</c:v>
                </c:pt>
                <c:pt idx="185">
                  <c:v>940.7204464534287</c:v>
                </c:pt>
                <c:pt idx="186">
                  <c:v>955.1198455261734</c:v>
                </c:pt>
                <c:pt idx="187">
                  <c:v>970.4466153432268</c:v>
                </c:pt>
                <c:pt idx="188">
                  <c:v>989.4188238693475</c:v>
                </c:pt>
                <c:pt idx="189">
                  <c:v>1010.2477656538906</c:v>
                </c:pt>
                <c:pt idx="190">
                  <c:v>1032.0381600654705</c:v>
                </c:pt>
                <c:pt idx="191">
                  <c:v>1059.3568096810804</c:v>
                </c:pt>
                <c:pt idx="192">
                  <c:v>1076.705221738273</c:v>
                </c:pt>
                <c:pt idx="193">
                  <c:v>1095.0059484226072</c:v>
                </c:pt>
                <c:pt idx="194">
                  <c:v>1118.857349671674</c:v>
                </c:pt>
                <c:pt idx="195">
                  <c:v>1138.172081623998</c:v>
                </c:pt>
                <c:pt idx="196">
                  <c:v>1165.8427215964512</c:v>
                </c:pt>
                <c:pt idx="197">
                  <c:v>1181.5637768320917</c:v>
                </c:pt>
                <c:pt idx="198">
                  <c:v>1196.38730212879</c:v>
                </c:pt>
                <c:pt idx="199">
                  <c:v>1216.8129531008767</c:v>
                </c:pt>
                <c:pt idx="200">
                  <c:v>1228.9063140951844</c:v>
                </c:pt>
                <c:pt idx="201">
                  <c:v>1254.0797109119294</c:v>
                </c:pt>
                <c:pt idx="202">
                  <c:v>1263.4225914789677</c:v>
                </c:pt>
                <c:pt idx="203">
                  <c:v>1278.3930994155817</c:v>
                </c:pt>
                <c:pt idx="204">
                  <c:v>1294.3288917786426</c:v>
                </c:pt>
                <c:pt idx="205">
                  <c:v>1320.642929010644</c:v>
                </c:pt>
                <c:pt idx="206">
                  <c:v>1330.0610443130677</c:v>
                </c:pt>
                <c:pt idx="207">
                  <c:v>1349.8739241107414</c:v>
                </c:pt>
                <c:pt idx="208">
                  <c:v>1374.4698336024007</c:v>
                </c:pt>
                <c:pt idx="209">
                  <c:v>1395.3388107941</c:v>
                </c:pt>
                <c:pt idx="210">
                  <c:v>1414.3562274926408</c:v>
                </c:pt>
                <c:pt idx="211">
                  <c:v>1436.280235126164</c:v>
                </c:pt>
                <c:pt idx="212">
                  <c:v>1460.1765145578934</c:v>
                </c:pt>
                <c:pt idx="213">
                  <c:v>1470.712702036576</c:v>
                </c:pt>
                <c:pt idx="214">
                  <c:v>1489.9037236866434</c:v>
                </c:pt>
                <c:pt idx="215">
                  <c:v>1512.028368290099</c:v>
                </c:pt>
                <c:pt idx="216">
                  <c:v>1529.3845200678898</c:v>
                </c:pt>
                <c:pt idx="217">
                  <c:v>1534.2121182342066</c:v>
                </c:pt>
                <c:pt idx="218">
                  <c:v>1550.6469770041294</c:v>
                </c:pt>
                <c:pt idx="219">
                  <c:v>1571.9640167368334</c:v>
                </c:pt>
                <c:pt idx="220">
                  <c:v>1581.6717000636113</c:v>
                </c:pt>
                <c:pt idx="221">
                  <c:v>1586.5298008117802</c:v>
                </c:pt>
                <c:pt idx="222">
                  <c:v>1596.2545371053175</c:v>
                </c:pt>
                <c:pt idx="223">
                  <c:v>1614.762970607001</c:v>
                </c:pt>
                <c:pt idx="224">
                  <c:v>1625.497264961733</c:v>
                </c:pt>
                <c:pt idx="225">
                  <c:v>1638.2011648017824</c:v>
                </c:pt>
                <c:pt idx="226">
                  <c:v>1645.0497848782315</c:v>
                </c:pt>
                <c:pt idx="227">
                  <c:v>1664.6484519225282</c:v>
                </c:pt>
                <c:pt idx="228">
                  <c:v>1676.4298935374754</c:v>
                </c:pt>
                <c:pt idx="229">
                  <c:v>1691.1802403112783</c:v>
                </c:pt>
                <c:pt idx="230">
                  <c:v>1700.0430413124582</c:v>
                </c:pt>
                <c:pt idx="231">
                  <c:v>1709.9017049090048</c:v>
                </c:pt>
                <c:pt idx="232">
                  <c:v>1719.7720868770193</c:v>
                </c:pt>
                <c:pt idx="233">
                  <c:v>1724.7116809623558</c:v>
                </c:pt>
                <c:pt idx="234">
                  <c:v>1755.4029221629935</c:v>
                </c:pt>
                <c:pt idx="235">
                  <c:v>1773.2758364759006</c:v>
                </c:pt>
                <c:pt idx="236">
                  <c:v>1798.1633195058807</c:v>
                </c:pt>
                <c:pt idx="237">
                  <c:v>1823.1256162208733</c:v>
                </c:pt>
                <c:pt idx="238">
                  <c:v>1841.145047607104</c:v>
                </c:pt>
                <c:pt idx="239">
                  <c:v>1861.2126053966576</c:v>
                </c:pt>
                <c:pt idx="240">
                  <c:v>1876.2951633458329</c:v>
                </c:pt>
                <c:pt idx="241">
                  <c:v>1896.4479492886007</c:v>
                </c:pt>
                <c:pt idx="242">
                  <c:v>1925.7566378760957</c:v>
                </c:pt>
                <c:pt idx="243">
                  <c:v>1935.8871153701762</c:v>
                </c:pt>
                <c:pt idx="244">
                  <c:v>1958.2177644689277</c:v>
                </c:pt>
                <c:pt idx="245">
                  <c:v>1972.4595074193494</c:v>
                </c:pt>
                <c:pt idx="246">
                  <c:v>1991.826738449507</c:v>
                </c:pt>
                <c:pt idx="247">
                  <c:v>2020.4505065939493</c:v>
                </c:pt>
                <c:pt idx="248">
                  <c:v>2033.7737267104226</c:v>
                </c:pt>
                <c:pt idx="249">
                  <c:v>2032.7481043572375</c:v>
                </c:pt>
                <c:pt idx="250">
                  <c:v>2045.0639410560375</c:v>
                </c:pt>
                <c:pt idx="251">
                  <c:v>2057.3980708721374</c:v>
                </c:pt>
                <c:pt idx="252">
                  <c:v>2088.3137855543064</c:v>
                </c:pt>
                <c:pt idx="253">
                  <c:v>2113.1294973271397</c:v>
                </c:pt>
                <c:pt idx="254">
                  <c:v>2134.90424649785</c:v>
                </c:pt>
                <c:pt idx="255">
                  <c:v>2159.8597915672017</c:v>
                </c:pt>
                <c:pt idx="256">
                  <c:v>2177.5821224826122</c:v>
                </c:pt>
                <c:pt idx="257">
                  <c:v>2192.2054368538966</c:v>
                </c:pt>
                <c:pt idx="258">
                  <c:v>2222.5787556746973</c:v>
                </c:pt>
                <c:pt idx="259">
                  <c:v>2235.1795947724668</c:v>
                </c:pt>
                <c:pt idx="260">
                  <c:v>2249.904781557998</c:v>
                </c:pt>
                <c:pt idx="261">
                  <c:v>2274.1529904412437</c:v>
                </c:pt>
                <c:pt idx="262">
                  <c:v>2295.2960989278827</c:v>
                </c:pt>
                <c:pt idx="263">
                  <c:v>2326.049545710719</c:v>
                </c:pt>
                <c:pt idx="264">
                  <c:v>2346.2602872661755</c:v>
                </c:pt>
                <c:pt idx="265">
                  <c:v>2365.4527874246196</c:v>
                </c:pt>
                <c:pt idx="266">
                  <c:v>2392.1828413170997</c:v>
                </c:pt>
                <c:pt idx="267">
                  <c:v>2409.3353418582665</c:v>
                </c:pt>
                <c:pt idx="268">
                  <c:v>2434.054299030261</c:v>
                </c:pt>
                <c:pt idx="269">
                  <c:v>2457.7675719186254</c:v>
                </c:pt>
                <c:pt idx="270">
                  <c:v>2484.796927766909</c:v>
                </c:pt>
                <c:pt idx="271">
                  <c:v>2509.741879791988</c:v>
                </c:pt>
                <c:pt idx="272">
                  <c:v>2532.5833348661117</c:v>
                </c:pt>
                <c:pt idx="273">
                  <c:v>2554.3956704232787</c:v>
                </c:pt>
                <c:pt idx="274">
                  <c:v>2577.3604547722534</c:v>
                </c:pt>
                <c:pt idx="275">
                  <c:v>2598.1929838299766</c:v>
                </c:pt>
                <c:pt idx="276">
                  <c:v>2613.576780635297</c:v>
                </c:pt>
                <c:pt idx="277">
                  <c:v>2621.2793796907254</c:v>
                </c:pt>
                <c:pt idx="278">
                  <c:v>2635.603189762068</c:v>
                </c:pt>
                <c:pt idx="279">
                  <c:v>2646.6383427109777</c:v>
                </c:pt>
                <c:pt idx="280">
                  <c:v>2659.89991279921</c:v>
                </c:pt>
                <c:pt idx="281">
                  <c:v>2673.1826957518624</c:v>
                </c:pt>
                <c:pt idx="282">
                  <c:v>2668.7527402602973</c:v>
                </c:pt>
                <c:pt idx="283">
                  <c:v>2665.4318238505075</c:v>
                </c:pt>
                <c:pt idx="284">
                  <c:v>2683.158744785652</c:v>
                </c:pt>
                <c:pt idx="285">
                  <c:v>2680.940809042764</c:v>
                </c:pt>
                <c:pt idx="286">
                  <c:v>2677.6150157780958</c:v>
                </c:pt>
                <c:pt idx="287">
                  <c:v>2684.267934845673</c:v>
                </c:pt>
                <c:pt idx="288">
                  <c:v>2687.596394255056</c:v>
                </c:pt>
                <c:pt idx="289">
                  <c:v>2684.267934845673</c:v>
                </c:pt>
                <c:pt idx="290">
                  <c:v>2692.036416481942</c:v>
                </c:pt>
                <c:pt idx="291">
                  <c:v>2685.37727308418</c:v>
                </c:pt>
                <c:pt idx="292">
                  <c:v>2665.4318238505075</c:v>
                </c:pt>
                <c:pt idx="293">
                  <c:v>2675.398560040393</c:v>
                </c:pt>
                <c:pt idx="294">
                  <c:v>2696.4788140050396</c:v>
                </c:pt>
                <c:pt idx="295">
                  <c:v>2689.8161086152395</c:v>
                </c:pt>
                <c:pt idx="296">
                  <c:v>2688.706177266665</c:v>
                </c:pt>
                <c:pt idx="297">
                  <c:v>2704.25873287754</c:v>
                </c:pt>
                <c:pt idx="298">
                  <c:v>2699.812172465001</c:v>
                </c:pt>
                <c:pt idx="299">
                  <c:v>2700.9235893671485</c:v>
                </c:pt>
                <c:pt idx="300">
                  <c:v>2707.5952164308983</c:v>
                </c:pt>
                <c:pt idx="301">
                  <c:v>2703.146869533575</c:v>
                </c:pt>
                <c:pt idx="302">
                  <c:v>2712.045947542135</c:v>
                </c:pt>
                <c:pt idx="303">
                  <c:v>2720.9545726390306</c:v>
                </c:pt>
                <c:pt idx="304">
                  <c:v>2722.0688230763963</c:v>
                </c:pt>
                <c:pt idx="305">
                  <c:v>2713.159003152943</c:v>
                </c:pt>
                <c:pt idx="306">
                  <c:v>2712.045947542135</c:v>
                </c:pt>
                <c:pt idx="307">
                  <c:v>2726.5273205644417</c:v>
                </c:pt>
                <c:pt idx="308">
                  <c:v>2738.8005461902612</c:v>
                </c:pt>
                <c:pt idx="309">
                  <c:v>2726.5273205644417</c:v>
                </c:pt>
                <c:pt idx="310">
                  <c:v>2718.726520204951</c:v>
                </c:pt>
                <c:pt idx="311">
                  <c:v>2736.5677009571245</c:v>
                </c:pt>
                <c:pt idx="312">
                  <c:v>2743.268038629959</c:v>
                </c:pt>
                <c:pt idx="313">
                  <c:v>2720.9545726390306</c:v>
                </c:pt>
                <c:pt idx="314">
                  <c:v>2728.7574673139825</c:v>
                </c:pt>
                <c:pt idx="315">
                  <c:v>2752.210240460041</c:v>
                </c:pt>
                <c:pt idx="316">
                  <c:v>2732.103810849897</c:v>
                </c:pt>
                <c:pt idx="317">
                  <c:v>2725.4124717513278</c:v>
                </c:pt>
                <c:pt idx="318">
                  <c:v>2758.9232168741346</c:v>
                </c:pt>
                <c:pt idx="319">
                  <c:v>2755.566050314562</c:v>
                </c:pt>
                <c:pt idx="320">
                  <c:v>2730.988213162722</c:v>
                </c:pt>
                <c:pt idx="321">
                  <c:v>2736.5677009571245</c:v>
                </c:pt>
                <c:pt idx="322">
                  <c:v>2767.8823021634053</c:v>
                </c:pt>
                <c:pt idx="323">
                  <c:v>2792.569743344723</c:v>
                </c:pt>
                <c:pt idx="324">
                  <c:v>2779.0947685874435</c:v>
                </c:pt>
                <c:pt idx="325">
                  <c:v>2774.607965089388</c:v>
                </c:pt>
                <c:pt idx="326">
                  <c:v>2773.486642912004</c:v>
                </c:pt>
                <c:pt idx="327">
                  <c:v>2772.3654721316598</c:v>
                </c:pt>
                <c:pt idx="328">
                  <c:v>2771.2444527074795</c:v>
                </c:pt>
                <c:pt idx="329">
                  <c:v>2774.607965089388</c:v>
                </c:pt>
                <c:pt idx="330">
                  <c:v>2772.3654721316598</c:v>
                </c:pt>
                <c:pt idx="331">
                  <c:v>2764.5215123548314</c:v>
                </c:pt>
                <c:pt idx="332">
                  <c:v>2761.1620821807674</c:v>
                </c:pt>
                <c:pt idx="333">
                  <c:v>2776.8510637988675</c:v>
                </c:pt>
                <c:pt idx="334">
                  <c:v>2766.761887755445</c:v>
                </c:pt>
                <c:pt idx="335">
                  <c:v>2761.1620821807674</c:v>
                </c:pt>
                <c:pt idx="336">
                  <c:v>2766.761887755445</c:v>
                </c:pt>
                <c:pt idx="337">
                  <c:v>2769.0028677641885</c:v>
                </c:pt>
                <c:pt idx="338">
                  <c:v>2751.0919384757235</c:v>
                </c:pt>
                <c:pt idx="339">
                  <c:v>2758.9232168741346</c:v>
                </c:pt>
                <c:pt idx="340">
                  <c:v>2760.0425740736464</c:v>
                </c:pt>
                <c:pt idx="341">
                  <c:v>2723.18322304747</c:v>
                </c:pt>
                <c:pt idx="342">
                  <c:v>2676.506713958366</c:v>
                </c:pt>
                <c:pt idx="343">
                  <c:v>2678.7234655390694</c:v>
                </c:pt>
                <c:pt idx="344">
                  <c:v>2677.6150157780958</c:v>
                </c:pt>
                <c:pt idx="345">
                  <c:v>2654.3716845329864</c:v>
                </c:pt>
                <c:pt idx="346">
                  <c:v>2655.477035798778</c:v>
                </c:pt>
                <c:pt idx="347">
                  <c:v>2680.940809042764</c:v>
                </c:pt>
                <c:pt idx="348">
                  <c:v>2685.37727308418</c:v>
                </c:pt>
                <c:pt idx="349">
                  <c:v>2663.2186171817575</c:v>
                </c:pt>
                <c:pt idx="350">
                  <c:v>2654.3716845329864</c:v>
                </c:pt>
                <c:pt idx="351">
                  <c:v>2686.4867595407695</c:v>
                </c:pt>
                <c:pt idx="352">
                  <c:v>2673.1826957518624</c:v>
                </c:pt>
                <c:pt idx="353">
                  <c:v>2651.056513271177</c:v>
                </c:pt>
                <c:pt idx="354">
                  <c:v>2656.5825342191038</c:v>
                </c:pt>
                <c:pt idx="355">
                  <c:v>2718.726520204951</c:v>
                </c:pt>
                <c:pt idx="356">
                  <c:v>2675.398560040393</c:v>
                </c:pt>
                <c:pt idx="357">
                  <c:v>2673.1826957518624</c:v>
                </c:pt>
                <c:pt idx="358">
                  <c:v>2669.8600075960258</c:v>
                </c:pt>
                <c:pt idx="359">
                  <c:v>2662.112235010778</c:v>
                </c:pt>
                <c:pt idx="360">
                  <c:v>2676.506713958366</c:v>
                </c:pt>
                <c:pt idx="361">
                  <c:v>2678.7234655390694</c:v>
                </c:pt>
                <c:pt idx="362">
                  <c:v>2659.89991279921</c:v>
                </c:pt>
                <c:pt idx="363">
                  <c:v>2665.4318238505075</c:v>
                </c:pt>
                <c:pt idx="364">
                  <c:v>2682.049702864536</c:v>
                </c:pt>
                <c:pt idx="365">
                  <c:v>2657.688179833146</c:v>
                </c:pt>
                <c:pt idx="366">
                  <c:v>2655.477035798778</c:v>
                </c:pt>
                <c:pt idx="367">
                  <c:v>2690.9261883404406</c:v>
                </c:pt>
                <c:pt idx="368">
                  <c:v>2689.8161086152395</c:v>
                </c:pt>
                <c:pt idx="369">
                  <c:v>2668.7527402602973</c:v>
                </c:pt>
                <c:pt idx="370">
                  <c:v>2692.036416481942</c:v>
                </c:pt>
                <c:pt idx="371">
                  <c:v>2709.8202838000516</c:v>
                </c:pt>
                <c:pt idx="372">
                  <c:v>2684.267934845673</c:v>
                </c:pt>
                <c:pt idx="373">
                  <c:v>2704.25873287754</c:v>
                </c:pt>
                <c:pt idx="374">
                  <c:v>2730.988213162722</c:v>
                </c:pt>
                <c:pt idx="375">
                  <c:v>2709.8202838000516</c:v>
                </c:pt>
                <c:pt idx="376">
                  <c:v>2702.0351550433943</c:v>
                </c:pt>
                <c:pt idx="377">
                  <c:v>2737.684048525116</c:v>
                </c:pt>
                <c:pt idx="378">
                  <c:v>2732.103810849897</c:v>
                </c:pt>
                <c:pt idx="379">
                  <c:v>2722.0688230763963</c:v>
                </c:pt>
                <c:pt idx="380">
                  <c:v>2746.620235959478</c:v>
                </c:pt>
                <c:pt idx="381">
                  <c:v>2755.566050314562</c:v>
                </c:pt>
                <c:pt idx="382">
                  <c:v>2725.4124717513278</c:v>
                </c:pt>
                <c:pt idx="383">
                  <c:v>2747.7379358564467</c:v>
                </c:pt>
                <c:pt idx="384">
                  <c:v>2749.9737870740464</c:v>
                </c:pt>
                <c:pt idx="385">
                  <c:v>2730.988213162722</c:v>
                </c:pt>
                <c:pt idx="386">
                  <c:v>2739.9171939929256</c:v>
                </c:pt>
                <c:pt idx="387">
                  <c:v>2737.684048525116</c:v>
                </c:pt>
                <c:pt idx="388">
                  <c:v>2732.103810849897</c:v>
                </c:pt>
                <c:pt idx="389">
                  <c:v>2726.5273205644417</c:v>
                </c:pt>
                <c:pt idx="390">
                  <c:v>2736.5677009571245</c:v>
                </c:pt>
                <c:pt idx="391">
                  <c:v>2738.8005461902612</c:v>
                </c:pt>
                <c:pt idx="392">
                  <c:v>2720.9545726390306</c:v>
                </c:pt>
                <c:pt idx="393">
                  <c:v>2712.045947542135</c:v>
                </c:pt>
                <c:pt idx="394">
                  <c:v>2723.18322304747</c:v>
                </c:pt>
                <c:pt idx="395">
                  <c:v>2722.0688230763963</c:v>
                </c:pt>
                <c:pt idx="396">
                  <c:v>2702.0351550433943</c:v>
                </c:pt>
                <c:pt idx="397">
                  <c:v>2698.700904297133</c:v>
                </c:pt>
                <c:pt idx="398">
                  <c:v>2710.9330411044975</c:v>
                </c:pt>
                <c:pt idx="399">
                  <c:v>2703.146869533575</c:v>
                </c:pt>
                <c:pt idx="400">
                  <c:v>2683.158744785652</c:v>
                </c:pt>
                <c:pt idx="401">
                  <c:v>2688.706177266665</c:v>
                </c:pt>
                <c:pt idx="402">
                  <c:v>2698.700904297133</c:v>
                </c:pt>
                <c:pt idx="403">
                  <c:v>2688.706177266665</c:v>
                </c:pt>
                <c:pt idx="404">
                  <c:v>2675.398560040393</c:v>
                </c:pt>
                <c:pt idx="405">
                  <c:v>2684.267934845673</c:v>
                </c:pt>
                <c:pt idx="406">
                  <c:v>2686.4867595407695</c:v>
                </c:pt>
                <c:pt idx="407">
                  <c:v>2663.2186171817575</c:v>
                </c:pt>
                <c:pt idx="408">
                  <c:v>2658.793972680108</c:v>
                </c:pt>
                <c:pt idx="409">
                  <c:v>2669.8600075960258</c:v>
                </c:pt>
                <c:pt idx="410">
                  <c:v>2655.477035798778</c:v>
                </c:pt>
                <c:pt idx="411">
                  <c:v>2641.118933154503</c:v>
                </c:pt>
                <c:pt idx="412">
                  <c:v>2664.325146781902</c:v>
                </c:pt>
                <c:pt idx="413">
                  <c:v>2661.006000229683</c:v>
                </c:pt>
                <c:pt idx="414">
                  <c:v>2635.603189762068</c:v>
                </c:pt>
                <c:pt idx="415">
                  <c:v>2654.3716845329864</c:v>
                </c:pt>
                <c:pt idx="416">
                  <c:v>2713.159003152943</c:v>
                </c:pt>
                <c:pt idx="417">
                  <c:v>2626.78561381065</c:v>
                </c:pt>
                <c:pt idx="418">
                  <c:v>2620.178570864032</c:v>
                </c:pt>
                <c:pt idx="419">
                  <c:v>2642.2225216167553</c:v>
                </c:pt>
                <c:pt idx="420">
                  <c:v>2642.2225216167553</c:v>
                </c:pt>
                <c:pt idx="421">
                  <c:v>2606.9802347790664</c:v>
                </c:pt>
                <c:pt idx="422">
                  <c:v>2605.8813197543695</c:v>
                </c:pt>
                <c:pt idx="423">
                  <c:v>2638.91219613062</c:v>
                </c:pt>
                <c:pt idx="424">
                  <c:v>2624.582682010491</c:v>
                </c:pt>
                <c:pt idx="425">
                  <c:v>2600.3889249698395</c:v>
                </c:pt>
                <c:pt idx="426">
                  <c:v>2617.977390898328</c:v>
                </c:pt>
                <c:pt idx="427">
                  <c:v>2617.977390898328</c:v>
                </c:pt>
                <c:pt idx="428">
                  <c:v>2654.3716845329864</c:v>
                </c:pt>
                <c:pt idx="429">
                  <c:v>2673.1826957518624</c:v>
                </c:pt>
                <c:pt idx="430">
                  <c:v>2652.161423308333</c:v>
                </c:pt>
                <c:pt idx="431">
                  <c:v>2644.4301386368024</c:v>
                </c:pt>
                <c:pt idx="432">
                  <c:v>2675.398560040393</c:v>
                </c:pt>
                <c:pt idx="433">
                  <c:v>2669.8600075960258</c:v>
                </c:pt>
                <c:pt idx="434">
                  <c:v>2648.847134151584</c:v>
                </c:pt>
                <c:pt idx="435">
                  <c:v>2668.7527402602973</c:v>
                </c:pt>
                <c:pt idx="436">
                  <c:v>2682.049702864536</c:v>
                </c:pt>
                <c:pt idx="437">
                  <c:v>2633.3979178404625</c:v>
                </c:pt>
                <c:pt idx="438">
                  <c:v>2658.793972680108</c:v>
                </c:pt>
                <c:pt idx="439">
                  <c:v>2692.036416481942</c:v>
                </c:pt>
                <c:pt idx="440">
                  <c:v>2663.2186171817575</c:v>
                </c:pt>
                <c:pt idx="441">
                  <c:v>2651.056513271177</c:v>
                </c:pt>
                <c:pt idx="442">
                  <c:v>2654.3716845329864</c:v>
                </c:pt>
                <c:pt idx="443">
                  <c:v>2677.6150157780958</c:v>
                </c:pt>
                <c:pt idx="444">
                  <c:v>2673.1826957518624</c:v>
                </c:pt>
                <c:pt idx="445">
                  <c:v>2680.940809042764</c:v>
                </c:pt>
                <c:pt idx="446">
                  <c:v>2689.8161086152395</c:v>
                </c:pt>
                <c:pt idx="447">
                  <c:v>2702.0351550433943</c:v>
                </c:pt>
                <c:pt idx="448">
                  <c:v>2702.0351550433943</c:v>
                </c:pt>
                <c:pt idx="449">
                  <c:v>2698.700904297133</c:v>
                </c:pt>
                <c:pt idx="450">
                  <c:v>2706.48290628631</c:v>
                </c:pt>
                <c:pt idx="451">
                  <c:v>2717.6127181280353</c:v>
                </c:pt>
                <c:pt idx="452">
                  <c:v>2704.25873287754</c:v>
                </c:pt>
                <c:pt idx="453">
                  <c:v>2683.158744785652</c:v>
                </c:pt>
                <c:pt idx="454">
                  <c:v>2688.706177266665</c:v>
                </c:pt>
                <c:pt idx="455">
                  <c:v>2710.9330411044975</c:v>
                </c:pt>
                <c:pt idx="456">
                  <c:v>2699.812172465001</c:v>
                </c:pt>
                <c:pt idx="457">
                  <c:v>2683.158744785652</c:v>
                </c:pt>
                <c:pt idx="458">
                  <c:v>2698.700904297133</c:v>
                </c:pt>
                <c:pt idx="459">
                  <c:v>2710.9330411044975</c:v>
                </c:pt>
                <c:pt idx="460">
                  <c:v>2698.700904297133</c:v>
                </c:pt>
                <c:pt idx="461">
                  <c:v>2685.37727308418</c:v>
                </c:pt>
                <c:pt idx="462">
                  <c:v>2708.707675588834</c:v>
                </c:pt>
                <c:pt idx="463">
                  <c:v>2718.726520204951</c:v>
                </c:pt>
                <c:pt idx="464">
                  <c:v>2687.596394255056</c:v>
                </c:pt>
                <c:pt idx="465">
                  <c:v>2686.4867595407695</c:v>
                </c:pt>
                <c:pt idx="466">
                  <c:v>2723.18322304747</c:v>
                </c:pt>
                <c:pt idx="467">
                  <c:v>2703.146869533575</c:v>
                </c:pt>
                <c:pt idx="468">
                  <c:v>2667.645620550371</c:v>
                </c:pt>
                <c:pt idx="469">
                  <c:v>2684.267934845673</c:v>
                </c:pt>
                <c:pt idx="470">
                  <c:v>2703.146869533575</c:v>
                </c:pt>
                <c:pt idx="471">
                  <c:v>2680.940809042764</c:v>
                </c:pt>
                <c:pt idx="472">
                  <c:v>2676.506713958366</c:v>
                </c:pt>
                <c:pt idx="473">
                  <c:v>2712.045947542135</c:v>
                </c:pt>
                <c:pt idx="474">
                  <c:v>2677.6150157780958</c:v>
                </c:pt>
                <c:pt idx="475">
                  <c:v>2651.056513271177</c:v>
                </c:pt>
                <c:pt idx="476">
                  <c:v>2679.8320632807863</c:v>
                </c:pt>
                <c:pt idx="477">
                  <c:v>2695.3679918012567</c:v>
                </c:pt>
                <c:pt idx="478">
                  <c:v>2694.2573181726357</c:v>
                </c:pt>
                <c:pt idx="479">
                  <c:v>2687.596394255056</c:v>
                </c:pt>
                <c:pt idx="480">
                  <c:v>2696.4788140050396</c:v>
                </c:pt>
                <c:pt idx="481">
                  <c:v>2708.707675588834</c:v>
                </c:pt>
                <c:pt idx="482">
                  <c:v>2703.146869533575</c:v>
                </c:pt>
                <c:pt idx="483">
                  <c:v>2703.146869533575</c:v>
                </c:pt>
                <c:pt idx="484">
                  <c:v>2720.9545726390306</c:v>
                </c:pt>
                <c:pt idx="485">
                  <c:v>2725.4124717513278</c:v>
                </c:pt>
                <c:pt idx="486">
                  <c:v>2702.0351550433943</c:v>
                </c:pt>
                <c:pt idx="487">
                  <c:v>2714.2722079769164</c:v>
                </c:pt>
                <c:pt idx="488">
                  <c:v>2734.335455951209</c:v>
                </c:pt>
                <c:pt idx="489">
                  <c:v>2718.726520204951</c:v>
                </c:pt>
                <c:pt idx="490">
                  <c:v>2709.8202838000516</c:v>
                </c:pt>
                <c:pt idx="491">
                  <c:v>2723.18322304747</c:v>
                </c:pt>
                <c:pt idx="492">
                  <c:v>2722.0688230763963</c:v>
                </c:pt>
                <c:pt idx="493">
                  <c:v>2709.8202838000516</c:v>
                </c:pt>
                <c:pt idx="494">
                  <c:v>2703.146869533575</c:v>
                </c:pt>
                <c:pt idx="495">
                  <c:v>2715.38556205407</c:v>
                </c:pt>
                <c:pt idx="496">
                  <c:v>2722.0688230763963</c:v>
                </c:pt>
                <c:pt idx="497">
                  <c:v>2710.9330411044975</c:v>
                </c:pt>
                <c:pt idx="498">
                  <c:v>2696.4788140050396</c:v>
                </c:pt>
                <c:pt idx="499">
                  <c:v>2763.4015512806427</c:v>
                </c:pt>
                <c:pt idx="500">
                  <c:v>2747.7379358564467</c:v>
                </c:pt>
                <c:pt idx="501">
                  <c:v>2741.0339919734943</c:v>
                </c:pt>
                <c:pt idx="502">
                  <c:v>2698.700904297133</c:v>
                </c:pt>
                <c:pt idx="503">
                  <c:v>2716.4990654244275</c:v>
                </c:pt>
                <c:pt idx="504">
                  <c:v>2665.4318238505075</c:v>
                </c:pt>
                <c:pt idx="505">
                  <c:v>2684.267934845673</c:v>
                </c:pt>
                <c:pt idx="506">
                  <c:v>2717.6127181280353</c:v>
                </c:pt>
                <c:pt idx="507">
                  <c:v>2686.4867595407695</c:v>
                </c:pt>
                <c:pt idx="508">
                  <c:v>2652.161423308333</c:v>
                </c:pt>
                <c:pt idx="509">
                  <c:v>2654.3716845329864</c:v>
                </c:pt>
                <c:pt idx="510">
                  <c:v>2663.2186171817575</c:v>
                </c:pt>
                <c:pt idx="511">
                  <c:v>2670.967422596933</c:v>
                </c:pt>
                <c:pt idx="512">
                  <c:v>2687.596394255056</c:v>
                </c:pt>
                <c:pt idx="513">
                  <c:v>2692.036416481942</c:v>
                </c:pt>
                <c:pt idx="514">
                  <c:v>2673.1826957518624</c:v>
                </c:pt>
                <c:pt idx="515">
                  <c:v>2700.9235893671485</c:v>
                </c:pt>
                <c:pt idx="516">
                  <c:v>2706.48290628631</c:v>
                </c:pt>
                <c:pt idx="517">
                  <c:v>2678.7234655390694</c:v>
                </c:pt>
                <c:pt idx="518">
                  <c:v>2683.158744785652</c:v>
                </c:pt>
                <c:pt idx="519">
                  <c:v>2717.6127181280353</c:v>
                </c:pt>
                <c:pt idx="520">
                  <c:v>2699.812172465001</c:v>
                </c:pt>
                <c:pt idx="521">
                  <c:v>2684.267934845673</c:v>
                </c:pt>
                <c:pt idx="522">
                  <c:v>2755.566050314562</c:v>
                </c:pt>
                <c:pt idx="523">
                  <c:v>2723.18322304747</c:v>
                </c:pt>
                <c:pt idx="524">
                  <c:v>2707.5952164308983</c:v>
                </c:pt>
                <c:pt idx="525">
                  <c:v>2712.045947542135</c:v>
                </c:pt>
                <c:pt idx="526">
                  <c:v>2729.872765330836</c:v>
                </c:pt>
                <c:pt idx="527">
                  <c:v>2739.9171939929256</c:v>
                </c:pt>
                <c:pt idx="528">
                  <c:v>2726.5273205644417</c:v>
                </c:pt>
                <c:pt idx="529">
                  <c:v>2724.2977725923965</c:v>
                </c:pt>
                <c:pt idx="530">
                  <c:v>2745.502686483058</c:v>
                </c:pt>
                <c:pt idx="531">
                  <c:v>2747.7379358564467</c:v>
                </c:pt>
                <c:pt idx="532">
                  <c:v>2742.150940172365</c:v>
                </c:pt>
                <c:pt idx="533">
                  <c:v>2737.684048525116</c:v>
                </c:pt>
                <c:pt idx="534">
                  <c:v>2734.335455951209</c:v>
                </c:pt>
                <c:pt idx="535">
                  <c:v>2726.5273205644417</c:v>
                </c:pt>
                <c:pt idx="536">
                  <c:v>2734.335455951209</c:v>
                </c:pt>
                <c:pt idx="537">
                  <c:v>2742.150940172365</c:v>
                </c:pt>
                <c:pt idx="538">
                  <c:v>2739.9171939929256</c:v>
                </c:pt>
                <c:pt idx="539">
                  <c:v>2739.9171939929256</c:v>
                </c:pt>
                <c:pt idx="540">
                  <c:v>2742.150940172365</c:v>
                </c:pt>
                <c:pt idx="541">
                  <c:v>2751.0919384757235</c:v>
                </c:pt>
                <c:pt idx="542">
                  <c:v>2728.7574673139825</c:v>
                </c:pt>
                <c:pt idx="543">
                  <c:v>2720.9545726390306</c:v>
                </c:pt>
                <c:pt idx="544">
                  <c:v>2727.642319071925</c:v>
                </c:pt>
                <c:pt idx="545">
                  <c:v>2730.988213162722</c:v>
                </c:pt>
                <c:pt idx="546">
                  <c:v>2719.840471695252</c:v>
                </c:pt>
                <c:pt idx="547">
                  <c:v>2702.0351550433943</c:v>
                </c:pt>
                <c:pt idx="548">
                  <c:v>2698.700904297133</c:v>
                </c:pt>
                <c:pt idx="549">
                  <c:v>2738.8005461902612</c:v>
                </c:pt>
                <c:pt idx="550">
                  <c:v>2712.045947542135</c:v>
                </c:pt>
                <c:pt idx="551">
                  <c:v>2667.645620550371</c:v>
                </c:pt>
                <c:pt idx="552">
                  <c:v>2696.4788140050396</c:v>
                </c:pt>
                <c:pt idx="553">
                  <c:v>2704.25873287754</c:v>
                </c:pt>
                <c:pt idx="554">
                  <c:v>2694.2573181726357</c:v>
                </c:pt>
                <c:pt idx="555">
                  <c:v>2680.940809042764</c:v>
                </c:pt>
                <c:pt idx="556">
                  <c:v>2687.596394255056</c:v>
                </c:pt>
                <c:pt idx="557">
                  <c:v>2684.267934845673</c:v>
                </c:pt>
                <c:pt idx="558">
                  <c:v>2668.7527402602973</c:v>
                </c:pt>
                <c:pt idx="559">
                  <c:v>2679.8320632807863</c:v>
                </c:pt>
                <c:pt idx="560">
                  <c:v>2696.4788140050396</c:v>
                </c:pt>
                <c:pt idx="561">
                  <c:v>2676.506713958366</c:v>
                </c:pt>
                <c:pt idx="562">
                  <c:v>2665.4318238505075</c:v>
                </c:pt>
                <c:pt idx="563">
                  <c:v>2690.9261883404406</c:v>
                </c:pt>
                <c:pt idx="564">
                  <c:v>2683.158744785652</c:v>
                </c:pt>
                <c:pt idx="565">
                  <c:v>2655.477035798778</c:v>
                </c:pt>
                <c:pt idx="566">
                  <c:v>2664.325146781902</c:v>
                </c:pt>
                <c:pt idx="567">
                  <c:v>2674.2905539847106</c:v>
                </c:pt>
                <c:pt idx="568">
                  <c:v>2653.2664803825573</c:v>
                </c:pt>
                <c:pt idx="569">
                  <c:v>2649.9517502319623</c:v>
                </c:pt>
                <c:pt idx="570">
                  <c:v>2666.5386484268884</c:v>
                </c:pt>
                <c:pt idx="571">
                  <c:v>2656.5825342191038</c:v>
                </c:pt>
                <c:pt idx="572">
                  <c:v>2625.684074859377</c:v>
                </c:pt>
                <c:pt idx="573">
                  <c:v>2634.5004805947874</c:v>
                </c:pt>
                <c:pt idx="574">
                  <c:v>2651.056513271177</c:v>
                </c:pt>
                <c:pt idx="575">
                  <c:v>2628.989130175444</c:v>
                </c:pt>
                <c:pt idx="576">
                  <c:v>2620.178570864032</c:v>
                </c:pt>
                <c:pt idx="577">
                  <c:v>2634.5004805947874</c:v>
                </c:pt>
                <c:pt idx="578">
                  <c:v>2620.178570864032</c:v>
                </c:pt>
                <c:pt idx="579">
                  <c:v>2626.78561381065</c:v>
                </c:pt>
                <c:pt idx="580">
                  <c:v>2647.7426649909476</c:v>
                </c:pt>
                <c:pt idx="581">
                  <c:v>2625.684074859377</c:v>
                </c:pt>
                <c:pt idx="582">
                  <c:v>2628.989130175444</c:v>
                </c:pt>
                <c:pt idx="583">
                  <c:v>2644.4301386368024</c:v>
                </c:pt>
                <c:pt idx="584">
                  <c:v>2640.0154913387805</c:v>
                </c:pt>
                <c:pt idx="585">
                  <c:v>2641.118933154503</c:v>
                </c:pt>
                <c:pt idx="586">
                  <c:v>2646.6383427109777</c:v>
                </c:pt>
                <c:pt idx="587">
                  <c:v>2641.118933154503</c:v>
                </c:pt>
                <c:pt idx="588">
                  <c:v>2638.91219613062</c:v>
                </c:pt>
                <c:pt idx="589">
                  <c:v>2662.112235010778</c:v>
                </c:pt>
                <c:pt idx="590">
                  <c:v>2644.4301386368024</c:v>
                </c:pt>
                <c:pt idx="591">
                  <c:v>2636.706045381193</c:v>
                </c:pt>
                <c:pt idx="592">
                  <c:v>2652.161423308333</c:v>
                </c:pt>
                <c:pt idx="593">
                  <c:v>2646.6383427109777</c:v>
                </c:pt>
                <c:pt idx="594">
                  <c:v>2628.989130175444</c:v>
                </c:pt>
                <c:pt idx="595">
                  <c:v>2633.3979178404625</c:v>
                </c:pt>
                <c:pt idx="596">
                  <c:v>2645.5341672726117</c:v>
                </c:pt>
                <c:pt idx="597">
                  <c:v>2619.0779079461254</c:v>
                </c:pt>
                <c:pt idx="598">
                  <c:v>2614.6767145890853</c:v>
                </c:pt>
                <c:pt idx="599">
                  <c:v>2647.7426649909476</c:v>
                </c:pt>
                <c:pt idx="600">
                  <c:v>2653.2664803825573</c:v>
                </c:pt>
                <c:pt idx="601">
                  <c:v>2636.706045381193</c:v>
                </c:pt>
                <c:pt idx="602">
                  <c:v>2641.118933154503</c:v>
                </c:pt>
                <c:pt idx="603">
                  <c:v>2646.6383427109777</c:v>
                </c:pt>
                <c:pt idx="604">
                  <c:v>2627.8872989030788</c:v>
                </c:pt>
                <c:pt idx="605">
                  <c:v>2610.2778526814272</c:v>
                </c:pt>
                <c:pt idx="606">
                  <c:v>2633.3979178404625</c:v>
                </c:pt>
                <c:pt idx="607">
                  <c:v>2657.688179833146</c:v>
                </c:pt>
                <c:pt idx="608">
                  <c:v>2641.118933154503</c:v>
                </c:pt>
                <c:pt idx="609">
                  <c:v>2649.9517502319623</c:v>
                </c:pt>
                <c:pt idx="610">
                  <c:v>2664.325146781902</c:v>
                </c:pt>
                <c:pt idx="611">
                  <c:v>2665.4318238505075</c:v>
                </c:pt>
                <c:pt idx="612">
                  <c:v>2665.4318238505075</c:v>
                </c:pt>
                <c:pt idx="613">
                  <c:v>2702.0351550433943</c:v>
                </c:pt>
                <c:pt idx="614">
                  <c:v>2648.847134151584</c:v>
                </c:pt>
                <c:pt idx="615">
                  <c:v>2645.5341672726117</c:v>
                </c:pt>
                <c:pt idx="616">
                  <c:v>2661.006000229683</c:v>
                </c:pt>
                <c:pt idx="617">
                  <c:v>2662.112235010778</c:v>
                </c:pt>
                <c:pt idx="618">
                  <c:v>2663.2186171817575</c:v>
                </c:pt>
                <c:pt idx="619">
                  <c:v>2663.2186171817575</c:v>
                </c:pt>
                <c:pt idx="620">
                  <c:v>2669.8600075960258</c:v>
                </c:pt>
                <c:pt idx="621">
                  <c:v>2672.07498530241</c:v>
                </c:pt>
                <c:pt idx="622">
                  <c:v>2672.07498530241</c:v>
                </c:pt>
                <c:pt idx="623">
                  <c:v>2680.940809042764</c:v>
                </c:pt>
                <c:pt idx="624">
                  <c:v>2678.7234655390694</c:v>
                </c:pt>
                <c:pt idx="625">
                  <c:v>2676.506713958366</c:v>
                </c:pt>
                <c:pt idx="626">
                  <c:v>2683.158744785652</c:v>
                </c:pt>
                <c:pt idx="627">
                  <c:v>2692.036416481942</c:v>
                </c:pt>
                <c:pt idx="628">
                  <c:v>2703.146869533575</c:v>
                </c:pt>
                <c:pt idx="629">
                  <c:v>2709.8202838000516</c:v>
                </c:pt>
                <c:pt idx="630">
                  <c:v>2710.9330411044975</c:v>
                </c:pt>
                <c:pt idx="631">
                  <c:v>2693.1467930794397</c:v>
                </c:pt>
                <c:pt idx="632">
                  <c:v>2733.219558432631</c:v>
                </c:pt>
                <c:pt idx="633">
                  <c:v>2679.8320632807863</c:v>
                </c:pt>
                <c:pt idx="634">
                  <c:v>2634.5004805947874</c:v>
                </c:pt>
                <c:pt idx="635">
                  <c:v>2627.8872989030788</c:v>
                </c:pt>
                <c:pt idx="636">
                  <c:v>2626.78561381065</c:v>
                </c:pt>
                <c:pt idx="637">
                  <c:v>2602.585446969685</c:v>
                </c:pt>
                <c:pt idx="638">
                  <c:v>2605.8813197543695</c:v>
                </c:pt>
                <c:pt idx="639">
                  <c:v>2569.6984678576073</c:v>
                </c:pt>
                <c:pt idx="640">
                  <c:v>2566.416922123536</c:v>
                </c:pt>
                <c:pt idx="641">
                  <c:v>2581.7419092319014</c:v>
                </c:pt>
                <c:pt idx="642">
                  <c:v>2514.087791900605</c:v>
                </c:pt>
                <c:pt idx="643">
                  <c:v>2496.717773545576</c:v>
                </c:pt>
                <c:pt idx="644">
                  <c:v>2496.717773545576</c:v>
                </c:pt>
                <c:pt idx="645">
                  <c:v>2481.5487558608347</c:v>
                </c:pt>
                <c:pt idx="646">
                  <c:v>2455.6090194312956</c:v>
                </c:pt>
                <c:pt idx="647">
                  <c:v>2422.2230082402584</c:v>
                </c:pt>
                <c:pt idx="648">
                  <c:v>2394.324967311696</c:v>
                </c:pt>
                <c:pt idx="649">
                  <c:v>2398.6108777923864</c:v>
                </c:pt>
                <c:pt idx="650">
                  <c:v>2356.9173105101954</c:v>
                </c:pt>
                <c:pt idx="651">
                  <c:v>2350.5214554787317</c:v>
                </c:pt>
                <c:pt idx="652">
                  <c:v>2350.5214554787317</c:v>
                </c:pt>
                <c:pt idx="653">
                  <c:v>2349.455958412792</c:v>
                </c:pt>
                <c:pt idx="654">
                  <c:v>2313.310164988662</c:v>
                </c:pt>
                <c:pt idx="655">
                  <c:v>2252.01051286686</c:v>
                </c:pt>
                <c:pt idx="656">
                  <c:v>2211.0447598697347</c:v>
                </c:pt>
                <c:pt idx="657">
                  <c:v>2207.901903071225</c:v>
                </c:pt>
                <c:pt idx="658">
                  <c:v>2184.8905606992676</c:v>
                </c:pt>
                <c:pt idx="659">
                  <c:v>2160.9012352723366</c:v>
                </c:pt>
                <c:pt idx="660">
                  <c:v>2155.6953223866403</c:v>
                </c:pt>
                <c:pt idx="661">
                  <c:v>2136.9810131391605</c:v>
                </c:pt>
                <c:pt idx="662">
                  <c:v>2120.3814046689567</c:v>
                </c:pt>
                <c:pt idx="663">
                  <c:v>2104.8493506886907</c:v>
                </c:pt>
                <c:pt idx="664">
                  <c:v>2088.3137855543064</c:v>
                </c:pt>
                <c:pt idx="665">
                  <c:v>2066.6607058225</c:v>
                </c:pt>
                <c:pt idx="666">
                  <c:v>2038.9037394589868</c:v>
                </c:pt>
                <c:pt idx="667">
                  <c:v>2036.8513540377621</c:v>
                </c:pt>
                <c:pt idx="668">
                  <c:v>2015.3318777121585</c:v>
                </c:pt>
                <c:pt idx="669">
                  <c:v>1978.5705966479345</c:v>
                </c:pt>
                <c:pt idx="670">
                  <c:v>1971.4414296430468</c:v>
                </c:pt>
                <c:pt idx="671">
                  <c:v>1968.3879450077957</c:v>
                </c:pt>
                <c:pt idx="672">
                  <c:v>1951.1060420541867</c:v>
                </c:pt>
                <c:pt idx="673">
                  <c:v>1925.7566378760957</c:v>
                </c:pt>
                <c:pt idx="674">
                  <c:v>1899.4750899887504</c:v>
                </c:pt>
                <c:pt idx="675">
                  <c:v>1888.380964929096</c:v>
                </c:pt>
                <c:pt idx="676">
                  <c:v>1867.2423416209317</c:v>
                </c:pt>
                <c:pt idx="677">
                  <c:v>1830.1285272562322</c:v>
                </c:pt>
                <c:pt idx="678">
                  <c:v>1785.212519947705</c:v>
                </c:pt>
                <c:pt idx="679">
                  <c:v>1757.3869029087837</c:v>
                </c:pt>
                <c:pt idx="680">
                  <c:v>1741.528313468159</c:v>
                </c:pt>
                <c:pt idx="681">
                  <c:v>1704.9709100535997</c:v>
                </c:pt>
                <c:pt idx="682">
                  <c:v>1707.929035610739</c:v>
                </c:pt>
                <c:pt idx="683">
                  <c:v>1698.0727123503134</c:v>
                </c:pt>
                <c:pt idx="684">
                  <c:v>1681.3437651359814</c:v>
                </c:pt>
                <c:pt idx="685">
                  <c:v>1638.2011648017824</c:v>
                </c:pt>
                <c:pt idx="686">
                  <c:v>1621.5922795279089</c:v>
                </c:pt>
                <c:pt idx="687">
                  <c:v>1616.7136286784557</c:v>
                </c:pt>
                <c:pt idx="688">
                  <c:v>1600.1476226768596</c:v>
                </c:pt>
                <c:pt idx="689">
                  <c:v>1563.2367943129343</c:v>
                </c:pt>
                <c:pt idx="690">
                  <c:v>1561.298656511629</c:v>
                </c:pt>
                <c:pt idx="691">
                  <c:v>1538.076218523569</c:v>
                </c:pt>
                <c:pt idx="692">
                  <c:v>1505.2885384106835</c:v>
                </c:pt>
                <c:pt idx="693">
                  <c:v>1491.8252674582636</c:v>
                </c:pt>
                <c:pt idx="694">
                  <c:v>1493.7472559802109</c:v>
                </c:pt>
                <c:pt idx="695">
                  <c:v>1485.1018086901704</c:v>
                </c:pt>
                <c:pt idx="696">
                  <c:v>1460.1765145578934</c:v>
                </c:pt>
                <c:pt idx="697">
                  <c:v>1442.9642646486627</c:v>
                </c:pt>
                <c:pt idx="698">
                  <c:v>1424.834400961165</c:v>
                </c:pt>
                <c:pt idx="699">
                  <c:v>1389.6420682619637</c:v>
                </c:pt>
                <c:pt idx="700">
                  <c:v>1371.6281231867142</c:v>
                </c:pt>
                <c:pt idx="701">
                  <c:v>1343.2643769309293</c:v>
                </c:pt>
                <c:pt idx="702">
                  <c:v>1314.0565981907093</c:v>
                </c:pt>
                <c:pt idx="703">
                  <c:v>1303.7171928035377</c:v>
                </c:pt>
                <c:pt idx="704">
                  <c:v>1269.968868027689</c:v>
                </c:pt>
                <c:pt idx="705">
                  <c:v>1249.412209596307</c:v>
                </c:pt>
                <c:pt idx="706">
                  <c:v>1268.0979766438604</c:v>
                </c:pt>
                <c:pt idx="707">
                  <c:v>1236.3571457947023</c:v>
                </c:pt>
                <c:pt idx="708">
                  <c:v>1198.2421047659395</c:v>
                </c:pt>
                <c:pt idx="709">
                  <c:v>1184.341172935356</c:v>
                </c:pt>
                <c:pt idx="710">
                  <c:v>1167.6907134527492</c:v>
                </c:pt>
                <c:pt idx="711">
                  <c:v>1138.172081623998</c:v>
                </c:pt>
                <c:pt idx="712">
                  <c:v>1117.9387201699906</c:v>
                </c:pt>
                <c:pt idx="713">
                  <c:v>1089.5114942927257</c:v>
                </c:pt>
                <c:pt idx="714">
                  <c:v>1070.3094839952446</c:v>
                </c:pt>
                <c:pt idx="715">
                  <c:v>1066.6569871815736</c:v>
                </c:pt>
                <c:pt idx="716">
                  <c:v>1045.6862506390107</c:v>
                </c:pt>
                <c:pt idx="717">
                  <c:v>1031.1290844313048</c:v>
                </c:pt>
                <c:pt idx="718">
                  <c:v>1029.3112316718548</c:v>
                </c:pt>
                <c:pt idx="719">
                  <c:v>1018.4124642248015</c:v>
                </c:pt>
                <c:pt idx="720">
                  <c:v>996.6577489192545</c:v>
                </c:pt>
                <c:pt idx="721">
                  <c:v>998.4684666263864</c:v>
                </c:pt>
                <c:pt idx="722">
                  <c:v>1005.7152883992864</c:v>
                </c:pt>
                <c:pt idx="723">
                  <c:v>985.8017264052094</c:v>
                </c:pt>
                <c:pt idx="724">
                  <c:v>965.9358045570938</c:v>
                </c:pt>
                <c:pt idx="725">
                  <c:v>955.1198455261734</c:v>
                </c:pt>
                <c:pt idx="726">
                  <c:v>931.7334852169445</c:v>
                </c:pt>
                <c:pt idx="727">
                  <c:v>929.9372595183977</c:v>
                </c:pt>
                <c:pt idx="728">
                  <c:v>904.830811452973</c:v>
                </c:pt>
                <c:pt idx="729">
                  <c:v>915.5814242895394</c:v>
                </c:pt>
                <c:pt idx="730">
                  <c:v>903.9355549837746</c:v>
                </c:pt>
                <c:pt idx="731">
                  <c:v>869.0956239878116</c:v>
                </c:pt>
                <c:pt idx="732">
                  <c:v>862.8577463962008</c:v>
                </c:pt>
                <c:pt idx="733">
                  <c:v>845.0610156837222</c:v>
                </c:pt>
                <c:pt idx="734">
                  <c:v>832.6259594281995</c:v>
                </c:pt>
                <c:pt idx="735">
                  <c:v>825.5285646610939</c:v>
                </c:pt>
                <c:pt idx="736">
                  <c:v>814.8938335955968</c:v>
                </c:pt>
                <c:pt idx="737">
                  <c:v>792.7817915262459</c:v>
                </c:pt>
                <c:pt idx="738">
                  <c:v>779.5427739396221</c:v>
                </c:pt>
                <c:pt idx="739">
                  <c:v>771.6094829219068</c:v>
                </c:pt>
                <c:pt idx="740">
                  <c:v>746.0980915138</c:v>
                </c:pt>
                <c:pt idx="741">
                  <c:v>737.3192014139848</c:v>
                </c:pt>
                <c:pt idx="742">
                  <c:v>723.2922531935221</c:v>
                </c:pt>
                <c:pt idx="743">
                  <c:v>709.28895919713</c:v>
                </c:pt>
                <c:pt idx="744">
                  <c:v>697.9286451037065</c:v>
                </c:pt>
                <c:pt idx="745">
                  <c:v>683.0962615096686</c:v>
                </c:pt>
                <c:pt idx="746">
                  <c:v>672.6422718301977</c:v>
                </c:pt>
                <c:pt idx="747">
                  <c:v>654.3793981744761</c:v>
                </c:pt>
                <c:pt idx="748">
                  <c:v>616.2440780069498</c:v>
                </c:pt>
                <c:pt idx="749">
                  <c:v>592.0670162763083</c:v>
                </c:pt>
                <c:pt idx="750">
                  <c:v>585.1721937757852</c:v>
                </c:pt>
                <c:pt idx="751">
                  <c:v>540.4948515129956</c:v>
                </c:pt>
                <c:pt idx="752">
                  <c:v>519.9553344012313</c:v>
                </c:pt>
                <c:pt idx="753">
                  <c:v>519.9553344012313</c:v>
                </c:pt>
                <c:pt idx="754">
                  <c:v>521.6650217393676</c:v>
                </c:pt>
                <c:pt idx="755">
                  <c:v>513.1201029240357</c:v>
                </c:pt>
                <c:pt idx="756">
                  <c:v>507.9973690342425</c:v>
                </c:pt>
                <c:pt idx="757">
                  <c:v>509.70459588483004</c:v>
                </c:pt>
                <c:pt idx="758">
                  <c:v>490.0926463717036</c:v>
                </c:pt>
                <c:pt idx="759">
                  <c:v>484.98409415152787</c:v>
                </c:pt>
                <c:pt idx="760">
                  <c:v>493.5000946640795</c:v>
                </c:pt>
                <c:pt idx="761">
                  <c:v>442.5346030190053</c:v>
                </c:pt>
                <c:pt idx="762">
                  <c:v>404.51471549581106</c:v>
                </c:pt>
                <c:pt idx="763">
                  <c:v>369.1858577473806</c:v>
                </c:pt>
                <c:pt idx="764">
                  <c:v>317.3069117930522</c:v>
                </c:pt>
                <c:pt idx="765">
                  <c:v>255.8081917993806</c:v>
                </c:pt>
                <c:pt idx="766">
                  <c:v>213.68750673391594</c:v>
                </c:pt>
                <c:pt idx="767">
                  <c:v>182.44178691604375</c:v>
                </c:pt>
                <c:pt idx="768">
                  <c:v>173.41887250115474</c:v>
                </c:pt>
                <c:pt idx="769">
                  <c:v>174.23873243883185</c:v>
                </c:pt>
                <c:pt idx="770">
                  <c:v>212.86374289493733</c:v>
                </c:pt>
                <c:pt idx="771">
                  <c:v>246.70524952629836</c:v>
                </c:pt>
                <c:pt idx="772">
                  <c:v>293.1517626287666</c:v>
                </c:pt>
                <c:pt idx="773">
                  <c:v>322.31331349534025</c:v>
                </c:pt>
                <c:pt idx="774">
                  <c:v>326.48762181829954</c:v>
                </c:pt>
                <c:pt idx="775">
                  <c:v>368.34652370188894</c:v>
                </c:pt>
                <c:pt idx="776">
                  <c:v>391.03837396901474</c:v>
                </c:pt>
                <c:pt idx="777">
                  <c:v>415.4803697721336</c:v>
                </c:pt>
                <c:pt idx="778">
                  <c:v>440.8411286841864</c:v>
                </c:pt>
                <c:pt idx="779">
                  <c:v>471.37663289764566</c:v>
                </c:pt>
                <c:pt idx="780">
                  <c:v>491.79619574109995</c:v>
                </c:pt>
                <c:pt idx="781">
                  <c:v>509.70459588483004</c:v>
                </c:pt>
                <c:pt idx="782">
                  <c:v>542.2087733708858</c:v>
                </c:pt>
                <c:pt idx="783">
                  <c:v>534.4989092643509</c:v>
                </c:pt>
                <c:pt idx="784">
                  <c:v>539.638023222292</c:v>
                </c:pt>
                <c:pt idx="785">
                  <c:v>533.6426993989731</c:v>
                </c:pt>
                <c:pt idx="786">
                  <c:v>542.2087733708858</c:v>
                </c:pt>
                <c:pt idx="787">
                  <c:v>503.73083686824714</c:v>
                </c:pt>
                <c:pt idx="788">
                  <c:v>496.9089417447908</c:v>
                </c:pt>
                <c:pt idx="789">
                  <c:v>493.5000946640795</c:v>
                </c:pt>
                <c:pt idx="790">
                  <c:v>511.4121737999559</c:v>
                </c:pt>
                <c:pt idx="791">
                  <c:v>519.1006227158485</c:v>
                </c:pt>
                <c:pt idx="792">
                  <c:v>545.6376787038029</c:v>
                </c:pt>
                <c:pt idx="793">
                  <c:v>548.2102871940446</c:v>
                </c:pt>
                <c:pt idx="794">
                  <c:v>519.1006227158485</c:v>
                </c:pt>
                <c:pt idx="795">
                  <c:v>485.83530130434076</c:v>
                </c:pt>
                <c:pt idx="796">
                  <c:v>490.9443773711678</c:v>
                </c:pt>
                <c:pt idx="797">
                  <c:v>501.17196939219434</c:v>
                </c:pt>
                <c:pt idx="798">
                  <c:v>481.58013781281886</c:v>
                </c:pt>
                <c:pt idx="799">
                  <c:v>457.7914333490037</c:v>
                </c:pt>
                <c:pt idx="800">
                  <c:v>439.9945210092924</c:v>
                </c:pt>
                <c:pt idx="801">
                  <c:v>427.30575262787625</c:v>
                </c:pt>
                <c:pt idx="802">
                  <c:v>418.8573325563706</c:v>
                </c:pt>
                <c:pt idx="803">
                  <c:v>423.0804681668967</c:v>
                </c:pt>
                <c:pt idx="804">
                  <c:v>418.8573325563706</c:v>
                </c:pt>
                <c:pt idx="805">
                  <c:v>420.54632907841403</c:v>
                </c:pt>
                <c:pt idx="806">
                  <c:v>422.2356692067109</c:v>
                </c:pt>
                <c:pt idx="807">
                  <c:v>412.1047797370305</c:v>
                </c:pt>
                <c:pt idx="808">
                  <c:v>416.3244817293512</c:v>
                </c:pt>
                <c:pt idx="809">
                  <c:v>378.42413582710265</c:v>
                </c:pt>
                <c:pt idx="810">
                  <c:v>340.6959865472654</c:v>
                </c:pt>
                <c:pt idx="811">
                  <c:v>303.9712447743742</c:v>
                </c:pt>
                <c:pt idx="812">
                  <c:v>259.1208282737504</c:v>
                </c:pt>
                <c:pt idx="813">
                  <c:v>220.2805609683117</c:v>
                </c:pt>
                <c:pt idx="814">
                  <c:v>189.83147073272994</c:v>
                </c:pt>
                <c:pt idx="815">
                  <c:v>160.31211019128068</c:v>
                </c:pt>
                <c:pt idx="816">
                  <c:v>148.86063879332596</c:v>
                </c:pt>
                <c:pt idx="817">
                  <c:v>161.13067703821406</c:v>
                </c:pt>
                <c:pt idx="818">
                  <c:v>161.94932458380862</c:v>
                </c:pt>
                <c:pt idx="819">
                  <c:v>164.40575157169513</c:v>
                </c:pt>
                <c:pt idx="820">
                  <c:v>164.40575157169513</c:v>
                </c:pt>
                <c:pt idx="821">
                  <c:v>164.40575157169513</c:v>
                </c:pt>
                <c:pt idx="822">
                  <c:v>166.8629054206637</c:v>
                </c:pt>
                <c:pt idx="823">
                  <c:v>166.04377334877955</c:v>
                </c:pt>
                <c:pt idx="824">
                  <c:v>161.94932458380862</c:v>
                </c:pt>
              </c:numCache>
            </c:numRef>
          </c:yVal>
          <c:smooth val="0"/>
        </c:ser>
        <c:axId val="8141704"/>
        <c:axId val="59448713"/>
      </c:scatterChart>
      <c:valAx>
        <c:axId val="814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48713"/>
        <c:crosses val="autoZero"/>
        <c:crossBetween val="midCat"/>
        <c:dispUnits/>
      </c:valAx>
      <c:valAx>
        <c:axId val="59448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141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1218-1243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Data!$S$149:$S$293</c:f>
              <c:numCache>
                <c:ptCount val="145"/>
                <c:pt idx="1">
                  <c:v>6.155E-05</c:v>
                </c:pt>
                <c:pt idx="4">
                  <c:v>6.105E-05</c:v>
                </c:pt>
                <c:pt idx="7">
                  <c:v>6.332E-05</c:v>
                </c:pt>
                <c:pt idx="11">
                  <c:v>5.634E-05</c:v>
                </c:pt>
                <c:pt idx="14">
                  <c:v>5.381E-05</c:v>
                </c:pt>
                <c:pt idx="17">
                  <c:v>5.384E-05</c:v>
                </c:pt>
                <c:pt idx="20">
                  <c:v>5.404E-05</c:v>
                </c:pt>
                <c:pt idx="23">
                  <c:v>5.747E-05</c:v>
                </c:pt>
                <c:pt idx="26">
                  <c:v>5.819E-05</c:v>
                </c:pt>
                <c:pt idx="29">
                  <c:v>6.003E-05</c:v>
                </c:pt>
                <c:pt idx="33">
                  <c:v>6.044E-05</c:v>
                </c:pt>
                <c:pt idx="36">
                  <c:v>6.864E-05</c:v>
                </c:pt>
                <c:pt idx="39">
                  <c:v>0.0001015</c:v>
                </c:pt>
                <c:pt idx="42">
                  <c:v>0.0001067</c:v>
                </c:pt>
                <c:pt idx="45">
                  <c:v>5.515E-05</c:v>
                </c:pt>
                <c:pt idx="48">
                  <c:v>7.338E-05</c:v>
                </c:pt>
                <c:pt idx="52">
                  <c:v>7.084E-05</c:v>
                </c:pt>
                <c:pt idx="55">
                  <c:v>6.713E-05</c:v>
                </c:pt>
                <c:pt idx="58">
                  <c:v>5.785E-05</c:v>
                </c:pt>
                <c:pt idx="61">
                  <c:v>7.323E-05</c:v>
                </c:pt>
                <c:pt idx="64">
                  <c:v>7.827E-05</c:v>
                </c:pt>
                <c:pt idx="67">
                  <c:v>6.775E-05</c:v>
                </c:pt>
                <c:pt idx="71">
                  <c:v>5.19E-05</c:v>
                </c:pt>
                <c:pt idx="74">
                  <c:v>4.294E-05</c:v>
                </c:pt>
                <c:pt idx="77">
                  <c:v>4.085E-05</c:v>
                </c:pt>
                <c:pt idx="80">
                  <c:v>3.719E-05</c:v>
                </c:pt>
                <c:pt idx="83">
                  <c:v>4.514E-05</c:v>
                </c:pt>
                <c:pt idx="86">
                  <c:v>5.458E-05</c:v>
                </c:pt>
                <c:pt idx="89">
                  <c:v>7.483E-05</c:v>
                </c:pt>
                <c:pt idx="92">
                  <c:v>7.534E-05</c:v>
                </c:pt>
                <c:pt idx="96">
                  <c:v>7.522E-05</c:v>
                </c:pt>
                <c:pt idx="99">
                  <c:v>6.584E-05</c:v>
                </c:pt>
                <c:pt idx="102">
                  <c:v>5.683E-05</c:v>
                </c:pt>
                <c:pt idx="105">
                  <c:v>4.209E-05</c:v>
                </c:pt>
                <c:pt idx="108">
                  <c:v>3.659E-05</c:v>
                </c:pt>
                <c:pt idx="111">
                  <c:v>3.797E-05</c:v>
                </c:pt>
                <c:pt idx="114">
                  <c:v>3.4E-05</c:v>
                </c:pt>
                <c:pt idx="117">
                  <c:v>2.232E-05</c:v>
                </c:pt>
                <c:pt idx="121">
                  <c:v>1.424E-05</c:v>
                </c:pt>
                <c:pt idx="124">
                  <c:v>1.558E-05</c:v>
                </c:pt>
                <c:pt idx="127">
                  <c:v>1.394E-05</c:v>
                </c:pt>
                <c:pt idx="130">
                  <c:v>1.312E-05</c:v>
                </c:pt>
                <c:pt idx="133">
                  <c:v>2.084E-05</c:v>
                </c:pt>
                <c:pt idx="136">
                  <c:v>3.015E-05</c:v>
                </c:pt>
                <c:pt idx="140">
                  <c:v>3.899E-05</c:v>
                </c:pt>
                <c:pt idx="143">
                  <c:v>4.336E-05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Data!$T$149:$T$293</c:f>
              <c:numCache>
                <c:ptCount val="145"/>
                <c:pt idx="1">
                  <c:v>3.864E-05</c:v>
                </c:pt>
                <c:pt idx="4">
                  <c:v>3.823E-05</c:v>
                </c:pt>
                <c:pt idx="7">
                  <c:v>3.949E-05</c:v>
                </c:pt>
                <c:pt idx="11">
                  <c:v>3.508E-05</c:v>
                </c:pt>
                <c:pt idx="14">
                  <c:v>3.28E-05</c:v>
                </c:pt>
                <c:pt idx="17">
                  <c:v>3.289E-05</c:v>
                </c:pt>
                <c:pt idx="20">
                  <c:v>3.455E-05</c:v>
                </c:pt>
                <c:pt idx="23">
                  <c:v>3.455E-05</c:v>
                </c:pt>
                <c:pt idx="26">
                  <c:v>3.55E-05</c:v>
                </c:pt>
                <c:pt idx="29">
                  <c:v>3.696E-05</c:v>
                </c:pt>
                <c:pt idx="33">
                  <c:v>3.669E-05</c:v>
                </c:pt>
                <c:pt idx="36">
                  <c:v>4.493E-05</c:v>
                </c:pt>
                <c:pt idx="39">
                  <c:v>6.847E-05</c:v>
                </c:pt>
                <c:pt idx="42">
                  <c:v>7.075E-05</c:v>
                </c:pt>
                <c:pt idx="45">
                  <c:v>3.514E-05</c:v>
                </c:pt>
                <c:pt idx="48">
                  <c:v>4.623E-05</c:v>
                </c:pt>
                <c:pt idx="52">
                  <c:v>4.303E-05</c:v>
                </c:pt>
                <c:pt idx="55">
                  <c:v>4.171E-05</c:v>
                </c:pt>
                <c:pt idx="58">
                  <c:v>3.631E-05</c:v>
                </c:pt>
                <c:pt idx="61">
                  <c:v>4.461E-05</c:v>
                </c:pt>
                <c:pt idx="64">
                  <c:v>4.784E-05</c:v>
                </c:pt>
                <c:pt idx="67">
                  <c:v>4.181E-05</c:v>
                </c:pt>
                <c:pt idx="71">
                  <c:v>3.256E-05</c:v>
                </c:pt>
                <c:pt idx="74">
                  <c:v>2.646E-05</c:v>
                </c:pt>
                <c:pt idx="77">
                  <c:v>2.528E-05</c:v>
                </c:pt>
                <c:pt idx="80">
                  <c:v>2.306E-05</c:v>
                </c:pt>
                <c:pt idx="83">
                  <c:v>2.837E-05</c:v>
                </c:pt>
                <c:pt idx="86">
                  <c:v>3.535E-05</c:v>
                </c:pt>
                <c:pt idx="89">
                  <c:v>4.636E-05</c:v>
                </c:pt>
                <c:pt idx="92">
                  <c:v>4.479E-05</c:v>
                </c:pt>
                <c:pt idx="96">
                  <c:v>4.51E-05</c:v>
                </c:pt>
                <c:pt idx="99">
                  <c:v>4.073E-05</c:v>
                </c:pt>
                <c:pt idx="102">
                  <c:v>3.392E-05</c:v>
                </c:pt>
                <c:pt idx="105">
                  <c:v>2.543E-05</c:v>
                </c:pt>
                <c:pt idx="108">
                  <c:v>2.239E-05</c:v>
                </c:pt>
                <c:pt idx="111">
                  <c:v>2.329E-05</c:v>
                </c:pt>
                <c:pt idx="114">
                  <c:v>2.106E-05</c:v>
                </c:pt>
                <c:pt idx="117">
                  <c:v>1.341E-05</c:v>
                </c:pt>
                <c:pt idx="121">
                  <c:v>8.611E-06</c:v>
                </c:pt>
                <c:pt idx="124">
                  <c:v>9.17E-06</c:v>
                </c:pt>
                <c:pt idx="127">
                  <c:v>8.858E-06</c:v>
                </c:pt>
                <c:pt idx="130">
                  <c:v>8.177E-06</c:v>
                </c:pt>
                <c:pt idx="133">
                  <c:v>1.309E-05</c:v>
                </c:pt>
                <c:pt idx="136">
                  <c:v>1.93E-05</c:v>
                </c:pt>
                <c:pt idx="140">
                  <c:v>2.591E-05</c:v>
                </c:pt>
                <c:pt idx="143">
                  <c:v>2.772E-05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Data!$U$149:$U$293</c:f>
              <c:numCache>
                <c:ptCount val="145"/>
                <c:pt idx="1">
                  <c:v>2.164E-05</c:v>
                </c:pt>
                <c:pt idx="4">
                  <c:v>2.093E-05</c:v>
                </c:pt>
                <c:pt idx="7">
                  <c:v>2.169E-05</c:v>
                </c:pt>
                <c:pt idx="11">
                  <c:v>1.952E-05</c:v>
                </c:pt>
                <c:pt idx="14">
                  <c:v>1.772E-05</c:v>
                </c:pt>
                <c:pt idx="17">
                  <c:v>1.819E-05</c:v>
                </c:pt>
                <c:pt idx="20">
                  <c:v>1.946E-05</c:v>
                </c:pt>
                <c:pt idx="23">
                  <c:v>1.919E-05</c:v>
                </c:pt>
                <c:pt idx="26">
                  <c:v>1.97E-05</c:v>
                </c:pt>
                <c:pt idx="29">
                  <c:v>2.044E-05</c:v>
                </c:pt>
                <c:pt idx="33">
                  <c:v>2.042E-05</c:v>
                </c:pt>
                <c:pt idx="36">
                  <c:v>2.521E-05</c:v>
                </c:pt>
                <c:pt idx="39">
                  <c:v>3.992E-05</c:v>
                </c:pt>
                <c:pt idx="42">
                  <c:v>4.077E-05</c:v>
                </c:pt>
                <c:pt idx="45">
                  <c:v>1.916E-05</c:v>
                </c:pt>
                <c:pt idx="48">
                  <c:v>2.457E-05</c:v>
                </c:pt>
                <c:pt idx="52">
                  <c:v>2.362E-05</c:v>
                </c:pt>
                <c:pt idx="55">
                  <c:v>2.306E-05</c:v>
                </c:pt>
                <c:pt idx="58">
                  <c:v>1.965E-05</c:v>
                </c:pt>
                <c:pt idx="61">
                  <c:v>2.358E-05</c:v>
                </c:pt>
                <c:pt idx="64">
                  <c:v>2.555E-05</c:v>
                </c:pt>
                <c:pt idx="67">
                  <c:v>2.155E-05</c:v>
                </c:pt>
                <c:pt idx="71">
                  <c:v>1.733E-05</c:v>
                </c:pt>
                <c:pt idx="74">
                  <c:v>1.54E-05</c:v>
                </c:pt>
                <c:pt idx="77">
                  <c:v>1.35E-05</c:v>
                </c:pt>
                <c:pt idx="80">
                  <c:v>1.271E-05</c:v>
                </c:pt>
                <c:pt idx="83">
                  <c:v>1.495E-05</c:v>
                </c:pt>
                <c:pt idx="86">
                  <c:v>1.807E-05</c:v>
                </c:pt>
                <c:pt idx="89">
                  <c:v>2.367E-05</c:v>
                </c:pt>
                <c:pt idx="92">
                  <c:v>2.29E-05</c:v>
                </c:pt>
                <c:pt idx="96">
                  <c:v>2.329E-05</c:v>
                </c:pt>
                <c:pt idx="99">
                  <c:v>2.048E-05</c:v>
                </c:pt>
                <c:pt idx="102">
                  <c:v>1.74E-05</c:v>
                </c:pt>
                <c:pt idx="105">
                  <c:v>1.324E-05</c:v>
                </c:pt>
                <c:pt idx="108">
                  <c:v>1.224E-05</c:v>
                </c:pt>
                <c:pt idx="111">
                  <c:v>1.155E-05</c:v>
                </c:pt>
                <c:pt idx="114">
                  <c:v>1.157E-05</c:v>
                </c:pt>
                <c:pt idx="117">
                  <c:v>7.436E-06</c:v>
                </c:pt>
                <c:pt idx="121">
                  <c:v>4.91E-06</c:v>
                </c:pt>
                <c:pt idx="124">
                  <c:v>5.219E-06</c:v>
                </c:pt>
                <c:pt idx="127">
                  <c:v>4.724E-06</c:v>
                </c:pt>
                <c:pt idx="130">
                  <c:v>4.398E-06</c:v>
                </c:pt>
                <c:pt idx="133">
                  <c:v>6.689E-06</c:v>
                </c:pt>
                <c:pt idx="136">
                  <c:v>1.047E-05</c:v>
                </c:pt>
                <c:pt idx="140">
                  <c:v>1.394E-05</c:v>
                </c:pt>
                <c:pt idx="143">
                  <c:v>1.528E-05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axId val="47171034"/>
        <c:axId val="46218331"/>
      </c:scatterChart>
      <c:valAx>
        <c:axId val="47171034"/>
        <c:scaling>
          <c:orientation val="minMax"/>
          <c:max val="0.000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6218331"/>
        <c:crosses val="autoZero"/>
        <c:crossBetween val="midCat"/>
        <c:dispUnits/>
        <c:majorUnit val="5E-05"/>
      </c:valAx>
      <c:valAx>
        <c:axId val="46218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710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2001:MRB Profile 1340-1404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MRB_T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Data!$O$639:$O$778</c:f>
              <c:numCache>
                <c:ptCount val="140"/>
                <c:pt idx="0">
                  <c:v>8.9</c:v>
                </c:pt>
                <c:pt idx="1">
                  <c:v>9.5</c:v>
                </c:pt>
                <c:pt idx="2">
                  <c:v>9.3</c:v>
                </c:pt>
                <c:pt idx="3">
                  <c:v>9.1</c:v>
                </c:pt>
                <c:pt idx="4">
                  <c:v>9.2</c:v>
                </c:pt>
                <c:pt idx="5">
                  <c:v>9.1</c:v>
                </c:pt>
                <c:pt idx="6">
                  <c:v>8.9</c:v>
                </c:pt>
                <c:pt idx="7">
                  <c:v>9.3</c:v>
                </c:pt>
                <c:pt idx="8">
                  <c:v>9.2</c:v>
                </c:pt>
                <c:pt idx="9">
                  <c:v>9.9</c:v>
                </c:pt>
                <c:pt idx="10">
                  <c:v>9.4</c:v>
                </c:pt>
                <c:pt idx="11">
                  <c:v>9.7</c:v>
                </c:pt>
                <c:pt idx="12">
                  <c:v>9.9</c:v>
                </c:pt>
                <c:pt idx="13">
                  <c:v>10.1</c:v>
                </c:pt>
                <c:pt idx="14">
                  <c:v>10</c:v>
                </c:pt>
                <c:pt idx="15">
                  <c:v>10.1</c:v>
                </c:pt>
                <c:pt idx="16">
                  <c:v>10.3</c:v>
                </c:pt>
                <c:pt idx="17">
                  <c:v>10.6</c:v>
                </c:pt>
                <c:pt idx="18">
                  <c:v>10.9</c:v>
                </c:pt>
                <c:pt idx="19">
                  <c:v>10.8</c:v>
                </c:pt>
                <c:pt idx="20">
                  <c:v>11.1</c:v>
                </c:pt>
                <c:pt idx="21">
                  <c:v>11</c:v>
                </c:pt>
                <c:pt idx="22">
                  <c:v>10.8</c:v>
                </c:pt>
                <c:pt idx="23">
                  <c:v>10.7</c:v>
                </c:pt>
                <c:pt idx="24">
                  <c:v>10.9</c:v>
                </c:pt>
                <c:pt idx="25">
                  <c:v>11.4</c:v>
                </c:pt>
                <c:pt idx="26">
                  <c:v>11.9</c:v>
                </c:pt>
                <c:pt idx="27">
                  <c:v>11.7</c:v>
                </c:pt>
                <c:pt idx="28">
                  <c:v>11.8</c:v>
                </c:pt>
                <c:pt idx="29">
                  <c:v>11.9</c:v>
                </c:pt>
                <c:pt idx="30">
                  <c:v>11.8</c:v>
                </c:pt>
                <c:pt idx="31">
                  <c:v>11.9</c:v>
                </c:pt>
                <c:pt idx="32">
                  <c:v>12.1</c:v>
                </c:pt>
                <c:pt idx="33">
                  <c:v>12.2</c:v>
                </c:pt>
                <c:pt idx="34">
                  <c:v>12.3</c:v>
                </c:pt>
                <c:pt idx="35">
                  <c:v>12.5</c:v>
                </c:pt>
                <c:pt idx="36">
                  <c:v>12.8</c:v>
                </c:pt>
                <c:pt idx="37">
                  <c:v>12.6</c:v>
                </c:pt>
                <c:pt idx="38">
                  <c:v>12.8</c:v>
                </c:pt>
                <c:pt idx="39">
                  <c:v>13.1</c:v>
                </c:pt>
                <c:pt idx="40">
                  <c:v>13.1</c:v>
                </c:pt>
                <c:pt idx="41">
                  <c:v>13.1</c:v>
                </c:pt>
                <c:pt idx="42">
                  <c:v>13.3</c:v>
                </c:pt>
                <c:pt idx="43">
                  <c:v>13.4</c:v>
                </c:pt>
                <c:pt idx="44">
                  <c:v>13.6</c:v>
                </c:pt>
                <c:pt idx="45">
                  <c:v>13.6</c:v>
                </c:pt>
                <c:pt idx="46">
                  <c:v>13.7</c:v>
                </c:pt>
                <c:pt idx="47">
                  <c:v>14.1</c:v>
                </c:pt>
                <c:pt idx="48">
                  <c:v>14.7</c:v>
                </c:pt>
                <c:pt idx="49">
                  <c:v>14.9</c:v>
                </c:pt>
                <c:pt idx="50">
                  <c:v>15</c:v>
                </c:pt>
                <c:pt idx="51">
                  <c:v>15.2</c:v>
                </c:pt>
                <c:pt idx="52">
                  <c:v>15</c:v>
                </c:pt>
                <c:pt idx="53">
                  <c:v>15</c:v>
                </c:pt>
                <c:pt idx="54">
                  <c:v>15.1</c:v>
                </c:pt>
                <c:pt idx="55">
                  <c:v>15.6</c:v>
                </c:pt>
                <c:pt idx="56">
                  <c:v>15.7</c:v>
                </c:pt>
                <c:pt idx="57">
                  <c:v>15.5</c:v>
                </c:pt>
                <c:pt idx="58">
                  <c:v>15.5</c:v>
                </c:pt>
                <c:pt idx="59">
                  <c:v>16</c:v>
                </c:pt>
                <c:pt idx="60">
                  <c:v>15.9</c:v>
                </c:pt>
                <c:pt idx="61">
                  <c:v>16</c:v>
                </c:pt>
                <c:pt idx="62">
                  <c:v>16</c:v>
                </c:pt>
                <c:pt idx="63">
                  <c:v>15.7</c:v>
                </c:pt>
                <c:pt idx="64">
                  <c:v>15.3</c:v>
                </c:pt>
                <c:pt idx="65">
                  <c:v>15.2</c:v>
                </c:pt>
                <c:pt idx="66">
                  <c:v>15.3</c:v>
                </c:pt>
                <c:pt idx="67">
                  <c:v>15.5</c:v>
                </c:pt>
                <c:pt idx="68">
                  <c:v>15.7</c:v>
                </c:pt>
                <c:pt idx="69">
                  <c:v>16.2</c:v>
                </c:pt>
                <c:pt idx="70">
                  <c:v>16.2</c:v>
                </c:pt>
                <c:pt idx="71">
                  <c:v>16.4</c:v>
                </c:pt>
                <c:pt idx="72">
                  <c:v>16.7</c:v>
                </c:pt>
                <c:pt idx="73">
                  <c:v>16.6</c:v>
                </c:pt>
                <c:pt idx="74">
                  <c:v>16.8</c:v>
                </c:pt>
                <c:pt idx="75">
                  <c:v>16.9</c:v>
                </c:pt>
                <c:pt idx="76">
                  <c:v>16.4</c:v>
                </c:pt>
                <c:pt idx="77">
                  <c:v>16.6</c:v>
                </c:pt>
                <c:pt idx="78">
                  <c:v>17.1</c:v>
                </c:pt>
                <c:pt idx="79">
                  <c:v>17.2</c:v>
                </c:pt>
                <c:pt idx="80">
                  <c:v>17.3</c:v>
                </c:pt>
                <c:pt idx="81">
                  <c:v>17.7</c:v>
                </c:pt>
                <c:pt idx="82">
                  <c:v>17.9</c:v>
                </c:pt>
                <c:pt idx="83">
                  <c:v>18.2</c:v>
                </c:pt>
                <c:pt idx="84">
                  <c:v>18.2</c:v>
                </c:pt>
                <c:pt idx="85">
                  <c:v>18.1</c:v>
                </c:pt>
                <c:pt idx="86">
                  <c:v>18.2</c:v>
                </c:pt>
                <c:pt idx="87">
                  <c:v>18.1</c:v>
                </c:pt>
                <c:pt idx="88">
                  <c:v>18.1</c:v>
                </c:pt>
                <c:pt idx="89">
                  <c:v>18.1</c:v>
                </c:pt>
                <c:pt idx="90">
                  <c:v>18.4</c:v>
                </c:pt>
                <c:pt idx="91">
                  <c:v>18.2</c:v>
                </c:pt>
                <c:pt idx="92">
                  <c:v>18.1</c:v>
                </c:pt>
                <c:pt idx="93">
                  <c:v>18.2</c:v>
                </c:pt>
                <c:pt idx="94">
                  <c:v>18.5</c:v>
                </c:pt>
                <c:pt idx="95">
                  <c:v>18.5</c:v>
                </c:pt>
                <c:pt idx="96">
                  <c:v>18.8</c:v>
                </c:pt>
                <c:pt idx="97">
                  <c:v>18.7</c:v>
                </c:pt>
                <c:pt idx="98">
                  <c:v>19</c:v>
                </c:pt>
                <c:pt idx="99">
                  <c:v>18.8</c:v>
                </c:pt>
                <c:pt idx="100">
                  <c:v>18.9</c:v>
                </c:pt>
                <c:pt idx="101">
                  <c:v>19.3</c:v>
                </c:pt>
                <c:pt idx="102">
                  <c:v>19.3</c:v>
                </c:pt>
                <c:pt idx="103">
                  <c:v>19.5</c:v>
                </c:pt>
                <c:pt idx="104">
                  <c:v>19.6</c:v>
                </c:pt>
                <c:pt idx="105">
                  <c:v>19.5</c:v>
                </c:pt>
                <c:pt idx="106">
                  <c:v>19.5</c:v>
                </c:pt>
                <c:pt idx="107">
                  <c:v>19.7</c:v>
                </c:pt>
                <c:pt idx="108">
                  <c:v>19.7</c:v>
                </c:pt>
                <c:pt idx="109">
                  <c:v>19.7</c:v>
                </c:pt>
                <c:pt idx="110">
                  <c:v>19.9</c:v>
                </c:pt>
                <c:pt idx="111">
                  <c:v>19.9</c:v>
                </c:pt>
                <c:pt idx="112">
                  <c:v>19.9</c:v>
                </c:pt>
                <c:pt idx="113">
                  <c:v>19.9</c:v>
                </c:pt>
                <c:pt idx="114">
                  <c:v>19.9</c:v>
                </c:pt>
                <c:pt idx="115">
                  <c:v>20.1</c:v>
                </c:pt>
                <c:pt idx="116">
                  <c:v>20.3</c:v>
                </c:pt>
                <c:pt idx="117">
                  <c:v>20.1</c:v>
                </c:pt>
                <c:pt idx="118">
                  <c:v>20.5</c:v>
                </c:pt>
                <c:pt idx="119">
                  <c:v>20.7</c:v>
                </c:pt>
                <c:pt idx="120">
                  <c:v>20.4</c:v>
                </c:pt>
                <c:pt idx="121">
                  <c:v>20.1</c:v>
                </c:pt>
                <c:pt idx="122">
                  <c:v>20.9</c:v>
                </c:pt>
                <c:pt idx="123">
                  <c:v>20.5</c:v>
                </c:pt>
                <c:pt idx="124">
                  <c:v>20.3</c:v>
                </c:pt>
                <c:pt idx="125">
                  <c:v>20.7</c:v>
                </c:pt>
                <c:pt idx="126">
                  <c:v>20.7</c:v>
                </c:pt>
                <c:pt idx="127">
                  <c:v>20.2</c:v>
                </c:pt>
                <c:pt idx="128">
                  <c:v>20.1</c:v>
                </c:pt>
                <c:pt idx="129">
                  <c:v>20.4</c:v>
                </c:pt>
                <c:pt idx="130">
                  <c:v>20.3</c:v>
                </c:pt>
                <c:pt idx="131">
                  <c:v>20.4</c:v>
                </c:pt>
                <c:pt idx="132">
                  <c:v>20.6</c:v>
                </c:pt>
                <c:pt idx="133">
                  <c:v>20.7</c:v>
                </c:pt>
                <c:pt idx="134">
                  <c:v>21.2</c:v>
                </c:pt>
                <c:pt idx="135">
                  <c:v>22</c:v>
                </c:pt>
                <c:pt idx="136">
                  <c:v>22.1</c:v>
                </c:pt>
                <c:pt idx="137">
                  <c:v>22.5</c:v>
                </c:pt>
                <c:pt idx="138">
                  <c:v>22.7</c:v>
                </c:pt>
                <c:pt idx="139">
                  <c:v>22.7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axId val="51401500"/>
        <c:axId val="52763165"/>
      </c:scatterChart>
      <c:valAx>
        <c:axId val="51401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63165"/>
        <c:crosses val="autoZero"/>
        <c:crossBetween val="midCat"/>
        <c:dispUnits/>
      </c:valAx>
      <c:valAx>
        <c:axId val="52763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401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2001:MRB Profile 1340-1404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MRB_RH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Data!$P$639:$P$778</c:f>
              <c:numCache>
                <c:ptCount val="140"/>
                <c:pt idx="0">
                  <c:v>79.1</c:v>
                </c:pt>
                <c:pt idx="1">
                  <c:v>78.2</c:v>
                </c:pt>
                <c:pt idx="2">
                  <c:v>78.4</c:v>
                </c:pt>
                <c:pt idx="3">
                  <c:v>75.3</c:v>
                </c:pt>
                <c:pt idx="4">
                  <c:v>78.6</c:v>
                </c:pt>
                <c:pt idx="5">
                  <c:v>79.2</c:v>
                </c:pt>
                <c:pt idx="6">
                  <c:v>80.9</c:v>
                </c:pt>
                <c:pt idx="7">
                  <c:v>75.9</c:v>
                </c:pt>
                <c:pt idx="8">
                  <c:v>74.5</c:v>
                </c:pt>
                <c:pt idx="9">
                  <c:v>75</c:v>
                </c:pt>
                <c:pt idx="10">
                  <c:v>74.2</c:v>
                </c:pt>
                <c:pt idx="11">
                  <c:v>78.3</c:v>
                </c:pt>
                <c:pt idx="12">
                  <c:v>76.7</c:v>
                </c:pt>
                <c:pt idx="13">
                  <c:v>77.2</c:v>
                </c:pt>
                <c:pt idx="14">
                  <c:v>76</c:v>
                </c:pt>
                <c:pt idx="15">
                  <c:v>76.4</c:v>
                </c:pt>
                <c:pt idx="16">
                  <c:v>77</c:v>
                </c:pt>
                <c:pt idx="17">
                  <c:v>76</c:v>
                </c:pt>
                <c:pt idx="18">
                  <c:v>75.5</c:v>
                </c:pt>
                <c:pt idx="19">
                  <c:v>75</c:v>
                </c:pt>
                <c:pt idx="20">
                  <c:v>76.4</c:v>
                </c:pt>
                <c:pt idx="21">
                  <c:v>76.6</c:v>
                </c:pt>
                <c:pt idx="22">
                  <c:v>77.3</c:v>
                </c:pt>
                <c:pt idx="23">
                  <c:v>77.8</c:v>
                </c:pt>
                <c:pt idx="24">
                  <c:v>84.3</c:v>
                </c:pt>
                <c:pt idx="25">
                  <c:v>95.8</c:v>
                </c:pt>
                <c:pt idx="26">
                  <c:v>96.2</c:v>
                </c:pt>
                <c:pt idx="27">
                  <c:v>97</c:v>
                </c:pt>
                <c:pt idx="28">
                  <c:v>99.3</c:v>
                </c:pt>
                <c:pt idx="29">
                  <c:v>99.4</c:v>
                </c:pt>
                <c:pt idx="30">
                  <c:v>100</c:v>
                </c:pt>
                <c:pt idx="31">
                  <c:v>99.6</c:v>
                </c:pt>
                <c:pt idx="32">
                  <c:v>98.8</c:v>
                </c:pt>
                <c:pt idx="33">
                  <c:v>97.3</c:v>
                </c:pt>
                <c:pt idx="34">
                  <c:v>98.8</c:v>
                </c:pt>
                <c:pt idx="35">
                  <c:v>98.2</c:v>
                </c:pt>
                <c:pt idx="36">
                  <c:v>95.1</c:v>
                </c:pt>
                <c:pt idx="37">
                  <c:v>94.8</c:v>
                </c:pt>
                <c:pt idx="38">
                  <c:v>99.9</c:v>
                </c:pt>
                <c:pt idx="39">
                  <c:v>97.4</c:v>
                </c:pt>
                <c:pt idx="40">
                  <c:v>94.9</c:v>
                </c:pt>
                <c:pt idx="41">
                  <c:v>94.3</c:v>
                </c:pt>
                <c:pt idx="42">
                  <c:v>93.7</c:v>
                </c:pt>
                <c:pt idx="43">
                  <c:v>93</c:v>
                </c:pt>
                <c:pt idx="44">
                  <c:v>97.1</c:v>
                </c:pt>
                <c:pt idx="45">
                  <c:v>99.1</c:v>
                </c:pt>
                <c:pt idx="46">
                  <c:v>98.2</c:v>
                </c:pt>
                <c:pt idx="47">
                  <c:v>95.9</c:v>
                </c:pt>
                <c:pt idx="48">
                  <c:v>92.6</c:v>
                </c:pt>
                <c:pt idx="49">
                  <c:v>93.1</c:v>
                </c:pt>
                <c:pt idx="50">
                  <c:v>92.1</c:v>
                </c:pt>
                <c:pt idx="51">
                  <c:v>89.2</c:v>
                </c:pt>
                <c:pt idx="52">
                  <c:v>90.3</c:v>
                </c:pt>
                <c:pt idx="53">
                  <c:v>91.7</c:v>
                </c:pt>
                <c:pt idx="54">
                  <c:v>91.8</c:v>
                </c:pt>
                <c:pt idx="55">
                  <c:v>89.3</c:v>
                </c:pt>
                <c:pt idx="56">
                  <c:v>87.6</c:v>
                </c:pt>
                <c:pt idx="57">
                  <c:v>87.5</c:v>
                </c:pt>
                <c:pt idx="58">
                  <c:v>87.7</c:v>
                </c:pt>
                <c:pt idx="59">
                  <c:v>82</c:v>
                </c:pt>
                <c:pt idx="60">
                  <c:v>81.1</c:v>
                </c:pt>
                <c:pt idx="61">
                  <c:v>83.5</c:v>
                </c:pt>
                <c:pt idx="62">
                  <c:v>98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axId val="7053662"/>
        <c:axId val="55834847"/>
      </c:scatterChart>
      <c:valAx>
        <c:axId val="70536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34847"/>
        <c:crosses val="autoZero"/>
        <c:crossBetween val="midCat"/>
        <c:dispUnits/>
        <c:majorUnit val="10"/>
      </c:valAx>
      <c:valAx>
        <c:axId val="55834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53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2001:MRB Profile 1340-1404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MRB_O3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Data!$Q$639:$Q$778</c:f>
              <c:numCache>
                <c:ptCount val="140"/>
                <c:pt idx="0">
                  <c:v>57.9</c:v>
                </c:pt>
                <c:pt idx="1">
                  <c:v>56.1</c:v>
                </c:pt>
                <c:pt idx="2">
                  <c:v>54.1</c:v>
                </c:pt>
                <c:pt idx="3">
                  <c:v>56.4</c:v>
                </c:pt>
                <c:pt idx="4">
                  <c:v>57.4</c:v>
                </c:pt>
                <c:pt idx="5">
                  <c:v>60.5</c:v>
                </c:pt>
                <c:pt idx="6">
                  <c:v>60.9</c:v>
                </c:pt>
                <c:pt idx="7">
                  <c:v>59.4</c:v>
                </c:pt>
                <c:pt idx="8">
                  <c:v>57.5</c:v>
                </c:pt>
                <c:pt idx="9">
                  <c:v>59.1</c:v>
                </c:pt>
                <c:pt idx="10">
                  <c:v>57.9</c:v>
                </c:pt>
                <c:pt idx="11">
                  <c:v>56.6</c:v>
                </c:pt>
                <c:pt idx="12">
                  <c:v>55</c:v>
                </c:pt>
                <c:pt idx="13">
                  <c:v>56.5</c:v>
                </c:pt>
                <c:pt idx="14">
                  <c:v>57</c:v>
                </c:pt>
                <c:pt idx="15">
                  <c:v>56.8</c:v>
                </c:pt>
                <c:pt idx="16">
                  <c:v>56.8</c:v>
                </c:pt>
                <c:pt idx="17">
                  <c:v>57.4</c:v>
                </c:pt>
                <c:pt idx="18">
                  <c:v>55.9</c:v>
                </c:pt>
                <c:pt idx="19">
                  <c:v>56.9</c:v>
                </c:pt>
                <c:pt idx="20">
                  <c:v>56.5</c:v>
                </c:pt>
                <c:pt idx="21">
                  <c:v>56</c:v>
                </c:pt>
                <c:pt idx="22">
                  <c:v>57</c:v>
                </c:pt>
                <c:pt idx="23">
                  <c:v>57.1</c:v>
                </c:pt>
                <c:pt idx="24">
                  <c:v>55.9</c:v>
                </c:pt>
                <c:pt idx="25">
                  <c:v>56.5</c:v>
                </c:pt>
                <c:pt idx="26">
                  <c:v>59</c:v>
                </c:pt>
                <c:pt idx="27">
                  <c:v>67</c:v>
                </c:pt>
                <c:pt idx="28">
                  <c:v>63.9</c:v>
                </c:pt>
                <c:pt idx="29">
                  <c:v>56.4</c:v>
                </c:pt>
                <c:pt idx="30">
                  <c:v>62.4</c:v>
                </c:pt>
                <c:pt idx="31">
                  <c:v>59.6</c:v>
                </c:pt>
                <c:pt idx="32">
                  <c:v>60.6</c:v>
                </c:pt>
                <c:pt idx="33">
                  <c:v>60.1</c:v>
                </c:pt>
                <c:pt idx="34">
                  <c:v>57.6</c:v>
                </c:pt>
                <c:pt idx="35">
                  <c:v>57.4</c:v>
                </c:pt>
                <c:pt idx="36">
                  <c:v>59.5</c:v>
                </c:pt>
                <c:pt idx="37">
                  <c:v>59.6</c:v>
                </c:pt>
                <c:pt idx="38">
                  <c:v>58.5</c:v>
                </c:pt>
                <c:pt idx="39">
                  <c:v>59.9</c:v>
                </c:pt>
                <c:pt idx="40">
                  <c:v>60.6</c:v>
                </c:pt>
                <c:pt idx="41">
                  <c:v>60.9</c:v>
                </c:pt>
                <c:pt idx="42">
                  <c:v>60.9</c:v>
                </c:pt>
                <c:pt idx="43">
                  <c:v>60.9</c:v>
                </c:pt>
                <c:pt idx="44">
                  <c:v>60.9</c:v>
                </c:pt>
                <c:pt idx="45">
                  <c:v>61.6</c:v>
                </c:pt>
                <c:pt idx="46">
                  <c:v>62.2</c:v>
                </c:pt>
                <c:pt idx="47">
                  <c:v>61.5</c:v>
                </c:pt>
                <c:pt idx="48">
                  <c:v>61.9</c:v>
                </c:pt>
                <c:pt idx="49">
                  <c:v>62.9</c:v>
                </c:pt>
                <c:pt idx="50">
                  <c:v>64.9</c:v>
                </c:pt>
                <c:pt idx="51">
                  <c:v>63</c:v>
                </c:pt>
                <c:pt idx="52">
                  <c:v>64.9</c:v>
                </c:pt>
                <c:pt idx="53">
                  <c:v>66.4</c:v>
                </c:pt>
                <c:pt idx="54">
                  <c:v>65.4</c:v>
                </c:pt>
                <c:pt idx="55">
                  <c:v>63.9</c:v>
                </c:pt>
                <c:pt idx="56">
                  <c:v>64.9</c:v>
                </c:pt>
                <c:pt idx="57">
                  <c:v>65</c:v>
                </c:pt>
                <c:pt idx="58">
                  <c:v>67</c:v>
                </c:pt>
                <c:pt idx="59">
                  <c:v>66.9</c:v>
                </c:pt>
                <c:pt idx="60">
                  <c:v>67</c:v>
                </c:pt>
                <c:pt idx="61">
                  <c:v>65</c:v>
                </c:pt>
                <c:pt idx="62">
                  <c:v>65.5</c:v>
                </c:pt>
                <c:pt idx="63">
                  <c:v>63.9</c:v>
                </c:pt>
                <c:pt idx="64">
                  <c:v>63</c:v>
                </c:pt>
                <c:pt idx="65">
                  <c:v>56.9</c:v>
                </c:pt>
                <c:pt idx="66">
                  <c:v>56.5</c:v>
                </c:pt>
                <c:pt idx="67">
                  <c:v>55.1</c:v>
                </c:pt>
                <c:pt idx="68">
                  <c:v>58.1</c:v>
                </c:pt>
                <c:pt idx="69">
                  <c:v>56.4</c:v>
                </c:pt>
                <c:pt idx="70">
                  <c:v>57.5</c:v>
                </c:pt>
                <c:pt idx="71">
                  <c:v>56.6</c:v>
                </c:pt>
                <c:pt idx="72">
                  <c:v>57.5</c:v>
                </c:pt>
                <c:pt idx="73">
                  <c:v>56.1</c:v>
                </c:pt>
                <c:pt idx="74">
                  <c:v>57</c:v>
                </c:pt>
                <c:pt idx="75">
                  <c:v>60.4</c:v>
                </c:pt>
                <c:pt idx="76">
                  <c:v>62.1</c:v>
                </c:pt>
                <c:pt idx="77">
                  <c:v>54.6</c:v>
                </c:pt>
                <c:pt idx="78">
                  <c:v>54.6</c:v>
                </c:pt>
                <c:pt idx="79">
                  <c:v>55.1</c:v>
                </c:pt>
                <c:pt idx="80">
                  <c:v>56.5</c:v>
                </c:pt>
                <c:pt idx="81">
                  <c:v>56.4</c:v>
                </c:pt>
                <c:pt idx="82">
                  <c:v>56.8</c:v>
                </c:pt>
                <c:pt idx="83">
                  <c:v>55.9</c:v>
                </c:pt>
                <c:pt idx="84">
                  <c:v>57.1</c:v>
                </c:pt>
                <c:pt idx="85">
                  <c:v>55.6</c:v>
                </c:pt>
                <c:pt idx="86">
                  <c:v>55.5</c:v>
                </c:pt>
                <c:pt idx="87">
                  <c:v>54.4</c:v>
                </c:pt>
                <c:pt idx="88">
                  <c:v>56.1</c:v>
                </c:pt>
                <c:pt idx="89">
                  <c:v>55.1</c:v>
                </c:pt>
                <c:pt idx="90">
                  <c:v>54.6</c:v>
                </c:pt>
                <c:pt idx="91">
                  <c:v>51.5</c:v>
                </c:pt>
                <c:pt idx="92">
                  <c:v>54.5</c:v>
                </c:pt>
                <c:pt idx="93">
                  <c:v>53.5</c:v>
                </c:pt>
                <c:pt idx="94">
                  <c:v>53.6</c:v>
                </c:pt>
                <c:pt idx="95">
                  <c:v>53.6</c:v>
                </c:pt>
                <c:pt idx="96">
                  <c:v>55.5</c:v>
                </c:pt>
                <c:pt idx="97">
                  <c:v>55</c:v>
                </c:pt>
                <c:pt idx="98">
                  <c:v>54.1</c:v>
                </c:pt>
                <c:pt idx="99">
                  <c:v>52.1</c:v>
                </c:pt>
                <c:pt idx="100">
                  <c:v>53.6</c:v>
                </c:pt>
                <c:pt idx="101">
                  <c:v>51.9</c:v>
                </c:pt>
                <c:pt idx="102">
                  <c:v>50.9</c:v>
                </c:pt>
                <c:pt idx="103">
                  <c:v>49</c:v>
                </c:pt>
                <c:pt idx="104">
                  <c:v>50</c:v>
                </c:pt>
                <c:pt idx="105">
                  <c:v>49.9</c:v>
                </c:pt>
                <c:pt idx="106">
                  <c:v>50.6</c:v>
                </c:pt>
                <c:pt idx="107">
                  <c:v>47.6</c:v>
                </c:pt>
                <c:pt idx="108">
                  <c:v>47.6</c:v>
                </c:pt>
                <c:pt idx="109">
                  <c:v>47.1</c:v>
                </c:pt>
                <c:pt idx="110">
                  <c:v>47.1</c:v>
                </c:pt>
                <c:pt idx="111">
                  <c:v>44.9</c:v>
                </c:pt>
                <c:pt idx="112">
                  <c:v>47.5</c:v>
                </c:pt>
                <c:pt idx="113">
                  <c:v>48</c:v>
                </c:pt>
                <c:pt idx="114">
                  <c:v>49.5</c:v>
                </c:pt>
                <c:pt idx="115">
                  <c:v>48.5</c:v>
                </c:pt>
                <c:pt idx="116">
                  <c:v>50.5</c:v>
                </c:pt>
                <c:pt idx="117">
                  <c:v>49.9</c:v>
                </c:pt>
                <c:pt idx="118">
                  <c:v>48.9</c:v>
                </c:pt>
                <c:pt idx="119">
                  <c:v>46</c:v>
                </c:pt>
                <c:pt idx="120">
                  <c:v>47.1</c:v>
                </c:pt>
                <c:pt idx="121">
                  <c:v>43.6</c:v>
                </c:pt>
                <c:pt idx="122">
                  <c:v>42.1</c:v>
                </c:pt>
                <c:pt idx="123">
                  <c:v>39.6</c:v>
                </c:pt>
                <c:pt idx="124">
                  <c:v>41</c:v>
                </c:pt>
                <c:pt idx="125">
                  <c:v>40</c:v>
                </c:pt>
                <c:pt idx="126">
                  <c:v>41.6</c:v>
                </c:pt>
                <c:pt idx="127">
                  <c:v>40</c:v>
                </c:pt>
                <c:pt idx="128">
                  <c:v>39.6</c:v>
                </c:pt>
                <c:pt idx="129">
                  <c:v>38.7</c:v>
                </c:pt>
                <c:pt idx="130">
                  <c:v>37.7</c:v>
                </c:pt>
                <c:pt idx="131">
                  <c:v>34.6</c:v>
                </c:pt>
                <c:pt idx="132">
                  <c:v>36.2</c:v>
                </c:pt>
                <c:pt idx="133">
                  <c:v>32.6</c:v>
                </c:pt>
                <c:pt idx="134">
                  <c:v>28.6</c:v>
                </c:pt>
                <c:pt idx="135">
                  <c:v>27.7</c:v>
                </c:pt>
                <c:pt idx="136">
                  <c:v>31.6</c:v>
                </c:pt>
                <c:pt idx="137">
                  <c:v>31.1</c:v>
                </c:pt>
                <c:pt idx="138">
                  <c:v>33.1</c:v>
                </c:pt>
                <c:pt idx="139">
                  <c:v>31.1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axId val="5386400"/>
        <c:axId val="14571681"/>
      </c:scatterChart>
      <c:valAx>
        <c:axId val="538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71681"/>
        <c:crosses val="autoZero"/>
        <c:crossBetween val="midCat"/>
        <c:dispUnits/>
      </c:valAx>
      <c:valAx>
        <c:axId val="14571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6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2001:MRB Profile 1340-1404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MRB_CO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Data!$AB$639:$AB$778</c:f>
              <c:numCache>
                <c:ptCount val="140"/>
                <c:pt idx="0">
                  <c:v>180.2351666666667</c:v>
                </c:pt>
                <c:pt idx="1">
                  <c:v>181.00233333333335</c:v>
                </c:pt>
                <c:pt idx="2">
                  <c:v>181.74433333333332</c:v>
                </c:pt>
                <c:pt idx="3">
                  <c:v>190.653</c:v>
                </c:pt>
                <c:pt idx="4">
                  <c:v>199.58683333333337</c:v>
                </c:pt>
                <c:pt idx="5">
                  <c:v>216.6873333333333</c:v>
                </c:pt>
                <c:pt idx="6">
                  <c:v>225.596</c:v>
                </c:pt>
                <c:pt idx="7">
                  <c:v>226.338</c:v>
                </c:pt>
                <c:pt idx="8">
                  <c:v>227.1051666666667</c:v>
                </c:pt>
                <c:pt idx="9">
                  <c:v>227.87233333333333</c:v>
                </c:pt>
                <c:pt idx="10">
                  <c:v>228.61433333333335</c:v>
                </c:pt>
                <c:pt idx="11">
                  <c:v>204.8563333333333</c:v>
                </c:pt>
                <c:pt idx="12">
                  <c:v>197.45683333333332</c:v>
                </c:pt>
                <c:pt idx="13">
                  <c:v>190.05733333333333</c:v>
                </c:pt>
                <c:pt idx="14">
                  <c:v>182.63266666666667</c:v>
                </c:pt>
                <c:pt idx="15">
                  <c:v>183.37466666666668</c:v>
                </c:pt>
                <c:pt idx="16">
                  <c:v>184.14183333333332</c:v>
                </c:pt>
                <c:pt idx="17">
                  <c:v>184.90900000000002</c:v>
                </c:pt>
                <c:pt idx="18">
                  <c:v>193.8178333333333</c:v>
                </c:pt>
                <c:pt idx="19">
                  <c:v>202.7265</c:v>
                </c:pt>
                <c:pt idx="20">
                  <c:v>211.66033333333334</c:v>
                </c:pt>
                <c:pt idx="21">
                  <c:v>212.41483333333335</c:v>
                </c:pt>
                <c:pt idx="22">
                  <c:v>213.15683333333334</c:v>
                </c:pt>
                <c:pt idx="23">
                  <c:v>205.74483333333333</c:v>
                </c:pt>
                <c:pt idx="24">
                  <c:v>190.17849999999999</c:v>
                </c:pt>
                <c:pt idx="25">
                  <c:v>182.76649999999998</c:v>
                </c:pt>
                <c:pt idx="26">
                  <c:v>175.3418333333333</c:v>
                </c:pt>
                <c:pt idx="27">
                  <c:v>159.77566666666667</c:v>
                </c:pt>
                <c:pt idx="28">
                  <c:v>144.20950000000002</c:v>
                </c:pt>
                <c:pt idx="29">
                  <c:v>144.9515</c:v>
                </c:pt>
                <c:pt idx="30">
                  <c:v>137.52683333333334</c:v>
                </c:pt>
                <c:pt idx="31">
                  <c:v>130.12716666666665</c:v>
                </c:pt>
                <c:pt idx="32">
                  <c:v>130.89433333333332</c:v>
                </c:pt>
                <c:pt idx="33">
                  <c:v>139.803</c:v>
                </c:pt>
                <c:pt idx="34">
                  <c:v>148.71166666666667</c:v>
                </c:pt>
                <c:pt idx="35">
                  <c:v>149.47883333333334</c:v>
                </c:pt>
                <c:pt idx="36">
                  <c:v>158.4126666666667</c:v>
                </c:pt>
                <c:pt idx="37">
                  <c:v>167.32150000000004</c:v>
                </c:pt>
                <c:pt idx="38">
                  <c:v>151.7301666666667</c:v>
                </c:pt>
                <c:pt idx="39">
                  <c:v>160.66400000000002</c:v>
                </c:pt>
                <c:pt idx="40">
                  <c:v>161.43116666666666</c:v>
                </c:pt>
                <c:pt idx="41">
                  <c:v>162.17316666666667</c:v>
                </c:pt>
                <c:pt idx="42">
                  <c:v>162.91516666666666</c:v>
                </c:pt>
                <c:pt idx="43">
                  <c:v>155.51566666666668</c:v>
                </c:pt>
                <c:pt idx="44">
                  <c:v>172.6161666666667</c:v>
                </c:pt>
                <c:pt idx="45">
                  <c:v>157.02483333333333</c:v>
                </c:pt>
                <c:pt idx="46">
                  <c:v>157.76683333333332</c:v>
                </c:pt>
                <c:pt idx="47">
                  <c:v>166.70066666666665</c:v>
                </c:pt>
                <c:pt idx="48">
                  <c:v>167.4553333333333</c:v>
                </c:pt>
                <c:pt idx="49">
                  <c:v>168.19733333333332</c:v>
                </c:pt>
                <c:pt idx="50">
                  <c:v>160.78533333333334</c:v>
                </c:pt>
                <c:pt idx="51">
                  <c:v>153.38583333333332</c:v>
                </c:pt>
                <c:pt idx="52">
                  <c:v>145.97366666666667</c:v>
                </c:pt>
                <c:pt idx="53">
                  <c:v>138.549</c:v>
                </c:pt>
                <c:pt idx="54">
                  <c:v>131.14950000000002</c:v>
                </c:pt>
                <c:pt idx="55">
                  <c:v>131.91666666666669</c:v>
                </c:pt>
                <c:pt idx="56">
                  <c:v>124.492</c:v>
                </c:pt>
                <c:pt idx="57">
                  <c:v>133.40066666666667</c:v>
                </c:pt>
                <c:pt idx="58">
                  <c:v>126.00116666666666</c:v>
                </c:pt>
                <c:pt idx="59">
                  <c:v>126.76833333333332</c:v>
                </c:pt>
                <c:pt idx="60">
                  <c:v>127.51033333333334</c:v>
                </c:pt>
                <c:pt idx="61">
                  <c:v>128.25233333333333</c:v>
                </c:pt>
                <c:pt idx="62">
                  <c:v>120.85283333333332</c:v>
                </c:pt>
                <c:pt idx="63">
                  <c:v>113.45333333333332</c:v>
                </c:pt>
                <c:pt idx="64">
                  <c:v>130.52883333333332</c:v>
                </c:pt>
                <c:pt idx="65">
                  <c:v>123.10416666666667</c:v>
                </c:pt>
                <c:pt idx="66">
                  <c:v>123.87133333333334</c:v>
                </c:pt>
                <c:pt idx="67">
                  <c:v>116.47183333333334</c:v>
                </c:pt>
                <c:pt idx="68">
                  <c:v>133.54716666666664</c:v>
                </c:pt>
                <c:pt idx="69">
                  <c:v>134.28916666666666</c:v>
                </c:pt>
                <c:pt idx="70">
                  <c:v>126.8895</c:v>
                </c:pt>
                <c:pt idx="71">
                  <c:v>127.64416666666666</c:v>
                </c:pt>
                <c:pt idx="72">
                  <c:v>128.38616666666667</c:v>
                </c:pt>
                <c:pt idx="73">
                  <c:v>129.14066666666665</c:v>
                </c:pt>
                <c:pt idx="74">
                  <c:v>121.74116666666667</c:v>
                </c:pt>
                <c:pt idx="75">
                  <c:v>130.67499999999998</c:v>
                </c:pt>
                <c:pt idx="76">
                  <c:v>123.25033333333333</c:v>
                </c:pt>
                <c:pt idx="77">
                  <c:v>115.85083333333334</c:v>
                </c:pt>
                <c:pt idx="78">
                  <c:v>116.61800000000001</c:v>
                </c:pt>
                <c:pt idx="79">
                  <c:v>125.52666666666666</c:v>
                </c:pt>
                <c:pt idx="80">
                  <c:v>126.26866666666666</c:v>
                </c:pt>
                <c:pt idx="81">
                  <c:v>118.85666666666668</c:v>
                </c:pt>
                <c:pt idx="82">
                  <c:v>119.62383333333334</c:v>
                </c:pt>
                <c:pt idx="83">
                  <c:v>128.5325</c:v>
                </c:pt>
                <c:pt idx="84">
                  <c:v>137.44116666666665</c:v>
                </c:pt>
                <c:pt idx="85">
                  <c:v>130.04166666666666</c:v>
                </c:pt>
                <c:pt idx="86">
                  <c:v>130.80883333333333</c:v>
                </c:pt>
                <c:pt idx="87">
                  <c:v>123.38416666666667</c:v>
                </c:pt>
                <c:pt idx="88">
                  <c:v>115.95966666666668</c:v>
                </c:pt>
                <c:pt idx="89">
                  <c:v>116.72683333333333</c:v>
                </c:pt>
                <c:pt idx="90">
                  <c:v>117.49400000000001</c:v>
                </c:pt>
                <c:pt idx="91">
                  <c:v>134.56933333333333</c:v>
                </c:pt>
                <c:pt idx="92">
                  <c:v>135.31133333333332</c:v>
                </c:pt>
                <c:pt idx="93">
                  <c:v>144.24516666666668</c:v>
                </c:pt>
                <c:pt idx="94">
                  <c:v>161.3455</c:v>
                </c:pt>
                <c:pt idx="95">
                  <c:v>162.0875</c:v>
                </c:pt>
                <c:pt idx="96">
                  <c:v>162.8295</c:v>
                </c:pt>
                <c:pt idx="97">
                  <c:v>147.26333333333335</c:v>
                </c:pt>
                <c:pt idx="98">
                  <c:v>148.03050000000002</c:v>
                </c:pt>
                <c:pt idx="99">
                  <c:v>148.7725</c:v>
                </c:pt>
                <c:pt idx="100">
                  <c:v>141.3605</c:v>
                </c:pt>
                <c:pt idx="101">
                  <c:v>142.12766666666667</c:v>
                </c:pt>
                <c:pt idx="102">
                  <c:v>142.88233333333332</c:v>
                </c:pt>
                <c:pt idx="103">
                  <c:v>143.62433333333334</c:v>
                </c:pt>
                <c:pt idx="104">
                  <c:v>144.37883333333335</c:v>
                </c:pt>
                <c:pt idx="105">
                  <c:v>136.97933333333333</c:v>
                </c:pt>
                <c:pt idx="106">
                  <c:v>129.55466666666666</c:v>
                </c:pt>
                <c:pt idx="107">
                  <c:v>130.29666666666665</c:v>
                </c:pt>
                <c:pt idx="108">
                  <c:v>122.89716666666668</c:v>
                </c:pt>
                <c:pt idx="109">
                  <c:v>131.831</c:v>
                </c:pt>
                <c:pt idx="110">
                  <c:v>132.573</c:v>
                </c:pt>
                <c:pt idx="111">
                  <c:v>149.6483333333333</c:v>
                </c:pt>
                <c:pt idx="112">
                  <c:v>158.58216666666667</c:v>
                </c:pt>
                <c:pt idx="113">
                  <c:v>151.18266666666665</c:v>
                </c:pt>
                <c:pt idx="114">
                  <c:v>151.92466666666664</c:v>
                </c:pt>
                <c:pt idx="115">
                  <c:v>152.66666666666666</c:v>
                </c:pt>
                <c:pt idx="116">
                  <c:v>153.43383333333333</c:v>
                </c:pt>
                <c:pt idx="117">
                  <c:v>146.03433333333334</c:v>
                </c:pt>
                <c:pt idx="118">
                  <c:v>146.77633333333333</c:v>
                </c:pt>
                <c:pt idx="119">
                  <c:v>155.685</c:v>
                </c:pt>
                <c:pt idx="120">
                  <c:v>156.45216666666667</c:v>
                </c:pt>
                <c:pt idx="121">
                  <c:v>157.21933333333334</c:v>
                </c:pt>
                <c:pt idx="122">
                  <c:v>157.96133333333333</c:v>
                </c:pt>
                <c:pt idx="123">
                  <c:v>150.5366666666667</c:v>
                </c:pt>
                <c:pt idx="124">
                  <c:v>151.30383333333336</c:v>
                </c:pt>
                <c:pt idx="125">
                  <c:v>143.9043333333333</c:v>
                </c:pt>
                <c:pt idx="126">
                  <c:v>144.64633333333333</c:v>
                </c:pt>
                <c:pt idx="127">
                  <c:v>137.23433333333332</c:v>
                </c:pt>
                <c:pt idx="128">
                  <c:v>138.0015</c:v>
                </c:pt>
                <c:pt idx="129">
                  <c:v>163.25616666666667</c:v>
                </c:pt>
                <c:pt idx="130">
                  <c:v>180.3315</c:v>
                </c:pt>
                <c:pt idx="131">
                  <c:v>205.586</c:v>
                </c:pt>
                <c:pt idx="132">
                  <c:v>214.51983333333337</c:v>
                </c:pt>
                <c:pt idx="133">
                  <c:v>231.59516666666664</c:v>
                </c:pt>
                <c:pt idx="134">
                  <c:v>240.50383333333335</c:v>
                </c:pt>
                <c:pt idx="135">
                  <c:v>241.27100000000004</c:v>
                </c:pt>
                <c:pt idx="136">
                  <c:v>250.2048333333333</c:v>
                </c:pt>
                <c:pt idx="137">
                  <c:v>259.1135</c:v>
                </c:pt>
                <c:pt idx="138">
                  <c:v>284.35550000000006</c:v>
                </c:pt>
                <c:pt idx="139">
                  <c:v>293.28933333333333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axId val="7635170"/>
        <c:axId val="26524003"/>
      </c:scatterChart>
      <c:valAx>
        <c:axId val="7635170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524003"/>
        <c:crosses val="autoZero"/>
        <c:crossBetween val="midCat"/>
        <c:dispUnits/>
      </c:valAx>
      <c:valAx>
        <c:axId val="2652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35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2001:MRB Profile 1340-1404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MRB_SO2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Data!$AE$639:$AE$778</c:f>
              <c:numCache>
                <c:ptCount val="140"/>
                <c:pt idx="0">
                  <c:v>0.03166666666666667</c:v>
                </c:pt>
                <c:pt idx="1">
                  <c:v>0.0315</c:v>
                </c:pt>
                <c:pt idx="2">
                  <c:v>0.03133333333333333</c:v>
                </c:pt>
                <c:pt idx="3">
                  <c:v>0.031166666666666665</c:v>
                </c:pt>
                <c:pt idx="4">
                  <c:v>0.030833333333333334</c:v>
                </c:pt>
                <c:pt idx="5">
                  <c:v>0.030666666666666665</c:v>
                </c:pt>
                <c:pt idx="6">
                  <c:v>0.0305</c:v>
                </c:pt>
                <c:pt idx="7">
                  <c:v>0.030333333333333334</c:v>
                </c:pt>
                <c:pt idx="8">
                  <c:v>0.030166666666666665</c:v>
                </c:pt>
                <c:pt idx="9">
                  <c:v>0.029833333333333333</c:v>
                </c:pt>
                <c:pt idx="10">
                  <c:v>0.029666666666666664</c:v>
                </c:pt>
                <c:pt idx="11">
                  <c:v>0.0295</c:v>
                </c:pt>
                <c:pt idx="12">
                  <c:v>0.029333333333333333</c:v>
                </c:pt>
                <c:pt idx="13">
                  <c:v>0.029166666666666664</c:v>
                </c:pt>
                <c:pt idx="14">
                  <c:v>0.028833333333333336</c:v>
                </c:pt>
                <c:pt idx="15">
                  <c:v>0.02866666666666667</c:v>
                </c:pt>
                <c:pt idx="16">
                  <c:v>0.0285</c:v>
                </c:pt>
                <c:pt idx="17">
                  <c:v>0.028333333333333335</c:v>
                </c:pt>
                <c:pt idx="18">
                  <c:v>0.02816666666666667</c:v>
                </c:pt>
                <c:pt idx="19">
                  <c:v>0.027833333333333335</c:v>
                </c:pt>
                <c:pt idx="20">
                  <c:v>0.02766666666666667</c:v>
                </c:pt>
                <c:pt idx="21">
                  <c:v>0.0275</c:v>
                </c:pt>
                <c:pt idx="22">
                  <c:v>0.027333333333333334</c:v>
                </c:pt>
                <c:pt idx="23">
                  <c:v>0.02716666666666667</c:v>
                </c:pt>
                <c:pt idx="24">
                  <c:v>0.026833333333333334</c:v>
                </c:pt>
                <c:pt idx="25">
                  <c:v>0.02666666666666667</c:v>
                </c:pt>
                <c:pt idx="26">
                  <c:v>0.0265</c:v>
                </c:pt>
                <c:pt idx="27">
                  <c:v>0.026333333333333334</c:v>
                </c:pt>
                <c:pt idx="28">
                  <c:v>0.026166666666666668</c:v>
                </c:pt>
                <c:pt idx="29">
                  <c:v>0.026</c:v>
                </c:pt>
                <c:pt idx="30">
                  <c:v>0.025833333333333333</c:v>
                </c:pt>
                <c:pt idx="31">
                  <c:v>0.025666666666666667</c:v>
                </c:pt>
                <c:pt idx="32">
                  <c:v>0.0255</c:v>
                </c:pt>
                <c:pt idx="33">
                  <c:v>0.025333333333333333</c:v>
                </c:pt>
                <c:pt idx="34">
                  <c:v>0.025166666666666667</c:v>
                </c:pt>
                <c:pt idx="35">
                  <c:v>0.024833333333333332</c:v>
                </c:pt>
                <c:pt idx="36">
                  <c:v>0.024666666666666667</c:v>
                </c:pt>
                <c:pt idx="37">
                  <c:v>0.024499999999999997</c:v>
                </c:pt>
                <c:pt idx="38">
                  <c:v>0.024333333333333332</c:v>
                </c:pt>
                <c:pt idx="39">
                  <c:v>0.024166666666666666</c:v>
                </c:pt>
                <c:pt idx="40">
                  <c:v>0.02383333333333333</c:v>
                </c:pt>
                <c:pt idx="41">
                  <c:v>0.023666666666666666</c:v>
                </c:pt>
                <c:pt idx="42">
                  <c:v>0.023499999999999997</c:v>
                </c:pt>
                <c:pt idx="43">
                  <c:v>0.02333333333333333</c:v>
                </c:pt>
                <c:pt idx="44">
                  <c:v>0.2081666666666667</c:v>
                </c:pt>
                <c:pt idx="45">
                  <c:v>0.20783333333333334</c:v>
                </c:pt>
                <c:pt idx="46">
                  <c:v>0.20766666666666667</c:v>
                </c:pt>
                <c:pt idx="47">
                  <c:v>0.20750000000000002</c:v>
                </c:pt>
                <c:pt idx="48">
                  <c:v>0.20733333333333334</c:v>
                </c:pt>
                <c:pt idx="49">
                  <c:v>0.2071666666666667</c:v>
                </c:pt>
                <c:pt idx="50">
                  <c:v>0.02183333333333333</c:v>
                </c:pt>
                <c:pt idx="51">
                  <c:v>0.20666666666666667</c:v>
                </c:pt>
                <c:pt idx="52">
                  <c:v>0.2065</c:v>
                </c:pt>
                <c:pt idx="53">
                  <c:v>0.3913333333333333</c:v>
                </c:pt>
                <c:pt idx="54">
                  <c:v>0.5761666666666666</c:v>
                </c:pt>
                <c:pt idx="55">
                  <c:v>0.5758333333333333</c:v>
                </c:pt>
                <c:pt idx="56">
                  <c:v>0.5756666666666667</c:v>
                </c:pt>
                <c:pt idx="57">
                  <c:v>0.5755</c:v>
                </c:pt>
                <c:pt idx="58">
                  <c:v>0.7603333333333332</c:v>
                </c:pt>
                <c:pt idx="59">
                  <c:v>0.7601666666666667</c:v>
                </c:pt>
                <c:pt idx="60">
                  <c:v>0.7599999999999999</c:v>
                </c:pt>
                <c:pt idx="61">
                  <c:v>0.9448333333333331</c:v>
                </c:pt>
                <c:pt idx="62">
                  <c:v>0.9446666666666665</c:v>
                </c:pt>
                <c:pt idx="63">
                  <c:v>0.9445</c:v>
                </c:pt>
                <c:pt idx="64">
                  <c:v>0.9443333333333334</c:v>
                </c:pt>
                <c:pt idx="65">
                  <c:v>0.7591666666666667</c:v>
                </c:pt>
                <c:pt idx="66">
                  <c:v>0.5738333333333333</c:v>
                </c:pt>
                <c:pt idx="67">
                  <c:v>0.38866666666666666</c:v>
                </c:pt>
                <c:pt idx="68">
                  <c:v>0.5735</c:v>
                </c:pt>
                <c:pt idx="69">
                  <c:v>0.5733333333333333</c:v>
                </c:pt>
                <c:pt idx="70">
                  <c:v>0.5731666666666667</c:v>
                </c:pt>
                <c:pt idx="71">
                  <c:v>0.5728333333333333</c:v>
                </c:pt>
                <c:pt idx="72">
                  <c:v>0.7576666666666667</c:v>
                </c:pt>
                <c:pt idx="73">
                  <c:v>0.9424999999999999</c:v>
                </c:pt>
                <c:pt idx="74">
                  <c:v>0.9423333333333331</c:v>
                </c:pt>
                <c:pt idx="75">
                  <c:v>0.9421666666666666</c:v>
                </c:pt>
                <c:pt idx="76">
                  <c:v>0.7568333333333332</c:v>
                </c:pt>
                <c:pt idx="77">
                  <c:v>0.7566666666666667</c:v>
                </c:pt>
                <c:pt idx="78">
                  <c:v>0.7565</c:v>
                </c:pt>
                <c:pt idx="79">
                  <c:v>0.7563333333333334</c:v>
                </c:pt>
                <c:pt idx="80">
                  <c:v>0.7561666666666667</c:v>
                </c:pt>
                <c:pt idx="81">
                  <c:v>0.5708333333333333</c:v>
                </c:pt>
                <c:pt idx="82">
                  <c:v>0.7556666666666666</c:v>
                </c:pt>
                <c:pt idx="83">
                  <c:v>0.7555</c:v>
                </c:pt>
                <c:pt idx="84">
                  <c:v>0.5703333333333334</c:v>
                </c:pt>
                <c:pt idx="85">
                  <c:v>0.5701666666666667</c:v>
                </c:pt>
                <c:pt idx="86">
                  <c:v>0.5698333333333333</c:v>
                </c:pt>
                <c:pt idx="87">
                  <c:v>0.5696666666666667</c:v>
                </c:pt>
                <c:pt idx="88">
                  <c:v>0.5695</c:v>
                </c:pt>
                <c:pt idx="89">
                  <c:v>0.7543333333333333</c:v>
                </c:pt>
                <c:pt idx="90">
                  <c:v>0.9391666666666666</c:v>
                </c:pt>
                <c:pt idx="91">
                  <c:v>0.9388333333333335</c:v>
                </c:pt>
                <c:pt idx="92">
                  <c:v>0.9386666666666668</c:v>
                </c:pt>
                <c:pt idx="93">
                  <c:v>0.9385</c:v>
                </c:pt>
                <c:pt idx="94">
                  <c:v>0.9383333333333335</c:v>
                </c:pt>
                <c:pt idx="95">
                  <c:v>0.9381666666666667</c:v>
                </c:pt>
                <c:pt idx="96">
                  <c:v>0.9380000000000001</c:v>
                </c:pt>
                <c:pt idx="97">
                  <c:v>0.9378333333333333</c:v>
                </c:pt>
                <c:pt idx="98">
                  <c:v>0.7526666666666665</c:v>
                </c:pt>
                <c:pt idx="99">
                  <c:v>0.7524999999999998</c:v>
                </c:pt>
                <c:pt idx="100">
                  <c:v>0.7523333333333334</c:v>
                </c:pt>
                <c:pt idx="101">
                  <c:v>0.7521666666666667</c:v>
                </c:pt>
                <c:pt idx="102">
                  <c:v>0.7518333333333335</c:v>
                </c:pt>
                <c:pt idx="103">
                  <c:v>0.7516666666666666</c:v>
                </c:pt>
                <c:pt idx="104">
                  <c:v>0.9365</c:v>
                </c:pt>
                <c:pt idx="105">
                  <c:v>0.9363333333333336</c:v>
                </c:pt>
                <c:pt idx="106">
                  <c:v>0.7511666666666668</c:v>
                </c:pt>
                <c:pt idx="107">
                  <c:v>0.7508333333333335</c:v>
                </c:pt>
                <c:pt idx="108">
                  <c:v>0.5656666666666667</c:v>
                </c:pt>
                <c:pt idx="109">
                  <c:v>0.3804999999999999</c:v>
                </c:pt>
                <c:pt idx="110">
                  <c:v>0.19533333333333336</c:v>
                </c:pt>
                <c:pt idx="111">
                  <c:v>0.19516666666666668</c:v>
                </c:pt>
                <c:pt idx="112">
                  <c:v>0.19483333333333333</c:v>
                </c:pt>
                <c:pt idx="113">
                  <c:v>0.009666666666666667</c:v>
                </c:pt>
                <c:pt idx="114">
                  <c:v>0.0095</c:v>
                </c:pt>
                <c:pt idx="115">
                  <c:v>0.009333333333333334</c:v>
                </c:pt>
                <c:pt idx="116">
                  <c:v>0.009166666666666667</c:v>
                </c:pt>
                <c:pt idx="117">
                  <c:v>0.19383333333333333</c:v>
                </c:pt>
                <c:pt idx="118">
                  <c:v>0.19366666666666668</c:v>
                </c:pt>
                <c:pt idx="119">
                  <c:v>0.3785</c:v>
                </c:pt>
                <c:pt idx="120">
                  <c:v>0.3783333333333334</c:v>
                </c:pt>
                <c:pt idx="121">
                  <c:v>0.3781666666666667</c:v>
                </c:pt>
                <c:pt idx="122">
                  <c:v>0.3778333333333334</c:v>
                </c:pt>
                <c:pt idx="123">
                  <c:v>0.37766666666666665</c:v>
                </c:pt>
                <c:pt idx="124">
                  <c:v>0.3775</c:v>
                </c:pt>
                <c:pt idx="125">
                  <c:v>0.19233333333333327</c:v>
                </c:pt>
                <c:pt idx="126">
                  <c:v>0.1921666666666666</c:v>
                </c:pt>
                <c:pt idx="127">
                  <c:v>0.3768333333333333</c:v>
                </c:pt>
                <c:pt idx="128">
                  <c:v>0.5616666666666666</c:v>
                </c:pt>
                <c:pt idx="129">
                  <c:v>0.5615</c:v>
                </c:pt>
                <c:pt idx="130">
                  <c:v>0.7463333333333334</c:v>
                </c:pt>
                <c:pt idx="131">
                  <c:v>0.7461666666666668</c:v>
                </c:pt>
                <c:pt idx="132">
                  <c:v>0.931</c:v>
                </c:pt>
                <c:pt idx="133">
                  <c:v>0.9308333333333335</c:v>
                </c:pt>
                <c:pt idx="134">
                  <c:v>0.9306666666666668</c:v>
                </c:pt>
                <c:pt idx="135">
                  <c:v>0.9305000000000002</c:v>
                </c:pt>
                <c:pt idx="136">
                  <c:v>1.1153333333333333</c:v>
                </c:pt>
                <c:pt idx="137">
                  <c:v>1.3001666666666667</c:v>
                </c:pt>
                <c:pt idx="138">
                  <c:v>1.4848333333333334</c:v>
                </c:pt>
                <c:pt idx="139">
                  <c:v>1.6696666666666669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axId val="46338596"/>
        <c:axId val="59218725"/>
      </c:scatterChart>
      <c:valAx>
        <c:axId val="4633859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218725"/>
        <c:crosses val="autoZero"/>
        <c:crossBetween val="midCat"/>
        <c:dispUnits/>
      </c:valAx>
      <c:valAx>
        <c:axId val="5921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38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2001:MRB Profile 1340-1404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MRB_Bap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Data!$R$639:$R$778</c:f>
              <c:numCache>
                <c:ptCount val="140"/>
                <c:pt idx="1">
                  <c:v>1.9E-06</c:v>
                </c:pt>
                <c:pt idx="7">
                  <c:v>4.37E-06</c:v>
                </c:pt>
                <c:pt idx="13">
                  <c:v>5.87E-06</c:v>
                </c:pt>
                <c:pt idx="19">
                  <c:v>1.14E-05</c:v>
                </c:pt>
                <c:pt idx="25">
                  <c:v>2.37E-05</c:v>
                </c:pt>
                <c:pt idx="31">
                  <c:v>2.11E-05</c:v>
                </c:pt>
                <c:pt idx="37">
                  <c:v>1.03E-05</c:v>
                </c:pt>
                <c:pt idx="43">
                  <c:v>9.07E-06</c:v>
                </c:pt>
                <c:pt idx="49">
                  <c:v>1.3E-05</c:v>
                </c:pt>
                <c:pt idx="55">
                  <c:v>8.61E-06</c:v>
                </c:pt>
                <c:pt idx="61">
                  <c:v>1.07E-05</c:v>
                </c:pt>
                <c:pt idx="67">
                  <c:v>2.95E-05</c:v>
                </c:pt>
                <c:pt idx="73">
                  <c:v>1.28E-05</c:v>
                </c:pt>
                <c:pt idx="79">
                  <c:v>7.5E-06</c:v>
                </c:pt>
                <c:pt idx="85">
                  <c:v>7.18E-06</c:v>
                </c:pt>
                <c:pt idx="91">
                  <c:v>7.13E-06</c:v>
                </c:pt>
                <c:pt idx="97">
                  <c:v>6.5E-06</c:v>
                </c:pt>
                <c:pt idx="103">
                  <c:v>6.15E-06</c:v>
                </c:pt>
                <c:pt idx="109">
                  <c:v>5.65E-06</c:v>
                </c:pt>
                <c:pt idx="115">
                  <c:v>5.66E-06</c:v>
                </c:pt>
                <c:pt idx="121">
                  <c:v>8.45E-06</c:v>
                </c:pt>
                <c:pt idx="127">
                  <c:v>6.61E-06</c:v>
                </c:pt>
                <c:pt idx="133">
                  <c:v>1.11E-05</c:v>
                </c:pt>
                <c:pt idx="139">
                  <c:v>6.79E-06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axId val="24011878"/>
        <c:axId val="17268199"/>
      </c:scatterChart>
      <c:valAx>
        <c:axId val="24011878"/>
        <c:scaling>
          <c:orientation val="minMax"/>
          <c:max val="0.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7268199"/>
        <c:crosses val="autoZero"/>
        <c:crossBetween val="midCat"/>
        <c:dispUnits/>
        <c:majorUnit val="5E-05"/>
      </c:valAx>
      <c:valAx>
        <c:axId val="1726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011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2001:MRB Profile 1340-1404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Data!$S$639:$S$778</c:f>
              <c:numCache>
                <c:ptCount val="140"/>
                <c:pt idx="0">
                  <c:v>5.372E-05</c:v>
                </c:pt>
                <c:pt idx="3">
                  <c:v>5.234E-05</c:v>
                </c:pt>
                <c:pt idx="6">
                  <c:v>4.75E-05</c:v>
                </c:pt>
                <c:pt idx="9">
                  <c:v>4.845E-05</c:v>
                </c:pt>
                <c:pt idx="12">
                  <c:v>4.45E-05</c:v>
                </c:pt>
                <c:pt idx="16">
                  <c:v>4.49E-05</c:v>
                </c:pt>
                <c:pt idx="19">
                  <c:v>4.74E-05</c:v>
                </c:pt>
                <c:pt idx="22">
                  <c:v>3.989E-05</c:v>
                </c:pt>
                <c:pt idx="25">
                  <c:v>4.584E-05</c:v>
                </c:pt>
                <c:pt idx="28">
                  <c:v>6.662E-05</c:v>
                </c:pt>
                <c:pt idx="31">
                  <c:v>9.017E-05</c:v>
                </c:pt>
                <c:pt idx="34">
                  <c:v>8.677E-05</c:v>
                </c:pt>
                <c:pt idx="37">
                  <c:v>8.286E-05</c:v>
                </c:pt>
                <c:pt idx="41">
                  <c:v>8.2E-05</c:v>
                </c:pt>
                <c:pt idx="44">
                  <c:v>8.516E-05</c:v>
                </c:pt>
                <c:pt idx="47">
                  <c:v>8.259E-05</c:v>
                </c:pt>
                <c:pt idx="50">
                  <c:v>9.336E-05</c:v>
                </c:pt>
                <c:pt idx="53">
                  <c:v>0.000101</c:v>
                </c:pt>
                <c:pt idx="56">
                  <c:v>0.0001052</c:v>
                </c:pt>
                <c:pt idx="59">
                  <c:v>0.0001146</c:v>
                </c:pt>
                <c:pt idx="63">
                  <c:v>0.0001086</c:v>
                </c:pt>
                <c:pt idx="66">
                  <c:v>0.0001106</c:v>
                </c:pt>
                <c:pt idx="69">
                  <c:v>0.0001489</c:v>
                </c:pt>
                <c:pt idx="72">
                  <c:v>0.0001696</c:v>
                </c:pt>
                <c:pt idx="75">
                  <c:v>0.000175</c:v>
                </c:pt>
                <c:pt idx="78">
                  <c:v>0.0001709</c:v>
                </c:pt>
                <c:pt idx="82">
                  <c:v>0.0001768</c:v>
                </c:pt>
                <c:pt idx="85">
                  <c:v>0.0001785</c:v>
                </c:pt>
                <c:pt idx="88">
                  <c:v>0.0001902</c:v>
                </c:pt>
                <c:pt idx="91">
                  <c:v>0.0001955</c:v>
                </c:pt>
                <c:pt idx="94">
                  <c:v>0.000196</c:v>
                </c:pt>
                <c:pt idx="97">
                  <c:v>0.0002017</c:v>
                </c:pt>
                <c:pt idx="101">
                  <c:v>0.0001995</c:v>
                </c:pt>
                <c:pt idx="104">
                  <c:v>0.0001985</c:v>
                </c:pt>
                <c:pt idx="107">
                  <c:v>0.0001771</c:v>
                </c:pt>
                <c:pt idx="110">
                  <c:v>0.00017</c:v>
                </c:pt>
                <c:pt idx="113">
                  <c:v>0.0001648</c:v>
                </c:pt>
                <c:pt idx="116">
                  <c:v>0.000185</c:v>
                </c:pt>
                <c:pt idx="120">
                  <c:v>0.0001906</c:v>
                </c:pt>
                <c:pt idx="123">
                  <c:v>0.000167</c:v>
                </c:pt>
                <c:pt idx="126">
                  <c:v>0.0001443</c:v>
                </c:pt>
                <c:pt idx="129">
                  <c:v>0.0001514</c:v>
                </c:pt>
                <c:pt idx="132">
                  <c:v>0.0001558</c:v>
                </c:pt>
                <c:pt idx="135">
                  <c:v>0.0001375</c:v>
                </c:pt>
                <c:pt idx="139">
                  <c:v>0.0001309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Data!$T$639:$T$778</c:f>
              <c:numCache>
                <c:ptCount val="140"/>
                <c:pt idx="0">
                  <c:v>3.767E-05</c:v>
                </c:pt>
                <c:pt idx="3">
                  <c:v>3.463E-05</c:v>
                </c:pt>
                <c:pt idx="6">
                  <c:v>3.183E-05</c:v>
                </c:pt>
                <c:pt idx="9">
                  <c:v>3.265E-05</c:v>
                </c:pt>
                <c:pt idx="12">
                  <c:v>3.117E-05</c:v>
                </c:pt>
                <c:pt idx="16">
                  <c:v>3.098E-05</c:v>
                </c:pt>
                <c:pt idx="19">
                  <c:v>3.187E-05</c:v>
                </c:pt>
                <c:pt idx="22">
                  <c:v>2.612E-05</c:v>
                </c:pt>
                <c:pt idx="25">
                  <c:v>3.094E-05</c:v>
                </c:pt>
                <c:pt idx="28">
                  <c:v>4.518E-05</c:v>
                </c:pt>
                <c:pt idx="31">
                  <c:v>6.141E-05</c:v>
                </c:pt>
                <c:pt idx="34">
                  <c:v>5.878E-05</c:v>
                </c:pt>
                <c:pt idx="37">
                  <c:v>5.587E-05</c:v>
                </c:pt>
                <c:pt idx="41">
                  <c:v>5.514E-05</c:v>
                </c:pt>
                <c:pt idx="44">
                  <c:v>5.843E-05</c:v>
                </c:pt>
                <c:pt idx="47">
                  <c:v>5.643E-05</c:v>
                </c:pt>
                <c:pt idx="50">
                  <c:v>6.398E-05</c:v>
                </c:pt>
                <c:pt idx="53">
                  <c:v>6.907E-05</c:v>
                </c:pt>
                <c:pt idx="56">
                  <c:v>7.095E-05</c:v>
                </c:pt>
                <c:pt idx="59">
                  <c:v>7.686E-05</c:v>
                </c:pt>
                <c:pt idx="63">
                  <c:v>7.139E-05</c:v>
                </c:pt>
                <c:pt idx="66">
                  <c:v>7.592E-05</c:v>
                </c:pt>
                <c:pt idx="69">
                  <c:v>0.0001049</c:v>
                </c:pt>
                <c:pt idx="72">
                  <c:v>0.0001211</c:v>
                </c:pt>
                <c:pt idx="75">
                  <c:v>0.000126</c:v>
                </c:pt>
                <c:pt idx="78">
                  <c:v>0.0001232</c:v>
                </c:pt>
                <c:pt idx="82">
                  <c:v>0.0001297</c:v>
                </c:pt>
                <c:pt idx="85">
                  <c:v>0.0001307</c:v>
                </c:pt>
                <c:pt idx="88">
                  <c:v>0.0001396</c:v>
                </c:pt>
                <c:pt idx="91">
                  <c:v>0.0001419</c:v>
                </c:pt>
                <c:pt idx="94">
                  <c:v>0.0001417</c:v>
                </c:pt>
                <c:pt idx="97">
                  <c:v>0.0001467</c:v>
                </c:pt>
                <c:pt idx="101">
                  <c:v>0.0001453</c:v>
                </c:pt>
                <c:pt idx="104">
                  <c:v>0.0001431</c:v>
                </c:pt>
                <c:pt idx="107">
                  <c:v>0.0001265</c:v>
                </c:pt>
                <c:pt idx="110">
                  <c:v>0.000124</c:v>
                </c:pt>
                <c:pt idx="113">
                  <c:v>0.000118</c:v>
                </c:pt>
                <c:pt idx="116">
                  <c:v>0.0001336</c:v>
                </c:pt>
                <c:pt idx="120">
                  <c:v>0.0001377</c:v>
                </c:pt>
                <c:pt idx="123">
                  <c:v>0.0001192</c:v>
                </c:pt>
                <c:pt idx="126">
                  <c:v>0.0001014</c:v>
                </c:pt>
                <c:pt idx="129">
                  <c:v>0.000107</c:v>
                </c:pt>
                <c:pt idx="132">
                  <c:v>0.0001106</c:v>
                </c:pt>
                <c:pt idx="135">
                  <c:v>9.555E-05</c:v>
                </c:pt>
                <c:pt idx="139">
                  <c:v>8.967E-05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Data!$U$639:$U$778</c:f>
              <c:numCache>
                <c:ptCount val="140"/>
                <c:pt idx="0">
                  <c:v>2.214E-05</c:v>
                </c:pt>
                <c:pt idx="3">
                  <c:v>1.953E-05</c:v>
                </c:pt>
                <c:pt idx="6">
                  <c:v>1.799E-05</c:v>
                </c:pt>
                <c:pt idx="9">
                  <c:v>1.941E-05</c:v>
                </c:pt>
                <c:pt idx="12">
                  <c:v>1.822E-05</c:v>
                </c:pt>
                <c:pt idx="16">
                  <c:v>1.856E-05</c:v>
                </c:pt>
                <c:pt idx="19">
                  <c:v>1.893E-05</c:v>
                </c:pt>
                <c:pt idx="22">
                  <c:v>1.528E-05</c:v>
                </c:pt>
                <c:pt idx="25">
                  <c:v>1.796E-05</c:v>
                </c:pt>
                <c:pt idx="28">
                  <c:v>2.641E-05</c:v>
                </c:pt>
                <c:pt idx="31">
                  <c:v>3.496E-05</c:v>
                </c:pt>
                <c:pt idx="34">
                  <c:v>3.426E-05</c:v>
                </c:pt>
                <c:pt idx="37">
                  <c:v>3.123E-05</c:v>
                </c:pt>
                <c:pt idx="41">
                  <c:v>3.182E-05</c:v>
                </c:pt>
                <c:pt idx="44">
                  <c:v>3.307E-05</c:v>
                </c:pt>
                <c:pt idx="47">
                  <c:v>3.234E-05</c:v>
                </c:pt>
                <c:pt idx="50">
                  <c:v>3.666E-05</c:v>
                </c:pt>
                <c:pt idx="53">
                  <c:v>3.892E-05</c:v>
                </c:pt>
                <c:pt idx="56">
                  <c:v>4.073E-05</c:v>
                </c:pt>
                <c:pt idx="59">
                  <c:v>4.372E-05</c:v>
                </c:pt>
                <c:pt idx="63">
                  <c:v>4.131E-05</c:v>
                </c:pt>
                <c:pt idx="66">
                  <c:v>4.396E-05</c:v>
                </c:pt>
                <c:pt idx="69">
                  <c:v>6.334E-05</c:v>
                </c:pt>
                <c:pt idx="72">
                  <c:v>7.414E-05</c:v>
                </c:pt>
                <c:pt idx="75">
                  <c:v>7.655E-05</c:v>
                </c:pt>
                <c:pt idx="78">
                  <c:v>7.368E-05</c:v>
                </c:pt>
                <c:pt idx="82">
                  <c:v>7.924E-05</c:v>
                </c:pt>
                <c:pt idx="85">
                  <c:v>7.917E-05</c:v>
                </c:pt>
                <c:pt idx="88">
                  <c:v>8.56E-05</c:v>
                </c:pt>
                <c:pt idx="91">
                  <c:v>8.728E-05</c:v>
                </c:pt>
                <c:pt idx="94">
                  <c:v>8.781E-05</c:v>
                </c:pt>
                <c:pt idx="97">
                  <c:v>8.95E-05</c:v>
                </c:pt>
                <c:pt idx="101">
                  <c:v>8.974E-05</c:v>
                </c:pt>
                <c:pt idx="104">
                  <c:v>8.81E-05</c:v>
                </c:pt>
                <c:pt idx="107">
                  <c:v>7.857E-05</c:v>
                </c:pt>
                <c:pt idx="110">
                  <c:v>7.542E-05</c:v>
                </c:pt>
                <c:pt idx="113">
                  <c:v>7.245E-05</c:v>
                </c:pt>
                <c:pt idx="116">
                  <c:v>8.259E-05</c:v>
                </c:pt>
                <c:pt idx="120">
                  <c:v>8.466E-05</c:v>
                </c:pt>
                <c:pt idx="123">
                  <c:v>7.281E-05</c:v>
                </c:pt>
                <c:pt idx="126">
                  <c:v>6.114E-05</c:v>
                </c:pt>
                <c:pt idx="129">
                  <c:v>6.424E-05</c:v>
                </c:pt>
                <c:pt idx="132">
                  <c:v>6.687E-05</c:v>
                </c:pt>
                <c:pt idx="135">
                  <c:v>5.607E-05</c:v>
                </c:pt>
                <c:pt idx="139">
                  <c:v>5.255E-05</c:v>
                </c:pt>
              </c:numCache>
            </c:numRef>
          </c:xVal>
          <c:yVal>
            <c:numRef>
              <c:f>Data!$AG$639:$AG$778</c:f>
              <c:numCache>
                <c:ptCount val="140"/>
                <c:pt idx="0">
                  <c:v>2710.9330411044975</c:v>
                </c:pt>
                <c:pt idx="1">
                  <c:v>2693.1467930794397</c:v>
                </c:pt>
                <c:pt idx="2">
                  <c:v>2733.219558432631</c:v>
                </c:pt>
                <c:pt idx="3">
                  <c:v>2679.8320632807863</c:v>
                </c:pt>
                <c:pt idx="4">
                  <c:v>2634.5004805947874</c:v>
                </c:pt>
                <c:pt idx="5">
                  <c:v>2627.8872989030788</c:v>
                </c:pt>
                <c:pt idx="6">
                  <c:v>2626.78561381065</c:v>
                </c:pt>
                <c:pt idx="7">
                  <c:v>2602.585446969685</c:v>
                </c:pt>
                <c:pt idx="8">
                  <c:v>2605.8813197543695</c:v>
                </c:pt>
                <c:pt idx="9">
                  <c:v>2569.6984678576073</c:v>
                </c:pt>
                <c:pt idx="10">
                  <c:v>2566.416922123536</c:v>
                </c:pt>
                <c:pt idx="11">
                  <c:v>2581.7419092319014</c:v>
                </c:pt>
                <c:pt idx="12">
                  <c:v>2514.087791900605</c:v>
                </c:pt>
                <c:pt idx="13">
                  <c:v>2496.717773545576</c:v>
                </c:pt>
                <c:pt idx="14">
                  <c:v>2496.717773545576</c:v>
                </c:pt>
                <c:pt idx="15">
                  <c:v>2481.5487558608347</c:v>
                </c:pt>
                <c:pt idx="16">
                  <c:v>2455.6090194312956</c:v>
                </c:pt>
                <c:pt idx="17">
                  <c:v>2422.2230082402584</c:v>
                </c:pt>
                <c:pt idx="18">
                  <c:v>2394.324967311696</c:v>
                </c:pt>
                <c:pt idx="19">
                  <c:v>2398.6108777923864</c:v>
                </c:pt>
                <c:pt idx="20">
                  <c:v>2356.9173105101954</c:v>
                </c:pt>
                <c:pt idx="21">
                  <c:v>2350.5214554787317</c:v>
                </c:pt>
                <c:pt idx="22">
                  <c:v>2350.5214554787317</c:v>
                </c:pt>
                <c:pt idx="23">
                  <c:v>2349.455958412792</c:v>
                </c:pt>
                <c:pt idx="24">
                  <c:v>2313.310164988662</c:v>
                </c:pt>
                <c:pt idx="25">
                  <c:v>2252.01051286686</c:v>
                </c:pt>
                <c:pt idx="26">
                  <c:v>2211.0447598697347</c:v>
                </c:pt>
                <c:pt idx="27">
                  <c:v>2207.901903071225</c:v>
                </c:pt>
                <c:pt idx="28">
                  <c:v>2184.8905606992676</c:v>
                </c:pt>
                <c:pt idx="29">
                  <c:v>2160.9012352723366</c:v>
                </c:pt>
                <c:pt idx="30">
                  <c:v>2155.6953223866403</c:v>
                </c:pt>
                <c:pt idx="31">
                  <c:v>2136.9810131391605</c:v>
                </c:pt>
                <c:pt idx="32">
                  <c:v>2120.3814046689567</c:v>
                </c:pt>
                <c:pt idx="33">
                  <c:v>2104.8493506886907</c:v>
                </c:pt>
                <c:pt idx="34">
                  <c:v>2088.3137855543064</c:v>
                </c:pt>
                <c:pt idx="35">
                  <c:v>2066.6607058225</c:v>
                </c:pt>
                <c:pt idx="36">
                  <c:v>2038.9037394589868</c:v>
                </c:pt>
                <c:pt idx="37">
                  <c:v>2036.8513540377621</c:v>
                </c:pt>
                <c:pt idx="38">
                  <c:v>2015.3318777121585</c:v>
                </c:pt>
                <c:pt idx="39">
                  <c:v>1978.5705966479345</c:v>
                </c:pt>
                <c:pt idx="40">
                  <c:v>1971.4414296430468</c:v>
                </c:pt>
                <c:pt idx="41">
                  <c:v>1968.3879450077957</c:v>
                </c:pt>
                <c:pt idx="42">
                  <c:v>1951.1060420541867</c:v>
                </c:pt>
                <c:pt idx="43">
                  <c:v>1925.7566378760957</c:v>
                </c:pt>
                <c:pt idx="44">
                  <c:v>1899.4750899887504</c:v>
                </c:pt>
                <c:pt idx="45">
                  <c:v>1888.380964929096</c:v>
                </c:pt>
                <c:pt idx="46">
                  <c:v>1867.2423416209317</c:v>
                </c:pt>
                <c:pt idx="47">
                  <c:v>1830.1285272562322</c:v>
                </c:pt>
                <c:pt idx="48">
                  <c:v>1785.212519947705</c:v>
                </c:pt>
                <c:pt idx="49">
                  <c:v>1757.3869029087837</c:v>
                </c:pt>
                <c:pt idx="50">
                  <c:v>1741.528313468159</c:v>
                </c:pt>
                <c:pt idx="51">
                  <c:v>1704.9709100535997</c:v>
                </c:pt>
                <c:pt idx="52">
                  <c:v>1707.929035610739</c:v>
                </c:pt>
                <c:pt idx="53">
                  <c:v>1698.0727123503134</c:v>
                </c:pt>
                <c:pt idx="54">
                  <c:v>1681.3437651359814</c:v>
                </c:pt>
                <c:pt idx="55">
                  <c:v>1638.2011648017824</c:v>
                </c:pt>
                <c:pt idx="56">
                  <c:v>1621.5922795279089</c:v>
                </c:pt>
                <c:pt idx="57">
                  <c:v>1616.7136286784557</c:v>
                </c:pt>
                <c:pt idx="58">
                  <c:v>1600.1476226768596</c:v>
                </c:pt>
                <c:pt idx="59">
                  <c:v>1563.2367943129343</c:v>
                </c:pt>
                <c:pt idx="60">
                  <c:v>1561.298656511629</c:v>
                </c:pt>
                <c:pt idx="61">
                  <c:v>1538.076218523569</c:v>
                </c:pt>
                <c:pt idx="62">
                  <c:v>1505.2885384106835</c:v>
                </c:pt>
                <c:pt idx="63">
                  <c:v>1491.8252674582636</c:v>
                </c:pt>
                <c:pt idx="64">
                  <c:v>1493.7472559802109</c:v>
                </c:pt>
                <c:pt idx="65">
                  <c:v>1485.1018086901704</c:v>
                </c:pt>
                <c:pt idx="66">
                  <c:v>1460.1765145578934</c:v>
                </c:pt>
                <c:pt idx="67">
                  <c:v>1442.9642646486627</c:v>
                </c:pt>
                <c:pt idx="68">
                  <c:v>1424.834400961165</c:v>
                </c:pt>
                <c:pt idx="69">
                  <c:v>1389.6420682619637</c:v>
                </c:pt>
                <c:pt idx="70">
                  <c:v>1371.6281231867142</c:v>
                </c:pt>
                <c:pt idx="71">
                  <c:v>1343.2643769309293</c:v>
                </c:pt>
                <c:pt idx="72">
                  <c:v>1314.0565981907093</c:v>
                </c:pt>
                <c:pt idx="73">
                  <c:v>1303.7171928035377</c:v>
                </c:pt>
                <c:pt idx="74">
                  <c:v>1269.968868027689</c:v>
                </c:pt>
                <c:pt idx="75">
                  <c:v>1249.412209596307</c:v>
                </c:pt>
                <c:pt idx="76">
                  <c:v>1268.0979766438604</c:v>
                </c:pt>
                <c:pt idx="77">
                  <c:v>1236.3571457947023</c:v>
                </c:pt>
                <c:pt idx="78">
                  <c:v>1198.2421047659395</c:v>
                </c:pt>
                <c:pt idx="79">
                  <c:v>1184.341172935356</c:v>
                </c:pt>
                <c:pt idx="80">
                  <c:v>1167.6907134527492</c:v>
                </c:pt>
                <c:pt idx="81">
                  <c:v>1138.172081623998</c:v>
                </c:pt>
                <c:pt idx="82">
                  <c:v>1117.9387201699906</c:v>
                </c:pt>
                <c:pt idx="83">
                  <c:v>1089.5114942927257</c:v>
                </c:pt>
                <c:pt idx="84">
                  <c:v>1070.3094839952446</c:v>
                </c:pt>
                <c:pt idx="85">
                  <c:v>1066.6569871815736</c:v>
                </c:pt>
                <c:pt idx="86">
                  <c:v>1045.6862506390107</c:v>
                </c:pt>
                <c:pt idx="87">
                  <c:v>1031.1290844313048</c:v>
                </c:pt>
                <c:pt idx="88">
                  <c:v>1029.3112316718548</c:v>
                </c:pt>
                <c:pt idx="89">
                  <c:v>1018.4124642248015</c:v>
                </c:pt>
                <c:pt idx="90">
                  <c:v>996.6577489192545</c:v>
                </c:pt>
                <c:pt idx="91">
                  <c:v>998.4684666263864</c:v>
                </c:pt>
                <c:pt idx="92">
                  <c:v>1005.7152883992864</c:v>
                </c:pt>
                <c:pt idx="93">
                  <c:v>985.8017264052094</c:v>
                </c:pt>
                <c:pt idx="94">
                  <c:v>965.9358045570938</c:v>
                </c:pt>
                <c:pt idx="95">
                  <c:v>955.1198455261734</c:v>
                </c:pt>
                <c:pt idx="96">
                  <c:v>931.7334852169445</c:v>
                </c:pt>
                <c:pt idx="97">
                  <c:v>929.9372595183977</c:v>
                </c:pt>
                <c:pt idx="98">
                  <c:v>904.830811452973</c:v>
                </c:pt>
                <c:pt idx="99">
                  <c:v>915.5814242895394</c:v>
                </c:pt>
                <c:pt idx="100">
                  <c:v>903.9355549837746</c:v>
                </c:pt>
                <c:pt idx="101">
                  <c:v>869.0956239878116</c:v>
                </c:pt>
                <c:pt idx="102">
                  <c:v>862.8577463962008</c:v>
                </c:pt>
                <c:pt idx="103">
                  <c:v>845.0610156837222</c:v>
                </c:pt>
                <c:pt idx="104">
                  <c:v>832.6259594281995</c:v>
                </c:pt>
                <c:pt idx="105">
                  <c:v>825.5285646610939</c:v>
                </c:pt>
                <c:pt idx="106">
                  <c:v>814.8938335955968</c:v>
                </c:pt>
                <c:pt idx="107">
                  <c:v>792.7817915262459</c:v>
                </c:pt>
                <c:pt idx="108">
                  <c:v>779.5427739396221</c:v>
                </c:pt>
                <c:pt idx="109">
                  <c:v>771.6094829219068</c:v>
                </c:pt>
                <c:pt idx="110">
                  <c:v>746.0980915138</c:v>
                </c:pt>
                <c:pt idx="111">
                  <c:v>737.3192014139848</c:v>
                </c:pt>
                <c:pt idx="112">
                  <c:v>723.2922531935221</c:v>
                </c:pt>
                <c:pt idx="113">
                  <c:v>709.28895919713</c:v>
                </c:pt>
                <c:pt idx="114">
                  <c:v>697.9286451037065</c:v>
                </c:pt>
                <c:pt idx="115">
                  <c:v>683.0962615096686</c:v>
                </c:pt>
                <c:pt idx="116">
                  <c:v>672.6422718301977</c:v>
                </c:pt>
                <c:pt idx="117">
                  <c:v>654.3793981744761</c:v>
                </c:pt>
                <c:pt idx="118">
                  <c:v>616.2440780069498</c:v>
                </c:pt>
                <c:pt idx="119">
                  <c:v>592.0670162763083</c:v>
                </c:pt>
                <c:pt idx="120">
                  <c:v>585.1721937757852</c:v>
                </c:pt>
                <c:pt idx="121">
                  <c:v>540.4948515129956</c:v>
                </c:pt>
                <c:pt idx="122">
                  <c:v>519.9553344012313</c:v>
                </c:pt>
                <c:pt idx="123">
                  <c:v>519.9553344012313</c:v>
                </c:pt>
                <c:pt idx="124">
                  <c:v>521.6650217393676</c:v>
                </c:pt>
                <c:pt idx="125">
                  <c:v>513.1201029240357</c:v>
                </c:pt>
                <c:pt idx="126">
                  <c:v>507.9973690342425</c:v>
                </c:pt>
                <c:pt idx="127">
                  <c:v>509.70459588483004</c:v>
                </c:pt>
                <c:pt idx="128">
                  <c:v>490.0926463717036</c:v>
                </c:pt>
                <c:pt idx="129">
                  <c:v>484.98409415152787</c:v>
                </c:pt>
                <c:pt idx="130">
                  <c:v>493.5000946640795</c:v>
                </c:pt>
                <c:pt idx="131">
                  <c:v>442.5346030190053</c:v>
                </c:pt>
                <c:pt idx="132">
                  <c:v>404.51471549581106</c:v>
                </c:pt>
                <c:pt idx="133">
                  <c:v>369.1858577473806</c:v>
                </c:pt>
                <c:pt idx="134">
                  <c:v>317.3069117930522</c:v>
                </c:pt>
                <c:pt idx="135">
                  <c:v>255.8081917993806</c:v>
                </c:pt>
                <c:pt idx="136">
                  <c:v>213.68750673391594</c:v>
                </c:pt>
                <c:pt idx="137">
                  <c:v>182.44178691604375</c:v>
                </c:pt>
                <c:pt idx="138">
                  <c:v>173.41887250115474</c:v>
                </c:pt>
                <c:pt idx="139">
                  <c:v>174.23873243883185</c:v>
                </c:pt>
              </c:numCache>
            </c:numRef>
          </c:yVal>
          <c:smooth val="0"/>
        </c:ser>
        <c:axId val="48691112"/>
        <c:axId val="10805673"/>
      </c:scatterChart>
      <c:valAx>
        <c:axId val="48691112"/>
        <c:scaling>
          <c:orientation val="minMax"/>
          <c:max val="0.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0805673"/>
        <c:crosses val="autoZero"/>
        <c:crossBetween val="midCat"/>
        <c:dispUnits/>
        <c:majorUnit val="5E-05"/>
      </c:valAx>
      <c:valAx>
        <c:axId val="1080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911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RF-52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Data!$D$9:$D$833</c:f>
              <c:strCache>
                <c:ptCount val="825"/>
                <c:pt idx="0">
                  <c:v>0.4967592592592593</c:v>
                </c:pt>
                <c:pt idx="1">
                  <c:v>0.496875</c:v>
                </c:pt>
                <c:pt idx="2">
                  <c:v>0.49699074</c:v>
                </c:pt>
                <c:pt idx="3">
                  <c:v>0.497106493</c:v>
                </c:pt>
                <c:pt idx="4">
                  <c:v>0.497222215</c:v>
                </c:pt>
                <c:pt idx="5">
                  <c:v>0.497337967</c:v>
                </c:pt>
                <c:pt idx="6">
                  <c:v>0.49745369</c:v>
                </c:pt>
                <c:pt idx="7">
                  <c:v>0.497569442</c:v>
                </c:pt>
                <c:pt idx="8">
                  <c:v>0.497685194</c:v>
                </c:pt>
                <c:pt idx="9">
                  <c:v>0.497800916</c:v>
                </c:pt>
                <c:pt idx="10">
                  <c:v>0.497916669</c:v>
                </c:pt>
                <c:pt idx="11">
                  <c:v>0.498032421</c:v>
                </c:pt>
                <c:pt idx="12">
                  <c:v>0.498148143</c:v>
                </c:pt>
                <c:pt idx="13">
                  <c:v>0.498263896</c:v>
                </c:pt>
                <c:pt idx="14">
                  <c:v>0.498379618</c:v>
                </c:pt>
                <c:pt idx="15">
                  <c:v>0.49849537</c:v>
                </c:pt>
                <c:pt idx="16">
                  <c:v>0.498611122</c:v>
                </c:pt>
                <c:pt idx="17">
                  <c:v>0.498726845</c:v>
                </c:pt>
                <c:pt idx="18">
                  <c:v>0.498842597</c:v>
                </c:pt>
                <c:pt idx="19">
                  <c:v>0.498958319</c:v>
                </c:pt>
                <c:pt idx="20">
                  <c:v>0.499074072</c:v>
                </c:pt>
                <c:pt idx="21">
                  <c:v>0.499189824</c:v>
                </c:pt>
                <c:pt idx="22">
                  <c:v>0.499305546</c:v>
                </c:pt>
                <c:pt idx="23">
                  <c:v>0.499421299</c:v>
                </c:pt>
                <c:pt idx="24">
                  <c:v>0.499537051</c:v>
                </c:pt>
                <c:pt idx="25">
                  <c:v>0.499652773</c:v>
                </c:pt>
                <c:pt idx="26">
                  <c:v>0.499768525</c:v>
                </c:pt>
                <c:pt idx="27">
                  <c:v>0.499884248</c:v>
                </c:pt>
                <c:pt idx="28">
                  <c:v>0.5</c:v>
                </c:pt>
                <c:pt idx="29">
                  <c:v>0.500115752</c:v>
                </c:pt>
                <c:pt idx="30">
                  <c:v>0.500231504</c:v>
                </c:pt>
                <c:pt idx="31">
                  <c:v>0.500347197</c:v>
                </c:pt>
                <c:pt idx="32">
                  <c:v>0.500462949</c:v>
                </c:pt>
                <c:pt idx="33">
                  <c:v>0.500578701</c:v>
                </c:pt>
                <c:pt idx="34">
                  <c:v>0.500694454</c:v>
                </c:pt>
                <c:pt idx="35">
                  <c:v>0.500810206</c:v>
                </c:pt>
                <c:pt idx="36">
                  <c:v>0.500925899</c:v>
                </c:pt>
                <c:pt idx="37">
                  <c:v>0.501041651</c:v>
                </c:pt>
                <c:pt idx="38">
                  <c:v>0.501157403</c:v>
                </c:pt>
                <c:pt idx="39">
                  <c:v>0.501273155</c:v>
                </c:pt>
                <c:pt idx="40">
                  <c:v>0.501388907</c:v>
                </c:pt>
                <c:pt idx="41">
                  <c:v>0.5015046</c:v>
                </c:pt>
                <c:pt idx="42">
                  <c:v>0.501620352</c:v>
                </c:pt>
                <c:pt idx="43">
                  <c:v>0.501736104</c:v>
                </c:pt>
                <c:pt idx="44">
                  <c:v>0.501851857</c:v>
                </c:pt>
                <c:pt idx="45">
                  <c:v>0.501967609</c:v>
                </c:pt>
                <c:pt idx="46">
                  <c:v>0.502083361</c:v>
                </c:pt>
                <c:pt idx="47">
                  <c:v>0.502199054</c:v>
                </c:pt>
                <c:pt idx="48">
                  <c:v>0.502314806</c:v>
                </c:pt>
                <c:pt idx="49">
                  <c:v>0.502430558</c:v>
                </c:pt>
                <c:pt idx="50">
                  <c:v>0.50254631</c:v>
                </c:pt>
                <c:pt idx="51">
                  <c:v>0.502662063</c:v>
                </c:pt>
                <c:pt idx="52">
                  <c:v>0.502777755</c:v>
                </c:pt>
                <c:pt idx="53">
                  <c:v>0.502893507</c:v>
                </c:pt>
                <c:pt idx="54">
                  <c:v>0.50300926</c:v>
                </c:pt>
                <c:pt idx="55">
                  <c:v>0.503125012</c:v>
                </c:pt>
                <c:pt idx="56">
                  <c:v>0.503240764</c:v>
                </c:pt>
                <c:pt idx="57">
                  <c:v>0.503356457</c:v>
                </c:pt>
                <c:pt idx="58">
                  <c:v>0.503472209</c:v>
                </c:pt>
                <c:pt idx="59">
                  <c:v>0.503587961</c:v>
                </c:pt>
                <c:pt idx="60">
                  <c:v>0.503703713</c:v>
                </c:pt>
                <c:pt idx="61">
                  <c:v>0.503819466</c:v>
                </c:pt>
                <c:pt idx="62">
                  <c:v>0.503935158</c:v>
                </c:pt>
                <c:pt idx="63">
                  <c:v>0.50405091</c:v>
                </c:pt>
                <c:pt idx="64">
                  <c:v>0.504166663</c:v>
                </c:pt>
                <c:pt idx="65">
                  <c:v>0.504282415</c:v>
                </c:pt>
                <c:pt idx="66">
                  <c:v>0.504398167</c:v>
                </c:pt>
                <c:pt idx="67">
                  <c:v>0.50451386</c:v>
                </c:pt>
                <c:pt idx="68">
                  <c:v>0.504629612</c:v>
                </c:pt>
                <c:pt idx="69">
                  <c:v>0.504745364</c:v>
                </c:pt>
                <c:pt idx="70">
                  <c:v>0.504861116</c:v>
                </c:pt>
                <c:pt idx="71">
                  <c:v>0.504976869</c:v>
                </c:pt>
                <c:pt idx="72">
                  <c:v>0.505092621</c:v>
                </c:pt>
                <c:pt idx="73">
                  <c:v>0.505208313</c:v>
                </c:pt>
                <c:pt idx="74">
                  <c:v>0.505324066</c:v>
                </c:pt>
                <c:pt idx="75">
                  <c:v>0.505439818</c:v>
                </c:pt>
                <c:pt idx="76">
                  <c:v>0.50555557</c:v>
                </c:pt>
                <c:pt idx="77">
                  <c:v>0.505671322</c:v>
                </c:pt>
                <c:pt idx="78">
                  <c:v>0.505787015</c:v>
                </c:pt>
                <c:pt idx="79">
                  <c:v>0.505902767</c:v>
                </c:pt>
                <c:pt idx="80">
                  <c:v>0.506018519</c:v>
                </c:pt>
                <c:pt idx="81">
                  <c:v>0.506134272</c:v>
                </c:pt>
                <c:pt idx="82">
                  <c:v>0.506250024</c:v>
                </c:pt>
                <c:pt idx="83">
                  <c:v>0.506365716</c:v>
                </c:pt>
                <c:pt idx="84">
                  <c:v>0.506481469</c:v>
                </c:pt>
                <c:pt idx="85">
                  <c:v>0.506597221</c:v>
                </c:pt>
                <c:pt idx="86">
                  <c:v>0.506712973</c:v>
                </c:pt>
                <c:pt idx="87">
                  <c:v>0.506828725</c:v>
                </c:pt>
                <c:pt idx="88">
                  <c:v>0.506944418</c:v>
                </c:pt>
                <c:pt idx="89">
                  <c:v>0.50706017</c:v>
                </c:pt>
                <c:pt idx="90">
                  <c:v>0.507175922</c:v>
                </c:pt>
                <c:pt idx="91">
                  <c:v>0.507291675</c:v>
                </c:pt>
                <c:pt idx="92">
                  <c:v>0.507407427</c:v>
                </c:pt>
                <c:pt idx="93">
                  <c:v>0.507523119</c:v>
                </c:pt>
                <c:pt idx="94">
                  <c:v>0.507638872</c:v>
                </c:pt>
                <c:pt idx="95">
                  <c:v>0.507754624</c:v>
                </c:pt>
                <c:pt idx="96">
                  <c:v>0.507870376</c:v>
                </c:pt>
                <c:pt idx="97">
                  <c:v>0.507986128</c:v>
                </c:pt>
                <c:pt idx="98">
                  <c:v>0.508101881</c:v>
                </c:pt>
                <c:pt idx="99">
                  <c:v>0.508217573</c:v>
                </c:pt>
                <c:pt idx="100">
                  <c:v>0.508333325</c:v>
                </c:pt>
                <c:pt idx="101">
                  <c:v>0.508449078</c:v>
                </c:pt>
                <c:pt idx="102">
                  <c:v>0.50856483</c:v>
                </c:pt>
                <c:pt idx="103">
                  <c:v>0.508680582</c:v>
                </c:pt>
                <c:pt idx="104">
                  <c:v>0.508796275</c:v>
                </c:pt>
                <c:pt idx="105">
                  <c:v>0.508912027</c:v>
                </c:pt>
                <c:pt idx="106">
                  <c:v>0.509027779</c:v>
                </c:pt>
                <c:pt idx="107">
                  <c:v>0.509143531</c:v>
                </c:pt>
                <c:pt idx="108">
                  <c:v>0.509259284</c:v>
                </c:pt>
                <c:pt idx="109">
                  <c:v>0.509374976</c:v>
                </c:pt>
                <c:pt idx="110">
                  <c:v>0.509490728</c:v>
                </c:pt>
                <c:pt idx="111">
                  <c:v>0.509606481</c:v>
                </c:pt>
                <c:pt idx="112">
                  <c:v>0.509722233</c:v>
                </c:pt>
                <c:pt idx="113">
                  <c:v>0.509837985</c:v>
                </c:pt>
                <c:pt idx="114">
                  <c:v>0.509953678</c:v>
                </c:pt>
                <c:pt idx="115">
                  <c:v>0.51006943</c:v>
                </c:pt>
                <c:pt idx="116">
                  <c:v>0.510185182</c:v>
                </c:pt>
                <c:pt idx="117">
                  <c:v>0.510300934</c:v>
                </c:pt>
                <c:pt idx="118">
                  <c:v>0.510416687</c:v>
                </c:pt>
                <c:pt idx="119">
                  <c:v>0.510532379</c:v>
                </c:pt>
                <c:pt idx="120">
                  <c:v>0.510648131</c:v>
                </c:pt>
                <c:pt idx="121">
                  <c:v>0.510763884</c:v>
                </c:pt>
                <c:pt idx="122">
                  <c:v>0.510879636</c:v>
                </c:pt>
                <c:pt idx="123">
                  <c:v>0.510995388</c:v>
                </c:pt>
                <c:pt idx="124">
                  <c:v>0.51111114</c:v>
                </c:pt>
                <c:pt idx="125">
                  <c:v>0.511226833</c:v>
                </c:pt>
                <c:pt idx="126">
                  <c:v>0.511342585</c:v>
                </c:pt>
                <c:pt idx="127">
                  <c:v>0.511458337</c:v>
                </c:pt>
                <c:pt idx="128">
                  <c:v>0.51157409</c:v>
                </c:pt>
                <c:pt idx="129">
                  <c:v>0.511689842</c:v>
                </c:pt>
                <c:pt idx="130">
                  <c:v>0.511805534</c:v>
                </c:pt>
                <c:pt idx="131">
                  <c:v>0.511921287</c:v>
                </c:pt>
                <c:pt idx="132">
                  <c:v>0.512037039</c:v>
                </c:pt>
                <c:pt idx="133">
                  <c:v>0.512152791</c:v>
                </c:pt>
                <c:pt idx="134">
                  <c:v>0.512268543</c:v>
                </c:pt>
                <c:pt idx="135">
                  <c:v>0.512384236</c:v>
                </c:pt>
                <c:pt idx="136">
                  <c:v>0.512499988</c:v>
                </c:pt>
                <c:pt idx="137">
                  <c:v>0.51261574</c:v>
                </c:pt>
                <c:pt idx="138">
                  <c:v>0.512731493</c:v>
                </c:pt>
                <c:pt idx="139">
                  <c:v>0.512847245</c:v>
                </c:pt>
                <c:pt idx="140">
                  <c:v>0.512962937</c:v>
                </c:pt>
                <c:pt idx="141">
                  <c:v>0.51307869</c:v>
                </c:pt>
                <c:pt idx="142">
                  <c:v>0.513194442</c:v>
                </c:pt>
                <c:pt idx="143">
                  <c:v>0.513310194</c:v>
                </c:pt>
                <c:pt idx="144">
                  <c:v>0.513425946</c:v>
                </c:pt>
                <c:pt idx="145">
                  <c:v>0.513541639</c:v>
                </c:pt>
                <c:pt idx="146">
                  <c:v>0.513657391</c:v>
                </c:pt>
                <c:pt idx="147">
                  <c:v>0.513773143</c:v>
                </c:pt>
                <c:pt idx="148">
                  <c:v>0.513888896</c:v>
                </c:pt>
                <c:pt idx="149">
                  <c:v>0.514004648</c:v>
                </c:pt>
                <c:pt idx="150">
                  <c:v>0.5141204</c:v>
                </c:pt>
                <c:pt idx="151">
                  <c:v>0.514236093</c:v>
                </c:pt>
                <c:pt idx="152">
                  <c:v>0.514351845</c:v>
                </c:pt>
                <c:pt idx="153">
                  <c:v>0.514467597</c:v>
                </c:pt>
                <c:pt idx="154">
                  <c:v>0.514583349</c:v>
                </c:pt>
                <c:pt idx="155">
                  <c:v>0.514699101</c:v>
                </c:pt>
                <c:pt idx="156">
                  <c:v>0.514814794</c:v>
                </c:pt>
                <c:pt idx="157">
                  <c:v>0.514930546</c:v>
                </c:pt>
                <c:pt idx="158">
                  <c:v>0.515046299</c:v>
                </c:pt>
                <c:pt idx="159">
                  <c:v>0.515162051</c:v>
                </c:pt>
                <c:pt idx="160">
                  <c:v>0.515277803</c:v>
                </c:pt>
                <c:pt idx="161">
                  <c:v>0.515393496</c:v>
                </c:pt>
                <c:pt idx="162">
                  <c:v>0.515509248</c:v>
                </c:pt>
                <c:pt idx="163">
                  <c:v>0.515625</c:v>
                </c:pt>
                <c:pt idx="164">
                  <c:v>0.515740752</c:v>
                </c:pt>
                <c:pt idx="165">
                  <c:v>0.515856504</c:v>
                </c:pt>
                <c:pt idx="166">
                  <c:v>0.515972197</c:v>
                </c:pt>
                <c:pt idx="167">
                  <c:v>0.516087949</c:v>
                </c:pt>
                <c:pt idx="168">
                  <c:v>0.516203701</c:v>
                </c:pt>
                <c:pt idx="169">
                  <c:v>0.516319454</c:v>
                </c:pt>
                <c:pt idx="170">
                  <c:v>0.516435206</c:v>
                </c:pt>
                <c:pt idx="171">
                  <c:v>0.516550899</c:v>
                </c:pt>
                <c:pt idx="172">
                  <c:v>0.516666651</c:v>
                </c:pt>
                <c:pt idx="173">
                  <c:v>0.516782403</c:v>
                </c:pt>
                <c:pt idx="174">
                  <c:v>0.516898155</c:v>
                </c:pt>
                <c:pt idx="175">
                  <c:v>0.517013907</c:v>
                </c:pt>
                <c:pt idx="176">
                  <c:v>0.5171296</c:v>
                </c:pt>
                <c:pt idx="177">
                  <c:v>0.517245352</c:v>
                </c:pt>
                <c:pt idx="178">
                  <c:v>0.517361104</c:v>
                </c:pt>
                <c:pt idx="179">
                  <c:v>0.517476857</c:v>
                </c:pt>
                <c:pt idx="180">
                  <c:v>0.517592609</c:v>
                </c:pt>
                <c:pt idx="181">
                  <c:v>0.517708361</c:v>
                </c:pt>
                <c:pt idx="182">
                  <c:v>0.517824054</c:v>
                </c:pt>
                <c:pt idx="183">
                  <c:v>0.517939806</c:v>
                </c:pt>
                <c:pt idx="184">
                  <c:v>0.518055558</c:v>
                </c:pt>
                <c:pt idx="185">
                  <c:v>0.51817131</c:v>
                </c:pt>
                <c:pt idx="186">
                  <c:v>0.518287063</c:v>
                </c:pt>
                <c:pt idx="187">
                  <c:v>0.518402755</c:v>
                </c:pt>
                <c:pt idx="188">
                  <c:v>0.518518507</c:v>
                </c:pt>
                <c:pt idx="189">
                  <c:v>0.51863426</c:v>
                </c:pt>
                <c:pt idx="190">
                  <c:v>0.518750012</c:v>
                </c:pt>
                <c:pt idx="191">
                  <c:v>0.518865764</c:v>
                </c:pt>
                <c:pt idx="192">
                  <c:v>0.518981457</c:v>
                </c:pt>
                <c:pt idx="193">
                  <c:v>0.519097209</c:v>
                </c:pt>
                <c:pt idx="194">
                  <c:v>0.519212961</c:v>
                </c:pt>
                <c:pt idx="195">
                  <c:v>0.519328713</c:v>
                </c:pt>
                <c:pt idx="196">
                  <c:v>0.519444466</c:v>
                </c:pt>
                <c:pt idx="197">
                  <c:v>0.519560158</c:v>
                </c:pt>
                <c:pt idx="198">
                  <c:v>0.51967591</c:v>
                </c:pt>
                <c:pt idx="199">
                  <c:v>0.519791663</c:v>
                </c:pt>
                <c:pt idx="200">
                  <c:v>0.519907415</c:v>
                </c:pt>
                <c:pt idx="201">
                  <c:v>0.520023167</c:v>
                </c:pt>
                <c:pt idx="202">
                  <c:v>0.52013886</c:v>
                </c:pt>
                <c:pt idx="203">
                  <c:v>0.520254612</c:v>
                </c:pt>
                <c:pt idx="204">
                  <c:v>0.520370364</c:v>
                </c:pt>
                <c:pt idx="205">
                  <c:v>0.520486116</c:v>
                </c:pt>
                <c:pt idx="206">
                  <c:v>0.520601869</c:v>
                </c:pt>
                <c:pt idx="207">
                  <c:v>0.520717621</c:v>
                </c:pt>
                <c:pt idx="208">
                  <c:v>0.520833313</c:v>
                </c:pt>
                <c:pt idx="209">
                  <c:v>0.520949066</c:v>
                </c:pt>
                <c:pt idx="210">
                  <c:v>0.521064818</c:v>
                </c:pt>
                <c:pt idx="211">
                  <c:v>0.52118057</c:v>
                </c:pt>
                <c:pt idx="212">
                  <c:v>0.521296322</c:v>
                </c:pt>
                <c:pt idx="213">
                  <c:v>0.521412015</c:v>
                </c:pt>
                <c:pt idx="214">
                  <c:v>0.521527767</c:v>
                </c:pt>
                <c:pt idx="215">
                  <c:v>0.521643519</c:v>
                </c:pt>
                <c:pt idx="216">
                  <c:v>0.521759272</c:v>
                </c:pt>
                <c:pt idx="217">
                  <c:v>0.521875024</c:v>
                </c:pt>
                <c:pt idx="218">
                  <c:v>0.521990716</c:v>
                </c:pt>
                <c:pt idx="219">
                  <c:v>0.522106469</c:v>
                </c:pt>
                <c:pt idx="220">
                  <c:v>0.522222221</c:v>
                </c:pt>
                <c:pt idx="221">
                  <c:v>0.522337973</c:v>
                </c:pt>
                <c:pt idx="222">
                  <c:v>0.522453725</c:v>
                </c:pt>
                <c:pt idx="223">
                  <c:v>0.522569418</c:v>
                </c:pt>
                <c:pt idx="224">
                  <c:v>0.52268517</c:v>
                </c:pt>
                <c:pt idx="225">
                  <c:v>0.522800922</c:v>
                </c:pt>
                <c:pt idx="226">
                  <c:v>0.522916675</c:v>
                </c:pt>
                <c:pt idx="227">
                  <c:v>0.523032427</c:v>
                </c:pt>
                <c:pt idx="228">
                  <c:v>0.523148119</c:v>
                </c:pt>
                <c:pt idx="229">
                  <c:v>0.523263872</c:v>
                </c:pt>
                <c:pt idx="230">
                  <c:v>0.523379624</c:v>
                </c:pt>
                <c:pt idx="231">
                  <c:v>0.523495376</c:v>
                </c:pt>
                <c:pt idx="232">
                  <c:v>0.523611128</c:v>
                </c:pt>
                <c:pt idx="233">
                  <c:v>0.523726881</c:v>
                </c:pt>
                <c:pt idx="234">
                  <c:v>0.523842573</c:v>
                </c:pt>
                <c:pt idx="235">
                  <c:v>0.523958325</c:v>
                </c:pt>
                <c:pt idx="236">
                  <c:v>0.524074078</c:v>
                </c:pt>
                <c:pt idx="237">
                  <c:v>0.52418983</c:v>
                </c:pt>
                <c:pt idx="238">
                  <c:v>0.524305582</c:v>
                </c:pt>
                <c:pt idx="239">
                  <c:v>0.524421275</c:v>
                </c:pt>
                <c:pt idx="240">
                  <c:v>0.524537027</c:v>
                </c:pt>
                <c:pt idx="241">
                  <c:v>0.524652779</c:v>
                </c:pt>
                <c:pt idx="242">
                  <c:v>0.524768531</c:v>
                </c:pt>
                <c:pt idx="243">
                  <c:v>0.524884284</c:v>
                </c:pt>
                <c:pt idx="244">
                  <c:v>0.524999976</c:v>
                </c:pt>
                <c:pt idx="245">
                  <c:v>0.525115728</c:v>
                </c:pt>
                <c:pt idx="246">
                  <c:v>0.525231481</c:v>
                </c:pt>
                <c:pt idx="247">
                  <c:v>0.525347233</c:v>
                </c:pt>
                <c:pt idx="248">
                  <c:v>0.525462985</c:v>
                </c:pt>
                <c:pt idx="249">
                  <c:v>0.525578678</c:v>
                </c:pt>
                <c:pt idx="250">
                  <c:v>0.52569443</c:v>
                </c:pt>
                <c:pt idx="251">
                  <c:v>0.525810182</c:v>
                </c:pt>
                <c:pt idx="252">
                  <c:v>0.525925934</c:v>
                </c:pt>
                <c:pt idx="253">
                  <c:v>0.526041687</c:v>
                </c:pt>
                <c:pt idx="254">
                  <c:v>0.526157379</c:v>
                </c:pt>
                <c:pt idx="255">
                  <c:v>0.526273131</c:v>
                </c:pt>
                <c:pt idx="256">
                  <c:v>0.526388884</c:v>
                </c:pt>
                <c:pt idx="257">
                  <c:v>0.526504636</c:v>
                </c:pt>
                <c:pt idx="258">
                  <c:v>0.526620388</c:v>
                </c:pt>
                <c:pt idx="259">
                  <c:v>0.52673614</c:v>
                </c:pt>
                <c:pt idx="260">
                  <c:v>0.526851833</c:v>
                </c:pt>
                <c:pt idx="261">
                  <c:v>0.526967585</c:v>
                </c:pt>
                <c:pt idx="262">
                  <c:v>0.527083337</c:v>
                </c:pt>
                <c:pt idx="263">
                  <c:v>0.52719909</c:v>
                </c:pt>
                <c:pt idx="264">
                  <c:v>0.527314842</c:v>
                </c:pt>
                <c:pt idx="265">
                  <c:v>0.527430534</c:v>
                </c:pt>
                <c:pt idx="266">
                  <c:v>0.527546287</c:v>
                </c:pt>
                <c:pt idx="267">
                  <c:v>0.527662039</c:v>
                </c:pt>
                <c:pt idx="268">
                  <c:v>0.527777791</c:v>
                </c:pt>
                <c:pt idx="269">
                  <c:v>0.527893543</c:v>
                </c:pt>
                <c:pt idx="270">
                  <c:v>0.528009236</c:v>
                </c:pt>
                <c:pt idx="271">
                  <c:v>0.528124988</c:v>
                </c:pt>
                <c:pt idx="272">
                  <c:v>0.52824074</c:v>
                </c:pt>
                <c:pt idx="273">
                  <c:v>0.528356493</c:v>
                </c:pt>
                <c:pt idx="274">
                  <c:v>0.528472245</c:v>
                </c:pt>
                <c:pt idx="275">
                  <c:v>0.528587937</c:v>
                </c:pt>
                <c:pt idx="276">
                  <c:v>0.52870369</c:v>
                </c:pt>
                <c:pt idx="277">
                  <c:v>0.528819442</c:v>
                </c:pt>
                <c:pt idx="278">
                  <c:v>0.528935194</c:v>
                </c:pt>
                <c:pt idx="279">
                  <c:v>0.529050946</c:v>
                </c:pt>
                <c:pt idx="280">
                  <c:v>0.529166639</c:v>
                </c:pt>
                <c:pt idx="281">
                  <c:v>0.529282391</c:v>
                </c:pt>
                <c:pt idx="282">
                  <c:v>0.529398143</c:v>
                </c:pt>
                <c:pt idx="283">
                  <c:v>0.529513896</c:v>
                </c:pt>
                <c:pt idx="284">
                  <c:v>0.529629648</c:v>
                </c:pt>
                <c:pt idx="285">
                  <c:v>0.5297454</c:v>
                </c:pt>
                <c:pt idx="286">
                  <c:v>0.529861093</c:v>
                </c:pt>
                <c:pt idx="287">
                  <c:v>0.529976845</c:v>
                </c:pt>
                <c:pt idx="288">
                  <c:v>0.530092597</c:v>
                </c:pt>
                <c:pt idx="289">
                  <c:v>0.530208349</c:v>
                </c:pt>
                <c:pt idx="290">
                  <c:v>0.530324101</c:v>
                </c:pt>
                <c:pt idx="291">
                  <c:v>0.530439794</c:v>
                </c:pt>
                <c:pt idx="292">
                  <c:v>0.530555546</c:v>
                </c:pt>
                <c:pt idx="293">
                  <c:v>0.530671299</c:v>
                </c:pt>
                <c:pt idx="294">
                  <c:v>0.530787051</c:v>
                </c:pt>
                <c:pt idx="295">
                  <c:v>0.530902803</c:v>
                </c:pt>
                <c:pt idx="296">
                  <c:v>0.531018496</c:v>
                </c:pt>
                <c:pt idx="297">
                  <c:v>0.531134248</c:v>
                </c:pt>
                <c:pt idx="298">
                  <c:v>0.53125</c:v>
                </c:pt>
                <c:pt idx="299">
                  <c:v>0.531365752</c:v>
                </c:pt>
                <c:pt idx="300">
                  <c:v>0.531481504</c:v>
                </c:pt>
                <c:pt idx="301">
                  <c:v>0.531597197</c:v>
                </c:pt>
                <c:pt idx="302">
                  <c:v>0.531712949</c:v>
                </c:pt>
                <c:pt idx="303">
                  <c:v>0.531828701</c:v>
                </c:pt>
                <c:pt idx="304">
                  <c:v>0.531944454</c:v>
                </c:pt>
                <c:pt idx="305">
                  <c:v>0.532060206</c:v>
                </c:pt>
                <c:pt idx="306">
                  <c:v>0.532175899</c:v>
                </c:pt>
                <c:pt idx="307">
                  <c:v>0.532291651</c:v>
                </c:pt>
                <c:pt idx="308">
                  <c:v>0.532407403</c:v>
                </c:pt>
                <c:pt idx="309">
                  <c:v>0.532523155</c:v>
                </c:pt>
                <c:pt idx="310">
                  <c:v>0.532638907</c:v>
                </c:pt>
                <c:pt idx="311">
                  <c:v>0.5327546</c:v>
                </c:pt>
                <c:pt idx="312">
                  <c:v>0.532870352</c:v>
                </c:pt>
                <c:pt idx="313">
                  <c:v>0.532986104</c:v>
                </c:pt>
                <c:pt idx="314">
                  <c:v>0.533101857</c:v>
                </c:pt>
                <c:pt idx="315">
                  <c:v>0.533217609</c:v>
                </c:pt>
                <c:pt idx="316">
                  <c:v>0.533333361</c:v>
                </c:pt>
                <c:pt idx="317">
                  <c:v>0.533449054</c:v>
                </c:pt>
                <c:pt idx="318">
                  <c:v>0.533564806</c:v>
                </c:pt>
                <c:pt idx="319">
                  <c:v>0.533680558</c:v>
                </c:pt>
                <c:pt idx="320">
                  <c:v>0.53379631</c:v>
                </c:pt>
                <c:pt idx="321">
                  <c:v>0.533912063</c:v>
                </c:pt>
                <c:pt idx="322">
                  <c:v>0.534027755</c:v>
                </c:pt>
                <c:pt idx="323">
                  <c:v>0.534143507</c:v>
                </c:pt>
                <c:pt idx="324">
                  <c:v>0.53425926</c:v>
                </c:pt>
                <c:pt idx="325">
                  <c:v>0.534375012</c:v>
                </c:pt>
                <c:pt idx="326">
                  <c:v>0.534490764</c:v>
                </c:pt>
                <c:pt idx="327">
                  <c:v>0.534606457</c:v>
                </c:pt>
                <c:pt idx="328">
                  <c:v>0.534722209</c:v>
                </c:pt>
                <c:pt idx="329">
                  <c:v>0.534837961</c:v>
                </c:pt>
                <c:pt idx="330">
                  <c:v>0.534953713</c:v>
                </c:pt>
                <c:pt idx="331">
                  <c:v>0.535069466</c:v>
                </c:pt>
                <c:pt idx="332">
                  <c:v>0.535185158</c:v>
                </c:pt>
                <c:pt idx="333">
                  <c:v>0.53530091</c:v>
                </c:pt>
                <c:pt idx="334">
                  <c:v>0.535416663</c:v>
                </c:pt>
                <c:pt idx="335">
                  <c:v>0.535532415</c:v>
                </c:pt>
                <c:pt idx="336">
                  <c:v>0.535648167</c:v>
                </c:pt>
                <c:pt idx="337">
                  <c:v>0.53576386</c:v>
                </c:pt>
                <c:pt idx="338">
                  <c:v>0.535879612</c:v>
                </c:pt>
                <c:pt idx="339">
                  <c:v>0.535995364</c:v>
                </c:pt>
                <c:pt idx="340">
                  <c:v>0.536111116</c:v>
                </c:pt>
                <c:pt idx="341">
                  <c:v>0.536226869</c:v>
                </c:pt>
                <c:pt idx="342">
                  <c:v>0.536342621</c:v>
                </c:pt>
                <c:pt idx="343">
                  <c:v>0.536458313</c:v>
                </c:pt>
                <c:pt idx="344">
                  <c:v>0.536574066</c:v>
                </c:pt>
                <c:pt idx="345">
                  <c:v>0.536689818</c:v>
                </c:pt>
                <c:pt idx="346">
                  <c:v>0.53680557</c:v>
                </c:pt>
                <c:pt idx="347">
                  <c:v>0.536921322</c:v>
                </c:pt>
                <c:pt idx="348">
                  <c:v>0.537037015</c:v>
                </c:pt>
                <c:pt idx="349">
                  <c:v>0.537152767</c:v>
                </c:pt>
                <c:pt idx="350">
                  <c:v>0.537268519</c:v>
                </c:pt>
                <c:pt idx="351">
                  <c:v>0.537384272</c:v>
                </c:pt>
                <c:pt idx="352">
                  <c:v>0.537500024</c:v>
                </c:pt>
                <c:pt idx="353">
                  <c:v>0.537615716</c:v>
                </c:pt>
                <c:pt idx="354">
                  <c:v>0.537731469</c:v>
                </c:pt>
                <c:pt idx="355">
                  <c:v>0.537847221</c:v>
                </c:pt>
                <c:pt idx="356">
                  <c:v>0.537962973</c:v>
                </c:pt>
                <c:pt idx="357">
                  <c:v>0.538078725</c:v>
                </c:pt>
                <c:pt idx="358">
                  <c:v>0.538194418</c:v>
                </c:pt>
                <c:pt idx="359">
                  <c:v>0.53831017</c:v>
                </c:pt>
                <c:pt idx="360">
                  <c:v>0.538425922</c:v>
                </c:pt>
                <c:pt idx="361">
                  <c:v>0.538541675</c:v>
                </c:pt>
                <c:pt idx="362">
                  <c:v>0.538657427</c:v>
                </c:pt>
                <c:pt idx="363">
                  <c:v>0.538773119</c:v>
                </c:pt>
                <c:pt idx="364">
                  <c:v>0.538888872</c:v>
                </c:pt>
                <c:pt idx="365">
                  <c:v>0.539004624</c:v>
                </c:pt>
                <c:pt idx="366">
                  <c:v>0.539120376</c:v>
                </c:pt>
                <c:pt idx="367">
                  <c:v>0.539236128</c:v>
                </c:pt>
                <c:pt idx="368">
                  <c:v>0.539351881</c:v>
                </c:pt>
                <c:pt idx="369">
                  <c:v>0.539467573</c:v>
                </c:pt>
                <c:pt idx="370">
                  <c:v>0.539583325</c:v>
                </c:pt>
                <c:pt idx="371">
                  <c:v>0.539699078</c:v>
                </c:pt>
                <c:pt idx="372">
                  <c:v>0.53981483</c:v>
                </c:pt>
                <c:pt idx="373">
                  <c:v>0.539930582</c:v>
                </c:pt>
                <c:pt idx="374">
                  <c:v>0.540046275</c:v>
                </c:pt>
                <c:pt idx="375">
                  <c:v>0.540162027</c:v>
                </c:pt>
                <c:pt idx="376">
                  <c:v>0.540277779</c:v>
                </c:pt>
                <c:pt idx="377">
                  <c:v>0.540393531</c:v>
                </c:pt>
                <c:pt idx="378">
                  <c:v>0.540509284</c:v>
                </c:pt>
                <c:pt idx="379">
                  <c:v>0.540624976</c:v>
                </c:pt>
                <c:pt idx="380">
                  <c:v>0.540740728</c:v>
                </c:pt>
                <c:pt idx="381">
                  <c:v>0.540856481</c:v>
                </c:pt>
                <c:pt idx="382">
                  <c:v>0.540972233</c:v>
                </c:pt>
                <c:pt idx="383">
                  <c:v>0.541087985</c:v>
                </c:pt>
                <c:pt idx="384">
                  <c:v>0.541203678</c:v>
                </c:pt>
                <c:pt idx="385">
                  <c:v>0.54131943</c:v>
                </c:pt>
                <c:pt idx="386">
                  <c:v>0.541435182</c:v>
                </c:pt>
                <c:pt idx="387">
                  <c:v>0.541550934</c:v>
                </c:pt>
                <c:pt idx="388">
                  <c:v>0.541666687</c:v>
                </c:pt>
                <c:pt idx="389">
                  <c:v>0.541782379</c:v>
                </c:pt>
                <c:pt idx="390">
                  <c:v>0.541898131</c:v>
                </c:pt>
                <c:pt idx="391">
                  <c:v>0.542013884</c:v>
                </c:pt>
                <c:pt idx="392">
                  <c:v>0.542129636</c:v>
                </c:pt>
                <c:pt idx="393">
                  <c:v>0.542245388</c:v>
                </c:pt>
                <c:pt idx="394">
                  <c:v>0.54236114</c:v>
                </c:pt>
                <c:pt idx="395">
                  <c:v>0.542476833</c:v>
                </c:pt>
                <c:pt idx="396">
                  <c:v>0.542592585</c:v>
                </c:pt>
                <c:pt idx="397">
                  <c:v>0.542708337</c:v>
                </c:pt>
                <c:pt idx="398">
                  <c:v>0.54282409</c:v>
                </c:pt>
                <c:pt idx="399">
                  <c:v>0.542939842</c:v>
                </c:pt>
                <c:pt idx="400">
                  <c:v>0.543055534</c:v>
                </c:pt>
                <c:pt idx="401">
                  <c:v>0.543171287</c:v>
                </c:pt>
                <c:pt idx="402">
                  <c:v>0.543287039</c:v>
                </c:pt>
                <c:pt idx="403">
                  <c:v>0.543402791</c:v>
                </c:pt>
                <c:pt idx="404">
                  <c:v>0.543518543</c:v>
                </c:pt>
                <c:pt idx="405">
                  <c:v>0.543634236</c:v>
                </c:pt>
                <c:pt idx="406">
                  <c:v>0.543749988</c:v>
                </c:pt>
                <c:pt idx="407">
                  <c:v>0.54386574</c:v>
                </c:pt>
                <c:pt idx="408">
                  <c:v>0.543981493</c:v>
                </c:pt>
                <c:pt idx="409">
                  <c:v>0.544097245</c:v>
                </c:pt>
                <c:pt idx="410">
                  <c:v>0.544212937</c:v>
                </c:pt>
                <c:pt idx="411">
                  <c:v>0.54432869</c:v>
                </c:pt>
                <c:pt idx="412">
                  <c:v>0.544444442</c:v>
                </c:pt>
                <c:pt idx="413">
                  <c:v>0.544560194</c:v>
                </c:pt>
                <c:pt idx="414">
                  <c:v>0.544675946</c:v>
                </c:pt>
                <c:pt idx="415">
                  <c:v>0.544791639</c:v>
                </c:pt>
                <c:pt idx="416">
                  <c:v>0.544907391</c:v>
                </c:pt>
                <c:pt idx="417">
                  <c:v>0.545023143</c:v>
                </c:pt>
                <c:pt idx="418">
                  <c:v>0.545138896</c:v>
                </c:pt>
                <c:pt idx="419">
                  <c:v>0.545254648</c:v>
                </c:pt>
                <c:pt idx="420">
                  <c:v>0.5453704</c:v>
                </c:pt>
                <c:pt idx="421">
                  <c:v>0.545486093</c:v>
                </c:pt>
                <c:pt idx="422">
                  <c:v>0.545601845</c:v>
                </c:pt>
                <c:pt idx="423">
                  <c:v>0.545717597</c:v>
                </c:pt>
                <c:pt idx="424">
                  <c:v>0.545833349</c:v>
                </c:pt>
                <c:pt idx="425">
                  <c:v>0.545949101</c:v>
                </c:pt>
                <c:pt idx="426">
                  <c:v>0.546064794</c:v>
                </c:pt>
                <c:pt idx="427">
                  <c:v>0.546180546</c:v>
                </c:pt>
                <c:pt idx="428">
                  <c:v>0.546296299</c:v>
                </c:pt>
                <c:pt idx="429">
                  <c:v>0.546412051</c:v>
                </c:pt>
                <c:pt idx="430">
                  <c:v>0.546527803</c:v>
                </c:pt>
                <c:pt idx="431">
                  <c:v>0.546643496</c:v>
                </c:pt>
                <c:pt idx="432">
                  <c:v>0.546759248</c:v>
                </c:pt>
                <c:pt idx="433">
                  <c:v>0.546875</c:v>
                </c:pt>
                <c:pt idx="434">
                  <c:v>0.546990752</c:v>
                </c:pt>
                <c:pt idx="435">
                  <c:v>0.547106504</c:v>
                </c:pt>
                <c:pt idx="436">
                  <c:v>0.547222197</c:v>
                </c:pt>
                <c:pt idx="437">
                  <c:v>0.547337949</c:v>
                </c:pt>
                <c:pt idx="438">
                  <c:v>0.547453701</c:v>
                </c:pt>
                <c:pt idx="439">
                  <c:v>0.547569454</c:v>
                </c:pt>
                <c:pt idx="440">
                  <c:v>0.547685206</c:v>
                </c:pt>
                <c:pt idx="441">
                  <c:v>0.547800899</c:v>
                </c:pt>
                <c:pt idx="442">
                  <c:v>0.547916651</c:v>
                </c:pt>
                <c:pt idx="443">
                  <c:v>0.548032403</c:v>
                </c:pt>
                <c:pt idx="444">
                  <c:v>0.548148155</c:v>
                </c:pt>
                <c:pt idx="445">
                  <c:v>0.548263907</c:v>
                </c:pt>
                <c:pt idx="446">
                  <c:v>0.5483796</c:v>
                </c:pt>
                <c:pt idx="447">
                  <c:v>0.548495352</c:v>
                </c:pt>
                <c:pt idx="448">
                  <c:v>0.548611104</c:v>
                </c:pt>
                <c:pt idx="449">
                  <c:v>0.548726857</c:v>
                </c:pt>
                <c:pt idx="450">
                  <c:v>0.548842609</c:v>
                </c:pt>
                <c:pt idx="451">
                  <c:v>0.548958361</c:v>
                </c:pt>
                <c:pt idx="452">
                  <c:v>0.549074054</c:v>
                </c:pt>
                <c:pt idx="453">
                  <c:v>0.549189806</c:v>
                </c:pt>
                <c:pt idx="454">
                  <c:v>0.549305558</c:v>
                </c:pt>
                <c:pt idx="455">
                  <c:v>0.54942131</c:v>
                </c:pt>
                <c:pt idx="456">
                  <c:v>0.549537063</c:v>
                </c:pt>
                <c:pt idx="457">
                  <c:v>0.549652755</c:v>
                </c:pt>
                <c:pt idx="458">
                  <c:v>0.549768507</c:v>
                </c:pt>
                <c:pt idx="459">
                  <c:v>0.54988426</c:v>
                </c:pt>
                <c:pt idx="460">
                  <c:v>0.550000012</c:v>
                </c:pt>
                <c:pt idx="461">
                  <c:v>0.550115764</c:v>
                </c:pt>
                <c:pt idx="462">
                  <c:v>0.550231457</c:v>
                </c:pt>
                <c:pt idx="463">
                  <c:v>0.550347209</c:v>
                </c:pt>
                <c:pt idx="464">
                  <c:v>0.550462961</c:v>
                </c:pt>
                <c:pt idx="465">
                  <c:v>0.550578713</c:v>
                </c:pt>
                <c:pt idx="466">
                  <c:v>0.550694466</c:v>
                </c:pt>
                <c:pt idx="467">
                  <c:v>0.550810158</c:v>
                </c:pt>
                <c:pt idx="468">
                  <c:v>0.55092591</c:v>
                </c:pt>
                <c:pt idx="469">
                  <c:v>0.551041663</c:v>
                </c:pt>
                <c:pt idx="470">
                  <c:v>0.551157415</c:v>
                </c:pt>
                <c:pt idx="471">
                  <c:v>0.551273167</c:v>
                </c:pt>
                <c:pt idx="472">
                  <c:v>0.55138886</c:v>
                </c:pt>
                <c:pt idx="473">
                  <c:v>0.551504612</c:v>
                </c:pt>
                <c:pt idx="474">
                  <c:v>0.551620364</c:v>
                </c:pt>
                <c:pt idx="475">
                  <c:v>0.551736116</c:v>
                </c:pt>
                <c:pt idx="476">
                  <c:v>0.551851869</c:v>
                </c:pt>
                <c:pt idx="477">
                  <c:v>0.551967621</c:v>
                </c:pt>
                <c:pt idx="478">
                  <c:v>0.552083313</c:v>
                </c:pt>
                <c:pt idx="479">
                  <c:v>0.552199066</c:v>
                </c:pt>
                <c:pt idx="480">
                  <c:v>0.552314818</c:v>
                </c:pt>
                <c:pt idx="481">
                  <c:v>0.55243057</c:v>
                </c:pt>
                <c:pt idx="482">
                  <c:v>0.552546322</c:v>
                </c:pt>
                <c:pt idx="483">
                  <c:v>0.552662015</c:v>
                </c:pt>
                <c:pt idx="484">
                  <c:v>0.552777767</c:v>
                </c:pt>
                <c:pt idx="485">
                  <c:v>0.552893519</c:v>
                </c:pt>
                <c:pt idx="486">
                  <c:v>0.553009272</c:v>
                </c:pt>
                <c:pt idx="487">
                  <c:v>0.553125024</c:v>
                </c:pt>
                <c:pt idx="488">
                  <c:v>0.553240716</c:v>
                </c:pt>
                <c:pt idx="489">
                  <c:v>0.553356469</c:v>
                </c:pt>
                <c:pt idx="490">
                  <c:v>0.553472221</c:v>
                </c:pt>
                <c:pt idx="491">
                  <c:v>0.553587973</c:v>
                </c:pt>
                <c:pt idx="492">
                  <c:v>0.553703725</c:v>
                </c:pt>
                <c:pt idx="493">
                  <c:v>0.553819418</c:v>
                </c:pt>
                <c:pt idx="494">
                  <c:v>0.55393517</c:v>
                </c:pt>
                <c:pt idx="495">
                  <c:v>0.554050922</c:v>
                </c:pt>
                <c:pt idx="496">
                  <c:v>0.554166675</c:v>
                </c:pt>
                <c:pt idx="497">
                  <c:v>0.554282427</c:v>
                </c:pt>
                <c:pt idx="498">
                  <c:v>0.554398119</c:v>
                </c:pt>
                <c:pt idx="499">
                  <c:v>0.554513872</c:v>
                </c:pt>
                <c:pt idx="500">
                  <c:v>0.554629624</c:v>
                </c:pt>
                <c:pt idx="501">
                  <c:v>0.554745376</c:v>
                </c:pt>
                <c:pt idx="502">
                  <c:v>0.554861128</c:v>
                </c:pt>
                <c:pt idx="503">
                  <c:v>0.554976881</c:v>
                </c:pt>
                <c:pt idx="504">
                  <c:v>0.555092573</c:v>
                </c:pt>
                <c:pt idx="505">
                  <c:v>0.555208325</c:v>
                </c:pt>
                <c:pt idx="506">
                  <c:v>0.555324078</c:v>
                </c:pt>
                <c:pt idx="507">
                  <c:v>0.55543983</c:v>
                </c:pt>
                <c:pt idx="508">
                  <c:v>0.555555582</c:v>
                </c:pt>
                <c:pt idx="509">
                  <c:v>0.555671275</c:v>
                </c:pt>
                <c:pt idx="510">
                  <c:v>0.555787027</c:v>
                </c:pt>
                <c:pt idx="511">
                  <c:v>0.555902779</c:v>
                </c:pt>
                <c:pt idx="512">
                  <c:v>0.556018531</c:v>
                </c:pt>
                <c:pt idx="513">
                  <c:v>0.556134284</c:v>
                </c:pt>
                <c:pt idx="514">
                  <c:v>0.556249976</c:v>
                </c:pt>
                <c:pt idx="515">
                  <c:v>0.556365728</c:v>
                </c:pt>
                <c:pt idx="516">
                  <c:v>0.556481481</c:v>
                </c:pt>
                <c:pt idx="517">
                  <c:v>0.556597233</c:v>
                </c:pt>
                <c:pt idx="518">
                  <c:v>0.556712985</c:v>
                </c:pt>
                <c:pt idx="519">
                  <c:v>0.556828678</c:v>
                </c:pt>
                <c:pt idx="520">
                  <c:v>0.55694443</c:v>
                </c:pt>
                <c:pt idx="521">
                  <c:v>0.557060182</c:v>
                </c:pt>
                <c:pt idx="522">
                  <c:v>0.557175934</c:v>
                </c:pt>
                <c:pt idx="523">
                  <c:v>0.557291687</c:v>
                </c:pt>
                <c:pt idx="524">
                  <c:v>0.557407379</c:v>
                </c:pt>
                <c:pt idx="525">
                  <c:v>0.557523131</c:v>
                </c:pt>
                <c:pt idx="526">
                  <c:v>0.557638884</c:v>
                </c:pt>
                <c:pt idx="527">
                  <c:v>0.557754636</c:v>
                </c:pt>
                <c:pt idx="528">
                  <c:v>0.557870388</c:v>
                </c:pt>
                <c:pt idx="529">
                  <c:v>0.55798614</c:v>
                </c:pt>
                <c:pt idx="530">
                  <c:v>0.558101833</c:v>
                </c:pt>
                <c:pt idx="531">
                  <c:v>0.558217585</c:v>
                </c:pt>
                <c:pt idx="532">
                  <c:v>0.558333337</c:v>
                </c:pt>
                <c:pt idx="533">
                  <c:v>0.55844909</c:v>
                </c:pt>
                <c:pt idx="534">
                  <c:v>0.558564842</c:v>
                </c:pt>
                <c:pt idx="535">
                  <c:v>0.558680534</c:v>
                </c:pt>
                <c:pt idx="536">
                  <c:v>0.558796287</c:v>
                </c:pt>
                <c:pt idx="537">
                  <c:v>0.558912039</c:v>
                </c:pt>
                <c:pt idx="538">
                  <c:v>0.559027791</c:v>
                </c:pt>
                <c:pt idx="539">
                  <c:v>0.559143543</c:v>
                </c:pt>
                <c:pt idx="540">
                  <c:v>0.559259236</c:v>
                </c:pt>
                <c:pt idx="541">
                  <c:v>0.559374988</c:v>
                </c:pt>
                <c:pt idx="542">
                  <c:v>0.55949074</c:v>
                </c:pt>
                <c:pt idx="543">
                  <c:v>0.559606493</c:v>
                </c:pt>
                <c:pt idx="544">
                  <c:v>0.559722245</c:v>
                </c:pt>
                <c:pt idx="545">
                  <c:v>0.559837937</c:v>
                </c:pt>
                <c:pt idx="546">
                  <c:v>0.55995369</c:v>
                </c:pt>
                <c:pt idx="547">
                  <c:v>0.560069442</c:v>
                </c:pt>
                <c:pt idx="548">
                  <c:v>0.560185194</c:v>
                </c:pt>
                <c:pt idx="549">
                  <c:v>0.560300946</c:v>
                </c:pt>
                <c:pt idx="550">
                  <c:v>0.560416639</c:v>
                </c:pt>
                <c:pt idx="551">
                  <c:v>0.560532391</c:v>
                </c:pt>
                <c:pt idx="552">
                  <c:v>0.560648143</c:v>
                </c:pt>
                <c:pt idx="553">
                  <c:v>0.560763896</c:v>
                </c:pt>
                <c:pt idx="554">
                  <c:v>0.560879648</c:v>
                </c:pt>
                <c:pt idx="555">
                  <c:v>0.5609954</c:v>
                </c:pt>
                <c:pt idx="556">
                  <c:v>0.561111093</c:v>
                </c:pt>
                <c:pt idx="557">
                  <c:v>0.561226845</c:v>
                </c:pt>
                <c:pt idx="558">
                  <c:v>0.561342597</c:v>
                </c:pt>
                <c:pt idx="559">
                  <c:v>0.561458349</c:v>
                </c:pt>
                <c:pt idx="560">
                  <c:v>0.561574101</c:v>
                </c:pt>
                <c:pt idx="561">
                  <c:v>0.561689794</c:v>
                </c:pt>
                <c:pt idx="562">
                  <c:v>0.561805546</c:v>
                </c:pt>
                <c:pt idx="563">
                  <c:v>0.561921299</c:v>
                </c:pt>
                <c:pt idx="564">
                  <c:v>0.562037051</c:v>
                </c:pt>
                <c:pt idx="565">
                  <c:v>0.562152803</c:v>
                </c:pt>
                <c:pt idx="566">
                  <c:v>0.562268496</c:v>
                </c:pt>
                <c:pt idx="567">
                  <c:v>0.562384248</c:v>
                </c:pt>
                <c:pt idx="568">
                  <c:v>0.5625</c:v>
                </c:pt>
                <c:pt idx="569">
                  <c:v>0.562615752</c:v>
                </c:pt>
                <c:pt idx="570">
                  <c:v>0.562731504</c:v>
                </c:pt>
                <c:pt idx="571">
                  <c:v>0.562847197</c:v>
                </c:pt>
                <c:pt idx="572">
                  <c:v>0.562962949</c:v>
                </c:pt>
                <c:pt idx="573">
                  <c:v>0.563078701</c:v>
                </c:pt>
                <c:pt idx="574">
                  <c:v>0.563194454</c:v>
                </c:pt>
                <c:pt idx="575">
                  <c:v>0.563310206</c:v>
                </c:pt>
                <c:pt idx="576">
                  <c:v>0.563425899</c:v>
                </c:pt>
                <c:pt idx="577">
                  <c:v>0.563541651</c:v>
                </c:pt>
                <c:pt idx="578">
                  <c:v>0.563657403</c:v>
                </c:pt>
                <c:pt idx="579">
                  <c:v>0.563773155</c:v>
                </c:pt>
                <c:pt idx="580">
                  <c:v>0.563888907</c:v>
                </c:pt>
                <c:pt idx="581">
                  <c:v>0.5640046</c:v>
                </c:pt>
                <c:pt idx="582">
                  <c:v>0.564120352</c:v>
                </c:pt>
                <c:pt idx="583">
                  <c:v>0.564236104</c:v>
                </c:pt>
                <c:pt idx="584">
                  <c:v>0.564351857</c:v>
                </c:pt>
                <c:pt idx="585">
                  <c:v>0.564467609</c:v>
                </c:pt>
                <c:pt idx="586">
                  <c:v>0.564583361</c:v>
                </c:pt>
                <c:pt idx="587">
                  <c:v>0.564699054</c:v>
                </c:pt>
                <c:pt idx="588">
                  <c:v>0.564814806</c:v>
                </c:pt>
                <c:pt idx="589">
                  <c:v>0.564930558</c:v>
                </c:pt>
                <c:pt idx="590">
                  <c:v>0.56504631</c:v>
                </c:pt>
                <c:pt idx="591">
                  <c:v>0.565162063</c:v>
                </c:pt>
                <c:pt idx="592">
                  <c:v>0.565277755</c:v>
                </c:pt>
                <c:pt idx="593">
                  <c:v>0.565393507</c:v>
                </c:pt>
                <c:pt idx="594">
                  <c:v>0.56550926</c:v>
                </c:pt>
                <c:pt idx="595">
                  <c:v>0.565625012</c:v>
                </c:pt>
                <c:pt idx="596">
                  <c:v>0.565740764</c:v>
                </c:pt>
                <c:pt idx="597">
                  <c:v>0.565856457</c:v>
                </c:pt>
                <c:pt idx="598">
                  <c:v>0.565972209</c:v>
                </c:pt>
                <c:pt idx="599">
                  <c:v>0.566087961</c:v>
                </c:pt>
                <c:pt idx="600">
                  <c:v>0.566203713</c:v>
                </c:pt>
                <c:pt idx="601">
                  <c:v>0.566319466</c:v>
                </c:pt>
                <c:pt idx="602">
                  <c:v>0.566435158</c:v>
                </c:pt>
                <c:pt idx="603">
                  <c:v>0.56655091</c:v>
                </c:pt>
                <c:pt idx="604">
                  <c:v>0.566666663</c:v>
                </c:pt>
                <c:pt idx="605">
                  <c:v>0.566782415</c:v>
                </c:pt>
                <c:pt idx="606">
                  <c:v>0.566898167</c:v>
                </c:pt>
                <c:pt idx="607">
                  <c:v>0.56701386</c:v>
                </c:pt>
                <c:pt idx="608">
                  <c:v>0.567129612</c:v>
                </c:pt>
                <c:pt idx="609">
                  <c:v>0.567245364</c:v>
                </c:pt>
                <c:pt idx="610">
                  <c:v>0.567361116</c:v>
                </c:pt>
                <c:pt idx="611">
                  <c:v>0.567476869</c:v>
                </c:pt>
                <c:pt idx="612">
                  <c:v>0.567592621</c:v>
                </c:pt>
                <c:pt idx="613">
                  <c:v>0.567708313</c:v>
                </c:pt>
                <c:pt idx="614">
                  <c:v>0.567824066</c:v>
                </c:pt>
                <c:pt idx="615">
                  <c:v>0.567939818</c:v>
                </c:pt>
                <c:pt idx="616">
                  <c:v>0.56805557</c:v>
                </c:pt>
                <c:pt idx="617">
                  <c:v>0.568171322</c:v>
                </c:pt>
                <c:pt idx="618">
                  <c:v>0.568287015</c:v>
                </c:pt>
                <c:pt idx="619">
                  <c:v>0.568402767</c:v>
                </c:pt>
                <c:pt idx="620">
                  <c:v>0.568518519</c:v>
                </c:pt>
                <c:pt idx="621">
                  <c:v>0.568634272</c:v>
                </c:pt>
                <c:pt idx="622">
                  <c:v>0.568750024</c:v>
                </c:pt>
                <c:pt idx="623">
                  <c:v>0.568865716</c:v>
                </c:pt>
                <c:pt idx="624">
                  <c:v>0.568981469</c:v>
                </c:pt>
                <c:pt idx="625">
                  <c:v>0.569097221</c:v>
                </c:pt>
                <c:pt idx="626">
                  <c:v>0.569212973</c:v>
                </c:pt>
                <c:pt idx="627">
                  <c:v>0.569328725</c:v>
                </c:pt>
                <c:pt idx="628">
                  <c:v>0.569444418</c:v>
                </c:pt>
                <c:pt idx="629">
                  <c:v>0.56956017</c:v>
                </c:pt>
                <c:pt idx="630">
                  <c:v>0.569675922</c:v>
                </c:pt>
                <c:pt idx="631">
                  <c:v>0.569791675</c:v>
                </c:pt>
                <c:pt idx="632">
                  <c:v>0.569907427</c:v>
                </c:pt>
                <c:pt idx="633">
                  <c:v>0.570023119</c:v>
                </c:pt>
                <c:pt idx="634">
                  <c:v>0.570138872</c:v>
                </c:pt>
                <c:pt idx="635">
                  <c:v>0.570254624</c:v>
                </c:pt>
                <c:pt idx="636">
                  <c:v>0.570370376</c:v>
                </c:pt>
                <c:pt idx="637">
                  <c:v>0.570486128</c:v>
                </c:pt>
                <c:pt idx="638">
                  <c:v>0.570601881</c:v>
                </c:pt>
                <c:pt idx="639">
                  <c:v>0.570717573</c:v>
                </c:pt>
                <c:pt idx="640">
                  <c:v>0.570833325</c:v>
                </c:pt>
                <c:pt idx="641">
                  <c:v>0.570949078</c:v>
                </c:pt>
                <c:pt idx="642">
                  <c:v>0.57106483</c:v>
                </c:pt>
                <c:pt idx="643">
                  <c:v>0.571180582</c:v>
                </c:pt>
                <c:pt idx="644">
                  <c:v>0.571296275</c:v>
                </c:pt>
                <c:pt idx="645">
                  <c:v>0.571412027</c:v>
                </c:pt>
                <c:pt idx="646">
                  <c:v>0.571527779</c:v>
                </c:pt>
                <c:pt idx="647">
                  <c:v>0.571643531</c:v>
                </c:pt>
                <c:pt idx="648">
                  <c:v>0.571759284</c:v>
                </c:pt>
                <c:pt idx="649">
                  <c:v>0.571874976</c:v>
                </c:pt>
                <c:pt idx="650">
                  <c:v>0.571990728</c:v>
                </c:pt>
                <c:pt idx="651">
                  <c:v>0.572106481</c:v>
                </c:pt>
                <c:pt idx="652">
                  <c:v>0.572222233</c:v>
                </c:pt>
                <c:pt idx="653">
                  <c:v>0.572337985</c:v>
                </c:pt>
                <c:pt idx="654">
                  <c:v>0.572453678</c:v>
                </c:pt>
                <c:pt idx="655">
                  <c:v>0.57256943</c:v>
                </c:pt>
                <c:pt idx="656">
                  <c:v>0.572685182</c:v>
                </c:pt>
                <c:pt idx="657">
                  <c:v>0.572800934</c:v>
                </c:pt>
                <c:pt idx="658">
                  <c:v>0.572916687</c:v>
                </c:pt>
                <c:pt idx="659">
                  <c:v>0.573032379</c:v>
                </c:pt>
                <c:pt idx="660">
                  <c:v>0.573148131</c:v>
                </c:pt>
                <c:pt idx="661">
                  <c:v>0.573263884</c:v>
                </c:pt>
                <c:pt idx="662">
                  <c:v>0.573379636</c:v>
                </c:pt>
                <c:pt idx="663">
                  <c:v>0.573495388</c:v>
                </c:pt>
                <c:pt idx="664">
                  <c:v>0.57361114</c:v>
                </c:pt>
                <c:pt idx="665">
                  <c:v>0.573726833</c:v>
                </c:pt>
                <c:pt idx="666">
                  <c:v>0.573842585</c:v>
                </c:pt>
                <c:pt idx="667">
                  <c:v>0.573958337</c:v>
                </c:pt>
                <c:pt idx="668">
                  <c:v>0.57407409</c:v>
                </c:pt>
                <c:pt idx="669">
                  <c:v>0.574189842</c:v>
                </c:pt>
                <c:pt idx="670">
                  <c:v>0.574305534</c:v>
                </c:pt>
                <c:pt idx="671">
                  <c:v>0.574421287</c:v>
                </c:pt>
                <c:pt idx="672">
                  <c:v>0.574537039</c:v>
                </c:pt>
                <c:pt idx="673">
                  <c:v>0.574652791</c:v>
                </c:pt>
                <c:pt idx="674">
                  <c:v>0.574768543</c:v>
                </c:pt>
                <c:pt idx="675">
                  <c:v>0.574884236</c:v>
                </c:pt>
                <c:pt idx="676">
                  <c:v>0.574999988</c:v>
                </c:pt>
                <c:pt idx="677">
                  <c:v>0.57511574</c:v>
                </c:pt>
                <c:pt idx="678">
                  <c:v>0.575231493</c:v>
                </c:pt>
                <c:pt idx="679">
                  <c:v>0.575347245</c:v>
                </c:pt>
                <c:pt idx="680">
                  <c:v>0.575462937</c:v>
                </c:pt>
                <c:pt idx="681">
                  <c:v>0.57557869</c:v>
                </c:pt>
                <c:pt idx="682">
                  <c:v>0.575694442</c:v>
                </c:pt>
                <c:pt idx="683">
                  <c:v>0.575810194</c:v>
                </c:pt>
                <c:pt idx="684">
                  <c:v>0.575925946</c:v>
                </c:pt>
                <c:pt idx="685">
                  <c:v>0.576041639</c:v>
                </c:pt>
                <c:pt idx="686">
                  <c:v>0.576157391</c:v>
                </c:pt>
                <c:pt idx="687">
                  <c:v>0.576273143</c:v>
                </c:pt>
                <c:pt idx="688">
                  <c:v>0.576388896</c:v>
                </c:pt>
                <c:pt idx="689">
                  <c:v>0.576504648</c:v>
                </c:pt>
                <c:pt idx="690">
                  <c:v>0.5766204</c:v>
                </c:pt>
                <c:pt idx="691">
                  <c:v>0.576736093</c:v>
                </c:pt>
                <c:pt idx="692">
                  <c:v>0.576851845</c:v>
                </c:pt>
                <c:pt idx="693">
                  <c:v>0.576967597</c:v>
                </c:pt>
                <c:pt idx="694">
                  <c:v>0.577083349</c:v>
                </c:pt>
                <c:pt idx="695">
                  <c:v>0.577199101</c:v>
                </c:pt>
                <c:pt idx="696">
                  <c:v>0.577314794</c:v>
                </c:pt>
                <c:pt idx="697">
                  <c:v>0.577430546</c:v>
                </c:pt>
                <c:pt idx="698">
                  <c:v>0.577546299</c:v>
                </c:pt>
                <c:pt idx="699">
                  <c:v>0.577662051</c:v>
                </c:pt>
                <c:pt idx="700">
                  <c:v>0.577777803</c:v>
                </c:pt>
                <c:pt idx="701">
                  <c:v>0.577893496</c:v>
                </c:pt>
                <c:pt idx="702">
                  <c:v>0.578009248</c:v>
                </c:pt>
                <c:pt idx="703">
                  <c:v>0.578125</c:v>
                </c:pt>
                <c:pt idx="704">
                  <c:v>0.578240752</c:v>
                </c:pt>
                <c:pt idx="705">
                  <c:v>0.578356504</c:v>
                </c:pt>
                <c:pt idx="706">
                  <c:v>0.578472197</c:v>
                </c:pt>
                <c:pt idx="707">
                  <c:v>0.578587949</c:v>
                </c:pt>
                <c:pt idx="708">
                  <c:v>0.578703701</c:v>
                </c:pt>
                <c:pt idx="709">
                  <c:v>0.578819454</c:v>
                </c:pt>
                <c:pt idx="710">
                  <c:v>0.578935206</c:v>
                </c:pt>
                <c:pt idx="711">
                  <c:v>0.579050899</c:v>
                </c:pt>
                <c:pt idx="712">
                  <c:v>0.579166651</c:v>
                </c:pt>
                <c:pt idx="713">
                  <c:v>0.579282403</c:v>
                </c:pt>
                <c:pt idx="714">
                  <c:v>0.579398155</c:v>
                </c:pt>
                <c:pt idx="715">
                  <c:v>0.579513907</c:v>
                </c:pt>
                <c:pt idx="716">
                  <c:v>0.5796296</c:v>
                </c:pt>
                <c:pt idx="717">
                  <c:v>0.579745352</c:v>
                </c:pt>
                <c:pt idx="718">
                  <c:v>0.579861104</c:v>
                </c:pt>
                <c:pt idx="719">
                  <c:v>0.579976857</c:v>
                </c:pt>
                <c:pt idx="720">
                  <c:v>0.580092609</c:v>
                </c:pt>
                <c:pt idx="721">
                  <c:v>0.580208361</c:v>
                </c:pt>
                <c:pt idx="722">
                  <c:v>0.580324054</c:v>
                </c:pt>
                <c:pt idx="723">
                  <c:v>0.580439806</c:v>
                </c:pt>
                <c:pt idx="724">
                  <c:v>0.580555558</c:v>
                </c:pt>
                <c:pt idx="725">
                  <c:v>0.58067131</c:v>
                </c:pt>
                <c:pt idx="726">
                  <c:v>0.580787063</c:v>
                </c:pt>
                <c:pt idx="727">
                  <c:v>0.580902755</c:v>
                </c:pt>
                <c:pt idx="728">
                  <c:v>0.581018507</c:v>
                </c:pt>
                <c:pt idx="729">
                  <c:v>0.58113426</c:v>
                </c:pt>
                <c:pt idx="730">
                  <c:v>0.581250012</c:v>
                </c:pt>
                <c:pt idx="731">
                  <c:v>0.581365764</c:v>
                </c:pt>
                <c:pt idx="732">
                  <c:v>0.581481457</c:v>
                </c:pt>
                <c:pt idx="733">
                  <c:v>0.581597209</c:v>
                </c:pt>
                <c:pt idx="734">
                  <c:v>0.581712961</c:v>
                </c:pt>
                <c:pt idx="735">
                  <c:v>0.581828713</c:v>
                </c:pt>
                <c:pt idx="736">
                  <c:v>0.581944466</c:v>
                </c:pt>
                <c:pt idx="737">
                  <c:v>0.582060158</c:v>
                </c:pt>
                <c:pt idx="738">
                  <c:v>0.58217591</c:v>
                </c:pt>
                <c:pt idx="739">
                  <c:v>0.582291663</c:v>
                </c:pt>
                <c:pt idx="740">
                  <c:v>0.582407415</c:v>
                </c:pt>
                <c:pt idx="741">
                  <c:v>0.582523167</c:v>
                </c:pt>
                <c:pt idx="742">
                  <c:v>0.58263886</c:v>
                </c:pt>
                <c:pt idx="743">
                  <c:v>0.582754612</c:v>
                </c:pt>
                <c:pt idx="744">
                  <c:v>0.582870364</c:v>
                </c:pt>
                <c:pt idx="745">
                  <c:v>0.582986116</c:v>
                </c:pt>
                <c:pt idx="746">
                  <c:v>0.583101869</c:v>
                </c:pt>
                <c:pt idx="747">
                  <c:v>0.583217621</c:v>
                </c:pt>
                <c:pt idx="748">
                  <c:v>0.583333313</c:v>
                </c:pt>
                <c:pt idx="749">
                  <c:v>0.583449066</c:v>
                </c:pt>
                <c:pt idx="750">
                  <c:v>0.583564818</c:v>
                </c:pt>
                <c:pt idx="751">
                  <c:v>0.58368057</c:v>
                </c:pt>
                <c:pt idx="752">
                  <c:v>0.583796322</c:v>
                </c:pt>
                <c:pt idx="753">
                  <c:v>0.583912015</c:v>
                </c:pt>
                <c:pt idx="754">
                  <c:v>0.584027767</c:v>
                </c:pt>
                <c:pt idx="755">
                  <c:v>0.584143519</c:v>
                </c:pt>
                <c:pt idx="756">
                  <c:v>0.584259272</c:v>
                </c:pt>
                <c:pt idx="757">
                  <c:v>0.584375024</c:v>
                </c:pt>
                <c:pt idx="758">
                  <c:v>0.584490716</c:v>
                </c:pt>
                <c:pt idx="759">
                  <c:v>0.584606469</c:v>
                </c:pt>
                <c:pt idx="760">
                  <c:v>0.584722221</c:v>
                </c:pt>
                <c:pt idx="761">
                  <c:v>0.584837973</c:v>
                </c:pt>
                <c:pt idx="762">
                  <c:v>0.584953725</c:v>
                </c:pt>
                <c:pt idx="763">
                  <c:v>0.585069418</c:v>
                </c:pt>
                <c:pt idx="764">
                  <c:v>0.58518517</c:v>
                </c:pt>
                <c:pt idx="765">
                  <c:v>0.585300922</c:v>
                </c:pt>
                <c:pt idx="766">
                  <c:v>0.585416675</c:v>
                </c:pt>
                <c:pt idx="767">
                  <c:v>0.585532427</c:v>
                </c:pt>
                <c:pt idx="768">
                  <c:v>0.585648119</c:v>
                </c:pt>
                <c:pt idx="769">
                  <c:v>0.585763872</c:v>
                </c:pt>
                <c:pt idx="770">
                  <c:v>0.585879624</c:v>
                </c:pt>
                <c:pt idx="771">
                  <c:v>0.585995376</c:v>
                </c:pt>
                <c:pt idx="772">
                  <c:v>0.586111128</c:v>
                </c:pt>
                <c:pt idx="773">
                  <c:v>0.586226881</c:v>
                </c:pt>
                <c:pt idx="774">
                  <c:v>0.586342573</c:v>
                </c:pt>
                <c:pt idx="775">
                  <c:v>0.586458325</c:v>
                </c:pt>
                <c:pt idx="776">
                  <c:v>0.586574078</c:v>
                </c:pt>
                <c:pt idx="777">
                  <c:v>0.58668983</c:v>
                </c:pt>
                <c:pt idx="778">
                  <c:v>0.586805582</c:v>
                </c:pt>
                <c:pt idx="779">
                  <c:v>0.586921275</c:v>
                </c:pt>
                <c:pt idx="780">
                  <c:v>0.587037027</c:v>
                </c:pt>
                <c:pt idx="781">
                  <c:v>0.587152779</c:v>
                </c:pt>
                <c:pt idx="782">
                  <c:v>0.587268531</c:v>
                </c:pt>
                <c:pt idx="783">
                  <c:v>0.587384284</c:v>
                </c:pt>
                <c:pt idx="784">
                  <c:v>0.587499976</c:v>
                </c:pt>
                <c:pt idx="785">
                  <c:v>0.587615728</c:v>
                </c:pt>
                <c:pt idx="786">
                  <c:v>0.587731481</c:v>
                </c:pt>
                <c:pt idx="787">
                  <c:v>0.587847233</c:v>
                </c:pt>
                <c:pt idx="788">
                  <c:v>0.587962985</c:v>
                </c:pt>
                <c:pt idx="789">
                  <c:v>0.588078678</c:v>
                </c:pt>
                <c:pt idx="790">
                  <c:v>0.58819443</c:v>
                </c:pt>
                <c:pt idx="791">
                  <c:v>0.588310182</c:v>
                </c:pt>
                <c:pt idx="792">
                  <c:v>0.588425934</c:v>
                </c:pt>
                <c:pt idx="793">
                  <c:v>0.588541687</c:v>
                </c:pt>
                <c:pt idx="794">
                  <c:v>0.588657379</c:v>
                </c:pt>
                <c:pt idx="795">
                  <c:v>0.588773131</c:v>
                </c:pt>
                <c:pt idx="796">
                  <c:v>0.588888884</c:v>
                </c:pt>
                <c:pt idx="797">
                  <c:v>0.589004636</c:v>
                </c:pt>
                <c:pt idx="798">
                  <c:v>0.589120388</c:v>
                </c:pt>
                <c:pt idx="799">
                  <c:v>0.58923614</c:v>
                </c:pt>
                <c:pt idx="800">
                  <c:v>0.589351833</c:v>
                </c:pt>
                <c:pt idx="801">
                  <c:v>0.589467585</c:v>
                </c:pt>
                <c:pt idx="802">
                  <c:v>0.589583337</c:v>
                </c:pt>
                <c:pt idx="803">
                  <c:v>0.58969909</c:v>
                </c:pt>
                <c:pt idx="804">
                  <c:v>0.589814842</c:v>
                </c:pt>
                <c:pt idx="805">
                  <c:v>0.589930534</c:v>
                </c:pt>
                <c:pt idx="806">
                  <c:v>0.590046287</c:v>
                </c:pt>
                <c:pt idx="807">
                  <c:v>0.590162039</c:v>
                </c:pt>
                <c:pt idx="808">
                  <c:v>0.590277791</c:v>
                </c:pt>
                <c:pt idx="809">
                  <c:v>0.590393543</c:v>
                </c:pt>
                <c:pt idx="810">
                  <c:v>0.590509236</c:v>
                </c:pt>
                <c:pt idx="811">
                  <c:v>0.590624988</c:v>
                </c:pt>
                <c:pt idx="812">
                  <c:v>0.59074074</c:v>
                </c:pt>
                <c:pt idx="813">
                  <c:v>0.590856493</c:v>
                </c:pt>
                <c:pt idx="814">
                  <c:v>0.590972245</c:v>
                </c:pt>
                <c:pt idx="815">
                  <c:v>0.591087937</c:v>
                </c:pt>
                <c:pt idx="816">
                  <c:v>0.59120369</c:v>
                </c:pt>
                <c:pt idx="817">
                  <c:v>0.591319442</c:v>
                </c:pt>
                <c:pt idx="818">
                  <c:v>0.591435194</c:v>
                </c:pt>
                <c:pt idx="819">
                  <c:v>0.591550946</c:v>
                </c:pt>
                <c:pt idx="820">
                  <c:v>0.591666639</c:v>
                </c:pt>
                <c:pt idx="821">
                  <c:v>0.591782391</c:v>
                </c:pt>
                <c:pt idx="822">
                  <c:v>0.591898143</c:v>
                </c:pt>
                <c:pt idx="823">
                  <c:v>0.592013896</c:v>
                </c:pt>
                <c:pt idx="824">
                  <c:v>0.592129648</c:v>
                </c:pt>
              </c:strCache>
            </c:strRef>
          </c:xVal>
          <c:yVal>
            <c:numRef>
              <c:f>Data!$Z$9:$Z$833</c:f>
              <c:numCache>
                <c:ptCount val="825"/>
                <c:pt idx="67">
                  <c:v>3.935</c:v>
                </c:pt>
                <c:pt idx="68">
                  <c:v>3.985</c:v>
                </c:pt>
                <c:pt idx="69">
                  <c:v>4.036</c:v>
                </c:pt>
                <c:pt idx="70">
                  <c:v>4.076</c:v>
                </c:pt>
                <c:pt idx="71">
                  <c:v>3.986</c:v>
                </c:pt>
                <c:pt idx="72">
                  <c:v>3.975</c:v>
                </c:pt>
                <c:pt idx="73">
                  <c:v>3.976</c:v>
                </c:pt>
                <c:pt idx="74">
                  <c:v>3.996</c:v>
                </c:pt>
                <c:pt idx="75">
                  <c:v>4.037</c:v>
                </c:pt>
                <c:pt idx="76">
                  <c:v>3.996</c:v>
                </c:pt>
                <c:pt idx="77">
                  <c:v>3.938</c:v>
                </c:pt>
                <c:pt idx="78">
                  <c:v>3.906</c:v>
                </c:pt>
                <c:pt idx="79">
                  <c:v>3.974</c:v>
                </c:pt>
                <c:pt idx="80">
                  <c:v>4.007</c:v>
                </c:pt>
                <c:pt idx="81">
                  <c:v>4.006</c:v>
                </c:pt>
                <c:pt idx="82">
                  <c:v>4.076</c:v>
                </c:pt>
                <c:pt idx="83">
                  <c:v>3.904</c:v>
                </c:pt>
                <c:pt idx="84">
                  <c:v>3.955</c:v>
                </c:pt>
                <c:pt idx="85">
                  <c:v>4.086</c:v>
                </c:pt>
                <c:pt idx="86">
                  <c:v>3.946</c:v>
                </c:pt>
                <c:pt idx="87">
                  <c:v>3.984</c:v>
                </c:pt>
                <c:pt idx="88">
                  <c:v>4.026</c:v>
                </c:pt>
                <c:pt idx="89">
                  <c:v>3.966</c:v>
                </c:pt>
                <c:pt idx="90">
                  <c:v>3.974</c:v>
                </c:pt>
                <c:pt idx="91">
                  <c:v>3.936</c:v>
                </c:pt>
                <c:pt idx="92">
                  <c:v>4.046</c:v>
                </c:pt>
                <c:pt idx="93">
                  <c:v>4.035</c:v>
                </c:pt>
                <c:pt idx="94">
                  <c:v>4.006</c:v>
                </c:pt>
                <c:pt idx="95">
                  <c:v>3.966</c:v>
                </c:pt>
                <c:pt idx="96">
                  <c:v>3.926</c:v>
                </c:pt>
                <c:pt idx="97">
                  <c:v>4.054</c:v>
                </c:pt>
                <c:pt idx="98">
                  <c:v>4.016</c:v>
                </c:pt>
                <c:pt idx="99">
                  <c:v>3.926</c:v>
                </c:pt>
                <c:pt idx="100">
                  <c:v>3.996</c:v>
                </c:pt>
                <c:pt idx="101">
                  <c:v>3.975</c:v>
                </c:pt>
                <c:pt idx="102">
                  <c:v>4.035</c:v>
                </c:pt>
                <c:pt idx="103">
                  <c:v>3.996</c:v>
                </c:pt>
                <c:pt idx="104">
                  <c:v>3.926</c:v>
                </c:pt>
                <c:pt idx="105">
                  <c:v>4.065</c:v>
                </c:pt>
                <c:pt idx="106">
                  <c:v>3.916</c:v>
                </c:pt>
                <c:pt idx="107">
                  <c:v>3.966</c:v>
                </c:pt>
                <c:pt idx="108">
                  <c:v>4.046</c:v>
                </c:pt>
                <c:pt idx="109">
                  <c:v>3.984</c:v>
                </c:pt>
                <c:pt idx="110">
                  <c:v>3.956</c:v>
                </c:pt>
                <c:pt idx="111">
                  <c:v>3.945</c:v>
                </c:pt>
                <c:pt idx="112">
                  <c:v>3.985</c:v>
                </c:pt>
                <c:pt idx="113">
                  <c:v>3.935</c:v>
                </c:pt>
                <c:pt idx="114">
                  <c:v>4.035</c:v>
                </c:pt>
                <c:pt idx="115">
                  <c:v>3.996</c:v>
                </c:pt>
                <c:pt idx="116">
                  <c:v>4.026</c:v>
                </c:pt>
                <c:pt idx="117">
                  <c:v>4.135</c:v>
                </c:pt>
                <c:pt idx="118">
                  <c:v>4.156</c:v>
                </c:pt>
                <c:pt idx="119">
                  <c:v>4.234</c:v>
                </c:pt>
                <c:pt idx="120">
                  <c:v>4.284</c:v>
                </c:pt>
                <c:pt idx="121">
                  <c:v>4.474</c:v>
                </c:pt>
                <c:pt idx="122">
                  <c:v>4.502</c:v>
                </c:pt>
                <c:pt idx="123">
                  <c:v>4.511</c:v>
                </c:pt>
                <c:pt idx="124">
                  <c:v>4.541</c:v>
                </c:pt>
                <c:pt idx="125">
                  <c:v>4.501</c:v>
                </c:pt>
                <c:pt idx="126">
                  <c:v>4.541</c:v>
                </c:pt>
                <c:pt idx="127">
                  <c:v>4.442</c:v>
                </c:pt>
                <c:pt idx="128">
                  <c:v>4.472</c:v>
                </c:pt>
                <c:pt idx="129">
                  <c:v>4.53</c:v>
                </c:pt>
                <c:pt idx="130">
                  <c:v>4.452</c:v>
                </c:pt>
                <c:pt idx="131">
                  <c:v>4.659</c:v>
                </c:pt>
                <c:pt idx="132">
                  <c:v>4.699</c:v>
                </c:pt>
                <c:pt idx="133">
                  <c:v>4.953</c:v>
                </c:pt>
                <c:pt idx="134">
                  <c:v>5.239</c:v>
                </c:pt>
                <c:pt idx="135">
                  <c:v>5.349</c:v>
                </c:pt>
                <c:pt idx="136">
                  <c:v>5.675</c:v>
                </c:pt>
                <c:pt idx="137">
                  <c:v>5.746</c:v>
                </c:pt>
                <c:pt idx="138">
                  <c:v>5.814</c:v>
                </c:pt>
                <c:pt idx="139">
                  <c:v>6.001</c:v>
                </c:pt>
                <c:pt idx="140">
                  <c:v>6.071</c:v>
                </c:pt>
                <c:pt idx="141">
                  <c:v>6.301</c:v>
                </c:pt>
                <c:pt idx="142">
                  <c:v>6.399</c:v>
                </c:pt>
                <c:pt idx="143">
                  <c:v>6.369</c:v>
                </c:pt>
                <c:pt idx="144">
                  <c:v>6.129</c:v>
                </c:pt>
                <c:pt idx="145">
                  <c:v>5.952</c:v>
                </c:pt>
                <c:pt idx="146">
                  <c:v>5.655</c:v>
                </c:pt>
                <c:pt idx="147">
                  <c:v>5.448</c:v>
                </c:pt>
                <c:pt idx="148">
                  <c:v>5.289</c:v>
                </c:pt>
                <c:pt idx="149">
                  <c:v>4.971</c:v>
                </c:pt>
                <c:pt idx="150">
                  <c:v>4.848</c:v>
                </c:pt>
                <c:pt idx="151">
                  <c:v>4.741</c:v>
                </c:pt>
                <c:pt idx="152">
                  <c:v>4.659</c:v>
                </c:pt>
                <c:pt idx="153">
                  <c:v>4.628</c:v>
                </c:pt>
                <c:pt idx="154">
                  <c:v>4.542</c:v>
                </c:pt>
                <c:pt idx="155">
                  <c:v>4.431</c:v>
                </c:pt>
                <c:pt idx="156">
                  <c:v>4.341</c:v>
                </c:pt>
                <c:pt idx="157">
                  <c:v>4.422</c:v>
                </c:pt>
                <c:pt idx="158">
                  <c:v>4.351</c:v>
                </c:pt>
                <c:pt idx="159">
                  <c:v>4.371</c:v>
                </c:pt>
                <c:pt idx="160">
                  <c:v>4.422</c:v>
                </c:pt>
                <c:pt idx="161">
                  <c:v>4.392</c:v>
                </c:pt>
                <c:pt idx="162">
                  <c:v>4.382</c:v>
                </c:pt>
                <c:pt idx="163">
                  <c:v>4.393</c:v>
                </c:pt>
                <c:pt idx="164">
                  <c:v>4.401</c:v>
                </c:pt>
                <c:pt idx="165">
                  <c:v>4.273</c:v>
                </c:pt>
                <c:pt idx="166">
                  <c:v>4.323</c:v>
                </c:pt>
                <c:pt idx="167">
                  <c:v>4.422</c:v>
                </c:pt>
                <c:pt idx="168">
                  <c:v>4.352</c:v>
                </c:pt>
                <c:pt idx="169">
                  <c:v>4.351</c:v>
                </c:pt>
                <c:pt idx="170">
                  <c:v>4.283</c:v>
                </c:pt>
                <c:pt idx="171">
                  <c:v>4.385</c:v>
                </c:pt>
                <c:pt idx="172">
                  <c:v>4.421</c:v>
                </c:pt>
                <c:pt idx="173">
                  <c:v>4.422</c:v>
                </c:pt>
                <c:pt idx="174">
                  <c:v>4.491</c:v>
                </c:pt>
                <c:pt idx="175">
                  <c:v>4.411</c:v>
                </c:pt>
                <c:pt idx="176">
                  <c:v>4.561</c:v>
                </c:pt>
                <c:pt idx="177">
                  <c:v>4.56</c:v>
                </c:pt>
                <c:pt idx="178">
                  <c:v>4.413</c:v>
                </c:pt>
                <c:pt idx="179">
                  <c:v>4.63</c:v>
                </c:pt>
                <c:pt idx="180">
                  <c:v>4.501</c:v>
                </c:pt>
                <c:pt idx="181">
                  <c:v>4.452</c:v>
                </c:pt>
                <c:pt idx="182">
                  <c:v>4.512</c:v>
                </c:pt>
                <c:pt idx="183">
                  <c:v>4.483</c:v>
                </c:pt>
                <c:pt idx="184">
                  <c:v>4.472</c:v>
                </c:pt>
                <c:pt idx="185">
                  <c:v>4.371</c:v>
                </c:pt>
                <c:pt idx="186">
                  <c:v>4.6</c:v>
                </c:pt>
                <c:pt idx="187">
                  <c:v>4.481</c:v>
                </c:pt>
                <c:pt idx="188">
                  <c:v>4.502</c:v>
                </c:pt>
                <c:pt idx="189">
                  <c:v>4.551</c:v>
                </c:pt>
                <c:pt idx="190">
                  <c:v>4.551</c:v>
                </c:pt>
                <c:pt idx="191">
                  <c:v>4.531</c:v>
                </c:pt>
                <c:pt idx="192">
                  <c:v>4.57</c:v>
                </c:pt>
                <c:pt idx="193">
                  <c:v>4.6</c:v>
                </c:pt>
                <c:pt idx="194">
                  <c:v>4.569</c:v>
                </c:pt>
                <c:pt idx="195">
                  <c:v>4.669</c:v>
                </c:pt>
                <c:pt idx="196">
                  <c:v>4.609</c:v>
                </c:pt>
                <c:pt idx="197">
                  <c:v>4.688</c:v>
                </c:pt>
                <c:pt idx="198">
                  <c:v>4.59</c:v>
                </c:pt>
                <c:pt idx="199">
                  <c:v>4.659</c:v>
                </c:pt>
                <c:pt idx="200">
                  <c:v>4.699</c:v>
                </c:pt>
                <c:pt idx="201">
                  <c:v>4.71</c:v>
                </c:pt>
                <c:pt idx="202">
                  <c:v>4.71</c:v>
                </c:pt>
                <c:pt idx="203">
                  <c:v>4.68</c:v>
                </c:pt>
                <c:pt idx="204">
                  <c:v>4.67</c:v>
                </c:pt>
                <c:pt idx="205">
                  <c:v>4.779</c:v>
                </c:pt>
                <c:pt idx="206">
                  <c:v>4.72</c:v>
                </c:pt>
                <c:pt idx="207">
                  <c:v>4.669</c:v>
                </c:pt>
                <c:pt idx="208">
                  <c:v>4.76</c:v>
                </c:pt>
                <c:pt idx="209">
                  <c:v>4.76</c:v>
                </c:pt>
                <c:pt idx="210">
                  <c:v>4.769</c:v>
                </c:pt>
                <c:pt idx="211">
                  <c:v>4.749</c:v>
                </c:pt>
                <c:pt idx="212">
                  <c:v>4.872</c:v>
                </c:pt>
                <c:pt idx="213">
                  <c:v>4.739</c:v>
                </c:pt>
                <c:pt idx="214">
                  <c:v>4.66</c:v>
                </c:pt>
                <c:pt idx="215">
                  <c:v>4.699</c:v>
                </c:pt>
                <c:pt idx="216">
                  <c:v>4.67</c:v>
                </c:pt>
                <c:pt idx="217">
                  <c:v>4.679</c:v>
                </c:pt>
                <c:pt idx="218">
                  <c:v>4.891</c:v>
                </c:pt>
                <c:pt idx="219">
                  <c:v>4.721</c:v>
                </c:pt>
                <c:pt idx="220">
                  <c:v>4.809</c:v>
                </c:pt>
                <c:pt idx="221">
                  <c:v>4.749</c:v>
                </c:pt>
                <c:pt idx="222">
                  <c:v>4.769</c:v>
                </c:pt>
                <c:pt idx="223">
                  <c:v>4.77</c:v>
                </c:pt>
                <c:pt idx="224">
                  <c:v>4.79</c:v>
                </c:pt>
                <c:pt idx="225">
                  <c:v>4.72</c:v>
                </c:pt>
                <c:pt idx="226">
                  <c:v>4.79</c:v>
                </c:pt>
                <c:pt idx="227">
                  <c:v>4.759</c:v>
                </c:pt>
                <c:pt idx="228">
                  <c:v>4.8</c:v>
                </c:pt>
                <c:pt idx="229">
                  <c:v>4.739</c:v>
                </c:pt>
                <c:pt idx="230">
                  <c:v>4.749</c:v>
                </c:pt>
                <c:pt idx="231">
                  <c:v>4.931</c:v>
                </c:pt>
                <c:pt idx="232">
                  <c:v>4.891</c:v>
                </c:pt>
                <c:pt idx="233">
                  <c:v>4.891</c:v>
                </c:pt>
                <c:pt idx="234">
                  <c:v>4.901</c:v>
                </c:pt>
                <c:pt idx="235">
                  <c:v>4.759</c:v>
                </c:pt>
                <c:pt idx="236">
                  <c:v>4.873</c:v>
                </c:pt>
                <c:pt idx="237">
                  <c:v>4.839</c:v>
                </c:pt>
                <c:pt idx="238">
                  <c:v>4.809</c:v>
                </c:pt>
                <c:pt idx="239">
                  <c:v>4.912</c:v>
                </c:pt>
                <c:pt idx="240">
                  <c:v>4.819</c:v>
                </c:pt>
                <c:pt idx="241">
                  <c:v>4.848</c:v>
                </c:pt>
                <c:pt idx="242">
                  <c:v>4.839</c:v>
                </c:pt>
                <c:pt idx="243">
                  <c:v>4.829</c:v>
                </c:pt>
                <c:pt idx="244">
                  <c:v>4.839</c:v>
                </c:pt>
                <c:pt idx="245">
                  <c:v>4.679</c:v>
                </c:pt>
                <c:pt idx="246">
                  <c:v>4.729</c:v>
                </c:pt>
                <c:pt idx="247">
                  <c:v>4.971</c:v>
                </c:pt>
                <c:pt idx="248">
                  <c:v>4.904</c:v>
                </c:pt>
                <c:pt idx="249">
                  <c:v>4.71</c:v>
                </c:pt>
                <c:pt idx="250">
                  <c:v>4.886</c:v>
                </c:pt>
                <c:pt idx="251">
                  <c:v>4.689</c:v>
                </c:pt>
                <c:pt idx="252">
                  <c:v>4.839</c:v>
                </c:pt>
                <c:pt idx="253">
                  <c:v>4.809</c:v>
                </c:pt>
                <c:pt idx="254">
                  <c:v>4.721</c:v>
                </c:pt>
                <c:pt idx="255">
                  <c:v>4.858</c:v>
                </c:pt>
                <c:pt idx="256">
                  <c:v>4.849</c:v>
                </c:pt>
                <c:pt idx="257">
                  <c:v>4.809</c:v>
                </c:pt>
                <c:pt idx="258">
                  <c:v>4.8</c:v>
                </c:pt>
                <c:pt idx="259">
                  <c:v>4.759</c:v>
                </c:pt>
                <c:pt idx="260">
                  <c:v>4.66</c:v>
                </c:pt>
                <c:pt idx="261">
                  <c:v>4.699</c:v>
                </c:pt>
                <c:pt idx="262">
                  <c:v>4.739</c:v>
                </c:pt>
                <c:pt idx="263">
                  <c:v>4.859</c:v>
                </c:pt>
                <c:pt idx="264">
                  <c:v>4.849</c:v>
                </c:pt>
                <c:pt idx="265">
                  <c:v>4.789</c:v>
                </c:pt>
                <c:pt idx="266">
                  <c:v>4.8</c:v>
                </c:pt>
                <c:pt idx="267">
                  <c:v>4.699</c:v>
                </c:pt>
                <c:pt idx="268">
                  <c:v>4.768</c:v>
                </c:pt>
                <c:pt idx="269">
                  <c:v>4.749</c:v>
                </c:pt>
                <c:pt idx="270">
                  <c:v>4.779</c:v>
                </c:pt>
                <c:pt idx="271">
                  <c:v>4.801</c:v>
                </c:pt>
                <c:pt idx="272">
                  <c:v>4.831</c:v>
                </c:pt>
                <c:pt idx="273">
                  <c:v>4.779</c:v>
                </c:pt>
                <c:pt idx="274">
                  <c:v>4.769</c:v>
                </c:pt>
                <c:pt idx="275">
                  <c:v>4.93</c:v>
                </c:pt>
                <c:pt idx="276">
                  <c:v>5.019</c:v>
                </c:pt>
                <c:pt idx="277">
                  <c:v>4.849</c:v>
                </c:pt>
                <c:pt idx="278">
                  <c:v>4.911</c:v>
                </c:pt>
                <c:pt idx="279">
                  <c:v>4.872</c:v>
                </c:pt>
                <c:pt idx="280">
                  <c:v>4.971</c:v>
                </c:pt>
                <c:pt idx="281">
                  <c:v>4.991</c:v>
                </c:pt>
                <c:pt idx="282">
                  <c:v>4.861</c:v>
                </c:pt>
                <c:pt idx="283">
                  <c:v>5.041</c:v>
                </c:pt>
                <c:pt idx="284">
                  <c:v>4.962</c:v>
                </c:pt>
                <c:pt idx="285">
                  <c:v>4.974</c:v>
                </c:pt>
                <c:pt idx="286">
                  <c:v>5.004</c:v>
                </c:pt>
                <c:pt idx="287">
                  <c:v>5.001</c:v>
                </c:pt>
                <c:pt idx="288">
                  <c:v>4.952</c:v>
                </c:pt>
                <c:pt idx="289">
                  <c:v>4.871</c:v>
                </c:pt>
                <c:pt idx="290">
                  <c:v>4.839</c:v>
                </c:pt>
                <c:pt idx="291">
                  <c:v>4.859</c:v>
                </c:pt>
                <c:pt idx="292">
                  <c:v>4.8</c:v>
                </c:pt>
                <c:pt idx="293">
                  <c:v>4.883</c:v>
                </c:pt>
                <c:pt idx="294">
                  <c:v>4.829</c:v>
                </c:pt>
                <c:pt idx="295">
                  <c:v>4.849</c:v>
                </c:pt>
                <c:pt idx="296">
                  <c:v>4.801</c:v>
                </c:pt>
                <c:pt idx="297">
                  <c:v>4.759</c:v>
                </c:pt>
                <c:pt idx="298">
                  <c:v>4.721</c:v>
                </c:pt>
                <c:pt idx="299">
                  <c:v>4.71</c:v>
                </c:pt>
                <c:pt idx="300">
                  <c:v>4.769</c:v>
                </c:pt>
                <c:pt idx="301">
                  <c:v>4.841</c:v>
                </c:pt>
                <c:pt idx="302">
                  <c:v>4.809</c:v>
                </c:pt>
                <c:pt idx="303">
                  <c:v>4.71</c:v>
                </c:pt>
                <c:pt idx="304">
                  <c:v>4.669</c:v>
                </c:pt>
                <c:pt idx="305">
                  <c:v>4.68</c:v>
                </c:pt>
                <c:pt idx="306">
                  <c:v>4.619</c:v>
                </c:pt>
                <c:pt idx="307">
                  <c:v>4.609</c:v>
                </c:pt>
                <c:pt idx="308">
                  <c:v>4.699</c:v>
                </c:pt>
                <c:pt idx="309">
                  <c:v>4.609</c:v>
                </c:pt>
                <c:pt idx="310">
                  <c:v>4.79</c:v>
                </c:pt>
                <c:pt idx="311">
                  <c:v>4.669</c:v>
                </c:pt>
                <c:pt idx="312">
                  <c:v>4.561</c:v>
                </c:pt>
                <c:pt idx="313">
                  <c:v>4.609</c:v>
                </c:pt>
                <c:pt idx="314">
                  <c:v>4.579</c:v>
                </c:pt>
                <c:pt idx="315">
                  <c:v>4.6</c:v>
                </c:pt>
                <c:pt idx="316">
                  <c:v>4.631</c:v>
                </c:pt>
                <c:pt idx="317">
                  <c:v>4.709</c:v>
                </c:pt>
                <c:pt idx="318">
                  <c:v>4.731</c:v>
                </c:pt>
                <c:pt idx="319">
                  <c:v>4.678</c:v>
                </c:pt>
                <c:pt idx="320">
                  <c:v>4.619</c:v>
                </c:pt>
                <c:pt idx="321">
                  <c:v>4.58</c:v>
                </c:pt>
                <c:pt idx="322">
                  <c:v>4.659</c:v>
                </c:pt>
                <c:pt idx="323">
                  <c:v>4.579</c:v>
                </c:pt>
                <c:pt idx="324">
                  <c:v>4.64</c:v>
                </c:pt>
                <c:pt idx="325">
                  <c:v>4.551</c:v>
                </c:pt>
                <c:pt idx="326">
                  <c:v>4.561</c:v>
                </c:pt>
                <c:pt idx="327">
                  <c:v>4.631</c:v>
                </c:pt>
                <c:pt idx="328">
                  <c:v>4.6</c:v>
                </c:pt>
                <c:pt idx="329">
                  <c:v>4.641</c:v>
                </c:pt>
                <c:pt idx="330">
                  <c:v>4.62</c:v>
                </c:pt>
                <c:pt idx="331">
                  <c:v>4.671</c:v>
                </c:pt>
                <c:pt idx="332">
                  <c:v>4.551</c:v>
                </c:pt>
                <c:pt idx="333">
                  <c:v>4.569</c:v>
                </c:pt>
                <c:pt idx="334">
                  <c:v>4.561</c:v>
                </c:pt>
                <c:pt idx="335">
                  <c:v>4.631</c:v>
                </c:pt>
                <c:pt idx="336">
                  <c:v>4.483</c:v>
                </c:pt>
                <c:pt idx="337">
                  <c:v>4.522</c:v>
                </c:pt>
                <c:pt idx="338">
                  <c:v>4.59</c:v>
                </c:pt>
                <c:pt idx="339">
                  <c:v>4.483</c:v>
                </c:pt>
                <c:pt idx="340">
                  <c:v>4.63</c:v>
                </c:pt>
                <c:pt idx="341">
                  <c:v>4.599</c:v>
                </c:pt>
                <c:pt idx="342">
                  <c:v>4.64</c:v>
                </c:pt>
                <c:pt idx="343">
                  <c:v>4.609</c:v>
                </c:pt>
                <c:pt idx="344">
                  <c:v>4.699</c:v>
                </c:pt>
                <c:pt idx="345">
                  <c:v>4.729</c:v>
                </c:pt>
                <c:pt idx="346">
                  <c:v>4.759</c:v>
                </c:pt>
                <c:pt idx="347">
                  <c:v>4.729</c:v>
                </c:pt>
                <c:pt idx="348">
                  <c:v>4.72</c:v>
                </c:pt>
                <c:pt idx="349">
                  <c:v>4.689</c:v>
                </c:pt>
                <c:pt idx="350">
                  <c:v>4.711</c:v>
                </c:pt>
                <c:pt idx="351">
                  <c:v>4.751</c:v>
                </c:pt>
                <c:pt idx="352">
                  <c:v>4.859</c:v>
                </c:pt>
                <c:pt idx="353">
                  <c:v>4.75</c:v>
                </c:pt>
                <c:pt idx="354">
                  <c:v>4.791</c:v>
                </c:pt>
                <c:pt idx="355">
                  <c:v>4.766</c:v>
                </c:pt>
                <c:pt idx="356">
                  <c:v>4.58</c:v>
                </c:pt>
                <c:pt idx="357">
                  <c:v>4.71</c:v>
                </c:pt>
                <c:pt idx="358">
                  <c:v>4.699</c:v>
                </c:pt>
                <c:pt idx="359">
                  <c:v>4.721</c:v>
                </c:pt>
                <c:pt idx="360">
                  <c:v>4.759</c:v>
                </c:pt>
                <c:pt idx="361">
                  <c:v>4.631</c:v>
                </c:pt>
                <c:pt idx="362">
                  <c:v>4.739</c:v>
                </c:pt>
                <c:pt idx="363">
                  <c:v>4.711</c:v>
                </c:pt>
                <c:pt idx="364">
                  <c:v>4.641</c:v>
                </c:pt>
                <c:pt idx="365">
                  <c:v>4.72</c:v>
                </c:pt>
                <c:pt idx="366">
                  <c:v>4.689</c:v>
                </c:pt>
                <c:pt idx="367">
                  <c:v>4.68</c:v>
                </c:pt>
                <c:pt idx="368">
                  <c:v>4.641</c:v>
                </c:pt>
                <c:pt idx="369">
                  <c:v>4.62</c:v>
                </c:pt>
                <c:pt idx="370">
                  <c:v>4.609</c:v>
                </c:pt>
                <c:pt idx="371">
                  <c:v>4.641</c:v>
                </c:pt>
                <c:pt idx="372">
                  <c:v>4.659</c:v>
                </c:pt>
                <c:pt idx="373">
                  <c:v>4.69</c:v>
                </c:pt>
                <c:pt idx="374">
                  <c:v>4.761</c:v>
                </c:pt>
                <c:pt idx="375">
                  <c:v>4.7</c:v>
                </c:pt>
                <c:pt idx="376">
                  <c:v>4.75</c:v>
                </c:pt>
                <c:pt idx="377">
                  <c:v>4.63</c:v>
                </c:pt>
                <c:pt idx="378">
                  <c:v>4.58</c:v>
                </c:pt>
                <c:pt idx="379">
                  <c:v>4.641</c:v>
                </c:pt>
                <c:pt idx="380">
                  <c:v>4.609</c:v>
                </c:pt>
                <c:pt idx="381">
                  <c:v>4.699</c:v>
                </c:pt>
                <c:pt idx="382">
                  <c:v>4.739</c:v>
                </c:pt>
                <c:pt idx="383">
                  <c:v>4.6</c:v>
                </c:pt>
                <c:pt idx="384">
                  <c:v>4.699</c:v>
                </c:pt>
                <c:pt idx="385">
                  <c:v>4.67</c:v>
                </c:pt>
                <c:pt idx="386">
                  <c:v>4.619</c:v>
                </c:pt>
                <c:pt idx="387">
                  <c:v>4.569</c:v>
                </c:pt>
                <c:pt idx="388">
                  <c:v>4.62</c:v>
                </c:pt>
                <c:pt idx="389">
                  <c:v>4.571</c:v>
                </c:pt>
                <c:pt idx="390">
                  <c:v>4.561</c:v>
                </c:pt>
                <c:pt idx="391">
                  <c:v>4.649</c:v>
                </c:pt>
                <c:pt idx="392">
                  <c:v>4.581</c:v>
                </c:pt>
                <c:pt idx="393">
                  <c:v>4.68</c:v>
                </c:pt>
                <c:pt idx="394">
                  <c:v>4.619</c:v>
                </c:pt>
                <c:pt idx="395">
                  <c:v>4.6</c:v>
                </c:pt>
                <c:pt idx="396">
                  <c:v>4.68</c:v>
                </c:pt>
                <c:pt idx="397">
                  <c:v>4.561</c:v>
                </c:pt>
                <c:pt idx="398">
                  <c:v>4.513</c:v>
                </c:pt>
                <c:pt idx="399">
                  <c:v>4.601</c:v>
                </c:pt>
                <c:pt idx="400">
                  <c:v>4.689</c:v>
                </c:pt>
                <c:pt idx="401">
                  <c:v>4.609</c:v>
                </c:pt>
                <c:pt idx="402">
                  <c:v>4.59</c:v>
                </c:pt>
                <c:pt idx="403">
                  <c:v>4.482</c:v>
                </c:pt>
                <c:pt idx="404">
                  <c:v>4.67</c:v>
                </c:pt>
                <c:pt idx="405">
                  <c:v>4.619</c:v>
                </c:pt>
                <c:pt idx="406">
                  <c:v>4.531</c:v>
                </c:pt>
                <c:pt idx="407">
                  <c:v>4.601</c:v>
                </c:pt>
                <c:pt idx="408">
                  <c:v>4.542</c:v>
                </c:pt>
                <c:pt idx="409">
                  <c:v>4.63</c:v>
                </c:pt>
                <c:pt idx="410">
                  <c:v>4.601</c:v>
                </c:pt>
                <c:pt idx="411">
                  <c:v>4.501</c:v>
                </c:pt>
                <c:pt idx="412">
                  <c:v>4.561</c:v>
                </c:pt>
                <c:pt idx="413">
                  <c:v>4.512</c:v>
                </c:pt>
                <c:pt idx="414">
                  <c:v>4.551</c:v>
                </c:pt>
                <c:pt idx="415">
                  <c:v>4.513</c:v>
                </c:pt>
                <c:pt idx="416">
                  <c:v>4.586</c:v>
                </c:pt>
                <c:pt idx="417">
                  <c:v>4.601</c:v>
                </c:pt>
                <c:pt idx="418">
                  <c:v>4.502</c:v>
                </c:pt>
                <c:pt idx="419">
                  <c:v>4.591</c:v>
                </c:pt>
                <c:pt idx="420">
                  <c:v>4.57</c:v>
                </c:pt>
                <c:pt idx="421">
                  <c:v>4.65</c:v>
                </c:pt>
                <c:pt idx="422">
                  <c:v>4.591</c:v>
                </c:pt>
                <c:pt idx="423">
                  <c:v>4.62</c:v>
                </c:pt>
                <c:pt idx="424">
                  <c:v>4.502</c:v>
                </c:pt>
                <c:pt idx="425">
                  <c:v>4.561</c:v>
                </c:pt>
                <c:pt idx="426">
                  <c:v>4.473</c:v>
                </c:pt>
                <c:pt idx="427">
                  <c:v>4.561</c:v>
                </c:pt>
                <c:pt idx="428">
                  <c:v>4.651</c:v>
                </c:pt>
                <c:pt idx="429">
                  <c:v>4.523</c:v>
                </c:pt>
                <c:pt idx="430">
                  <c:v>4.59</c:v>
                </c:pt>
                <c:pt idx="431">
                  <c:v>4.433</c:v>
                </c:pt>
                <c:pt idx="432">
                  <c:v>4.513</c:v>
                </c:pt>
                <c:pt idx="433">
                  <c:v>4.394</c:v>
                </c:pt>
                <c:pt idx="434">
                  <c:v>4.541</c:v>
                </c:pt>
                <c:pt idx="435">
                  <c:v>4.57</c:v>
                </c:pt>
                <c:pt idx="436">
                  <c:v>4.58</c:v>
                </c:pt>
                <c:pt idx="437">
                  <c:v>4.551</c:v>
                </c:pt>
                <c:pt idx="438">
                  <c:v>4.502</c:v>
                </c:pt>
                <c:pt idx="439">
                  <c:v>4.462</c:v>
                </c:pt>
                <c:pt idx="440">
                  <c:v>4.413</c:v>
                </c:pt>
                <c:pt idx="441">
                  <c:v>4.531</c:v>
                </c:pt>
                <c:pt idx="442">
                  <c:v>4.542</c:v>
                </c:pt>
                <c:pt idx="443">
                  <c:v>4.503</c:v>
                </c:pt>
                <c:pt idx="444">
                  <c:v>4.443</c:v>
                </c:pt>
                <c:pt idx="445">
                  <c:v>4.452</c:v>
                </c:pt>
                <c:pt idx="446">
                  <c:v>4.443</c:v>
                </c:pt>
                <c:pt idx="447">
                  <c:v>4.474</c:v>
                </c:pt>
                <c:pt idx="448">
                  <c:v>4.491</c:v>
                </c:pt>
                <c:pt idx="449">
                  <c:v>4.569</c:v>
                </c:pt>
                <c:pt idx="450">
                  <c:v>4.451</c:v>
                </c:pt>
                <c:pt idx="451">
                  <c:v>4.513</c:v>
                </c:pt>
                <c:pt idx="452">
                  <c:v>4.413</c:v>
                </c:pt>
                <c:pt idx="453">
                  <c:v>4.58</c:v>
                </c:pt>
                <c:pt idx="454">
                  <c:v>4.531</c:v>
                </c:pt>
                <c:pt idx="455">
                  <c:v>4.561</c:v>
                </c:pt>
                <c:pt idx="456">
                  <c:v>4.601</c:v>
                </c:pt>
                <c:pt idx="457">
                  <c:v>4.474</c:v>
                </c:pt>
                <c:pt idx="458">
                  <c:v>4.423</c:v>
                </c:pt>
                <c:pt idx="459">
                  <c:v>4.579</c:v>
                </c:pt>
                <c:pt idx="460">
                  <c:v>4.484</c:v>
                </c:pt>
                <c:pt idx="461">
                  <c:v>4.502</c:v>
                </c:pt>
                <c:pt idx="462">
                  <c:v>4.382</c:v>
                </c:pt>
                <c:pt idx="463">
                  <c:v>4.532</c:v>
                </c:pt>
                <c:pt idx="464">
                  <c:v>4.523</c:v>
                </c:pt>
                <c:pt idx="465">
                  <c:v>4.512</c:v>
                </c:pt>
                <c:pt idx="466">
                  <c:v>4.394</c:v>
                </c:pt>
                <c:pt idx="467">
                  <c:v>4.503</c:v>
                </c:pt>
                <c:pt idx="468">
                  <c:v>4.443</c:v>
                </c:pt>
                <c:pt idx="469">
                  <c:v>4.523</c:v>
                </c:pt>
                <c:pt idx="470">
                  <c:v>4.474</c:v>
                </c:pt>
                <c:pt idx="471">
                  <c:v>4.354</c:v>
                </c:pt>
                <c:pt idx="472">
                  <c:v>4.424</c:v>
                </c:pt>
                <c:pt idx="473">
                  <c:v>4.353</c:v>
                </c:pt>
                <c:pt idx="474">
                  <c:v>4.135</c:v>
                </c:pt>
                <c:pt idx="475">
                  <c:v>4.262</c:v>
                </c:pt>
                <c:pt idx="476">
                  <c:v>4.224</c:v>
                </c:pt>
                <c:pt idx="477">
                  <c:v>4.234</c:v>
                </c:pt>
                <c:pt idx="478">
                  <c:v>4.215</c:v>
                </c:pt>
                <c:pt idx="479">
                  <c:v>4.206</c:v>
                </c:pt>
                <c:pt idx="480">
                  <c:v>4.302</c:v>
                </c:pt>
                <c:pt idx="481">
                  <c:v>4.342</c:v>
                </c:pt>
                <c:pt idx="482">
                  <c:v>4.252</c:v>
                </c:pt>
                <c:pt idx="483">
                  <c:v>4.245</c:v>
                </c:pt>
                <c:pt idx="484">
                  <c:v>4.196</c:v>
                </c:pt>
                <c:pt idx="485">
                  <c:v>4.175</c:v>
                </c:pt>
                <c:pt idx="486">
                  <c:v>4.244</c:v>
                </c:pt>
                <c:pt idx="487">
                  <c:v>4.145</c:v>
                </c:pt>
                <c:pt idx="488">
                  <c:v>4.176</c:v>
                </c:pt>
                <c:pt idx="489">
                  <c:v>4.214</c:v>
                </c:pt>
                <c:pt idx="490">
                  <c:v>4.215</c:v>
                </c:pt>
                <c:pt idx="491">
                  <c:v>4.176</c:v>
                </c:pt>
                <c:pt idx="492">
                  <c:v>4.167</c:v>
                </c:pt>
                <c:pt idx="493">
                  <c:v>4.156</c:v>
                </c:pt>
                <c:pt idx="494">
                  <c:v>4.126</c:v>
                </c:pt>
                <c:pt idx="495">
                  <c:v>4.246</c:v>
                </c:pt>
                <c:pt idx="496">
                  <c:v>4.244</c:v>
                </c:pt>
                <c:pt idx="497">
                  <c:v>4.134</c:v>
                </c:pt>
                <c:pt idx="498">
                  <c:v>4.292</c:v>
                </c:pt>
                <c:pt idx="499">
                  <c:v>4.149</c:v>
                </c:pt>
                <c:pt idx="500">
                  <c:v>4.216</c:v>
                </c:pt>
                <c:pt idx="501">
                  <c:v>4.093</c:v>
                </c:pt>
                <c:pt idx="502">
                  <c:v>4.145</c:v>
                </c:pt>
                <c:pt idx="503">
                  <c:v>4.148</c:v>
                </c:pt>
                <c:pt idx="504">
                  <c:v>4.146</c:v>
                </c:pt>
                <c:pt idx="505">
                  <c:v>4.201</c:v>
                </c:pt>
                <c:pt idx="506">
                  <c:v>4.228</c:v>
                </c:pt>
                <c:pt idx="507">
                  <c:v>4.167</c:v>
                </c:pt>
                <c:pt idx="508">
                  <c:v>4.145</c:v>
                </c:pt>
                <c:pt idx="509">
                  <c:v>4.196</c:v>
                </c:pt>
                <c:pt idx="510">
                  <c:v>4.106</c:v>
                </c:pt>
                <c:pt idx="511">
                  <c:v>4.176</c:v>
                </c:pt>
                <c:pt idx="512">
                  <c:v>4.176</c:v>
                </c:pt>
                <c:pt idx="513">
                  <c:v>4.196</c:v>
                </c:pt>
                <c:pt idx="514">
                  <c:v>4.105</c:v>
                </c:pt>
                <c:pt idx="515">
                  <c:v>4.131</c:v>
                </c:pt>
                <c:pt idx="516">
                  <c:v>4.046</c:v>
                </c:pt>
                <c:pt idx="517">
                  <c:v>4.096</c:v>
                </c:pt>
                <c:pt idx="518">
                  <c:v>4.035</c:v>
                </c:pt>
                <c:pt idx="519">
                  <c:v>4.196</c:v>
                </c:pt>
                <c:pt idx="520">
                  <c:v>4.206</c:v>
                </c:pt>
                <c:pt idx="521">
                  <c:v>4.253</c:v>
                </c:pt>
                <c:pt idx="522">
                  <c:v>4.059</c:v>
                </c:pt>
                <c:pt idx="523">
                  <c:v>4.076</c:v>
                </c:pt>
                <c:pt idx="524">
                  <c:v>4.126</c:v>
                </c:pt>
                <c:pt idx="525">
                  <c:v>4.157</c:v>
                </c:pt>
                <c:pt idx="526">
                  <c:v>4.186</c:v>
                </c:pt>
                <c:pt idx="527">
                  <c:v>4.195</c:v>
                </c:pt>
                <c:pt idx="528">
                  <c:v>4.234</c:v>
                </c:pt>
                <c:pt idx="529">
                  <c:v>4.116</c:v>
                </c:pt>
                <c:pt idx="530">
                  <c:v>4.136</c:v>
                </c:pt>
                <c:pt idx="531">
                  <c:v>4.087</c:v>
                </c:pt>
                <c:pt idx="532">
                  <c:v>4.156</c:v>
                </c:pt>
                <c:pt idx="533">
                  <c:v>4.126</c:v>
                </c:pt>
                <c:pt idx="534">
                  <c:v>4.274</c:v>
                </c:pt>
                <c:pt idx="535">
                  <c:v>4.235</c:v>
                </c:pt>
                <c:pt idx="536">
                  <c:v>4.056</c:v>
                </c:pt>
                <c:pt idx="537">
                  <c:v>4.214</c:v>
                </c:pt>
                <c:pt idx="538">
                  <c:v>4.252</c:v>
                </c:pt>
                <c:pt idx="539">
                  <c:v>4.273</c:v>
                </c:pt>
                <c:pt idx="540">
                  <c:v>4.433</c:v>
                </c:pt>
                <c:pt idx="541">
                  <c:v>4.404</c:v>
                </c:pt>
                <c:pt idx="542">
                  <c:v>4.364</c:v>
                </c:pt>
                <c:pt idx="543">
                  <c:v>4.263</c:v>
                </c:pt>
                <c:pt idx="544">
                  <c:v>4.292</c:v>
                </c:pt>
                <c:pt idx="545">
                  <c:v>4.333</c:v>
                </c:pt>
                <c:pt idx="546">
                  <c:v>4.394</c:v>
                </c:pt>
                <c:pt idx="547">
                  <c:v>4.353</c:v>
                </c:pt>
                <c:pt idx="548">
                  <c:v>4.382</c:v>
                </c:pt>
                <c:pt idx="549">
                  <c:v>4.274</c:v>
                </c:pt>
                <c:pt idx="550">
                  <c:v>4.404</c:v>
                </c:pt>
                <c:pt idx="551">
                  <c:v>4.337</c:v>
                </c:pt>
                <c:pt idx="552">
                  <c:v>4.342</c:v>
                </c:pt>
                <c:pt idx="553">
                  <c:v>4.381</c:v>
                </c:pt>
                <c:pt idx="554">
                  <c:v>4.364</c:v>
                </c:pt>
                <c:pt idx="555">
                  <c:v>4.284</c:v>
                </c:pt>
                <c:pt idx="556">
                  <c:v>4.394</c:v>
                </c:pt>
                <c:pt idx="557">
                  <c:v>4.353</c:v>
                </c:pt>
                <c:pt idx="558">
                  <c:v>4.372</c:v>
                </c:pt>
                <c:pt idx="559">
                  <c:v>4.274</c:v>
                </c:pt>
                <c:pt idx="560">
                  <c:v>4.292</c:v>
                </c:pt>
                <c:pt idx="561">
                  <c:v>4.344</c:v>
                </c:pt>
                <c:pt idx="562">
                  <c:v>4.216</c:v>
                </c:pt>
                <c:pt idx="563">
                  <c:v>4.371</c:v>
                </c:pt>
                <c:pt idx="564">
                  <c:v>4.403</c:v>
                </c:pt>
                <c:pt idx="565">
                  <c:v>4.263</c:v>
                </c:pt>
                <c:pt idx="566">
                  <c:v>4.353</c:v>
                </c:pt>
                <c:pt idx="567">
                  <c:v>4.343</c:v>
                </c:pt>
                <c:pt idx="568">
                  <c:v>4.302</c:v>
                </c:pt>
                <c:pt idx="569">
                  <c:v>4.413</c:v>
                </c:pt>
                <c:pt idx="570">
                  <c:v>4.344</c:v>
                </c:pt>
                <c:pt idx="571">
                  <c:v>4.363</c:v>
                </c:pt>
                <c:pt idx="572">
                  <c:v>4.324</c:v>
                </c:pt>
                <c:pt idx="573">
                  <c:v>4.422</c:v>
                </c:pt>
                <c:pt idx="574">
                  <c:v>4.404</c:v>
                </c:pt>
                <c:pt idx="575">
                  <c:v>4.353</c:v>
                </c:pt>
                <c:pt idx="576">
                  <c:v>4.333</c:v>
                </c:pt>
                <c:pt idx="577">
                  <c:v>4.332</c:v>
                </c:pt>
                <c:pt idx="578">
                  <c:v>4.433</c:v>
                </c:pt>
                <c:pt idx="579">
                  <c:v>4.363</c:v>
                </c:pt>
                <c:pt idx="580">
                  <c:v>4.314</c:v>
                </c:pt>
                <c:pt idx="581">
                  <c:v>4.433</c:v>
                </c:pt>
                <c:pt idx="582">
                  <c:v>4.363</c:v>
                </c:pt>
                <c:pt idx="583">
                  <c:v>4.434</c:v>
                </c:pt>
                <c:pt idx="584">
                  <c:v>4.381</c:v>
                </c:pt>
                <c:pt idx="585">
                  <c:v>4.382</c:v>
                </c:pt>
                <c:pt idx="586">
                  <c:v>4.503</c:v>
                </c:pt>
                <c:pt idx="587">
                  <c:v>4.381</c:v>
                </c:pt>
                <c:pt idx="588">
                  <c:v>4.324</c:v>
                </c:pt>
                <c:pt idx="589">
                  <c:v>4.434</c:v>
                </c:pt>
                <c:pt idx="590">
                  <c:v>4.283</c:v>
                </c:pt>
                <c:pt idx="591">
                  <c:v>4.403</c:v>
                </c:pt>
                <c:pt idx="592">
                  <c:v>4.443</c:v>
                </c:pt>
                <c:pt idx="593">
                  <c:v>4.372</c:v>
                </c:pt>
                <c:pt idx="594">
                  <c:v>4.364</c:v>
                </c:pt>
                <c:pt idx="595">
                  <c:v>4.244</c:v>
                </c:pt>
                <c:pt idx="596">
                  <c:v>4.422</c:v>
                </c:pt>
                <c:pt idx="597">
                  <c:v>4.372</c:v>
                </c:pt>
                <c:pt idx="598">
                  <c:v>4.492</c:v>
                </c:pt>
                <c:pt idx="599">
                  <c:v>4.402</c:v>
                </c:pt>
                <c:pt idx="600">
                  <c:v>4.362</c:v>
                </c:pt>
                <c:pt idx="601">
                  <c:v>4.332</c:v>
                </c:pt>
                <c:pt idx="602">
                  <c:v>4.291</c:v>
                </c:pt>
                <c:pt idx="603">
                  <c:v>4.354</c:v>
                </c:pt>
                <c:pt idx="604">
                  <c:v>4.343</c:v>
                </c:pt>
                <c:pt idx="605">
                  <c:v>4.332</c:v>
                </c:pt>
                <c:pt idx="606">
                  <c:v>4.371</c:v>
                </c:pt>
                <c:pt idx="607">
                  <c:v>4.341</c:v>
                </c:pt>
                <c:pt idx="608">
                  <c:v>4.363</c:v>
                </c:pt>
                <c:pt idx="609">
                  <c:v>4.323</c:v>
                </c:pt>
                <c:pt idx="610">
                  <c:v>4.314</c:v>
                </c:pt>
                <c:pt idx="611">
                  <c:v>4.414</c:v>
                </c:pt>
                <c:pt idx="612">
                  <c:v>4.441</c:v>
                </c:pt>
                <c:pt idx="613">
                  <c:v>4.289</c:v>
                </c:pt>
                <c:pt idx="614">
                  <c:v>4.364</c:v>
                </c:pt>
                <c:pt idx="615">
                  <c:v>4.342</c:v>
                </c:pt>
                <c:pt idx="616">
                  <c:v>4.371</c:v>
                </c:pt>
                <c:pt idx="617">
                  <c:v>4.353</c:v>
                </c:pt>
                <c:pt idx="618">
                  <c:v>4.404</c:v>
                </c:pt>
                <c:pt idx="619">
                  <c:v>4.324</c:v>
                </c:pt>
                <c:pt idx="620">
                  <c:v>4.381</c:v>
                </c:pt>
                <c:pt idx="621">
                  <c:v>4.312</c:v>
                </c:pt>
                <c:pt idx="622">
                  <c:v>4.403</c:v>
                </c:pt>
                <c:pt idx="623">
                  <c:v>4.394</c:v>
                </c:pt>
                <c:pt idx="624">
                  <c:v>4.353</c:v>
                </c:pt>
                <c:pt idx="625">
                  <c:v>4.423</c:v>
                </c:pt>
                <c:pt idx="626">
                  <c:v>4.393</c:v>
                </c:pt>
                <c:pt idx="627">
                  <c:v>4.302</c:v>
                </c:pt>
                <c:pt idx="628">
                  <c:v>4.342</c:v>
                </c:pt>
                <c:pt idx="629">
                  <c:v>4.393</c:v>
                </c:pt>
                <c:pt idx="630">
                  <c:v>4.272</c:v>
                </c:pt>
                <c:pt idx="631">
                  <c:v>4.431</c:v>
                </c:pt>
                <c:pt idx="632">
                  <c:v>4.421</c:v>
                </c:pt>
                <c:pt idx="633">
                  <c:v>4.413</c:v>
                </c:pt>
                <c:pt idx="634">
                  <c:v>4.411</c:v>
                </c:pt>
                <c:pt idx="635">
                  <c:v>4.55</c:v>
                </c:pt>
                <c:pt idx="636">
                  <c:v>4.351</c:v>
                </c:pt>
                <c:pt idx="637">
                  <c:v>4.412</c:v>
                </c:pt>
                <c:pt idx="638">
                  <c:v>4.353</c:v>
                </c:pt>
                <c:pt idx="639">
                  <c:v>4.446</c:v>
                </c:pt>
                <c:pt idx="640">
                  <c:v>4.422</c:v>
                </c:pt>
                <c:pt idx="641">
                  <c:v>4.307</c:v>
                </c:pt>
                <c:pt idx="642">
                  <c:v>4.324</c:v>
                </c:pt>
                <c:pt idx="643">
                  <c:v>4.323</c:v>
                </c:pt>
                <c:pt idx="644">
                  <c:v>4.333</c:v>
                </c:pt>
                <c:pt idx="645">
                  <c:v>4.402</c:v>
                </c:pt>
                <c:pt idx="646">
                  <c:v>4.351</c:v>
                </c:pt>
                <c:pt idx="647">
                  <c:v>4.272</c:v>
                </c:pt>
                <c:pt idx="648">
                  <c:v>4.434</c:v>
                </c:pt>
                <c:pt idx="649">
                  <c:v>4.404</c:v>
                </c:pt>
                <c:pt idx="650">
                  <c:v>4.362</c:v>
                </c:pt>
                <c:pt idx="651">
                  <c:v>4.353</c:v>
                </c:pt>
                <c:pt idx="652">
                  <c:v>4.372</c:v>
                </c:pt>
                <c:pt idx="653">
                  <c:v>4.196</c:v>
                </c:pt>
                <c:pt idx="654">
                  <c:v>4.196</c:v>
                </c:pt>
                <c:pt idx="655">
                  <c:v>4.314</c:v>
                </c:pt>
                <c:pt idx="656">
                  <c:v>4.324</c:v>
                </c:pt>
                <c:pt idx="657">
                  <c:v>4.244</c:v>
                </c:pt>
                <c:pt idx="658">
                  <c:v>4.234</c:v>
                </c:pt>
                <c:pt idx="659">
                  <c:v>4.214</c:v>
                </c:pt>
                <c:pt idx="660">
                  <c:v>4.076</c:v>
                </c:pt>
                <c:pt idx="661">
                  <c:v>4.245</c:v>
                </c:pt>
                <c:pt idx="662">
                  <c:v>4.303</c:v>
                </c:pt>
                <c:pt idx="663">
                  <c:v>4.253</c:v>
                </c:pt>
                <c:pt idx="664">
                  <c:v>4.253</c:v>
                </c:pt>
                <c:pt idx="665">
                  <c:v>4.206</c:v>
                </c:pt>
                <c:pt idx="666">
                  <c:v>4.196</c:v>
                </c:pt>
                <c:pt idx="667">
                  <c:v>4.274</c:v>
                </c:pt>
                <c:pt idx="668">
                  <c:v>4.116</c:v>
                </c:pt>
                <c:pt idx="669">
                  <c:v>4.353</c:v>
                </c:pt>
                <c:pt idx="670">
                  <c:v>4.301</c:v>
                </c:pt>
                <c:pt idx="671">
                  <c:v>4.214</c:v>
                </c:pt>
                <c:pt idx="672">
                  <c:v>4.186</c:v>
                </c:pt>
                <c:pt idx="673">
                  <c:v>4.214</c:v>
                </c:pt>
                <c:pt idx="674">
                  <c:v>4.253</c:v>
                </c:pt>
                <c:pt idx="675">
                  <c:v>4.215</c:v>
                </c:pt>
                <c:pt idx="676">
                  <c:v>4.272</c:v>
                </c:pt>
                <c:pt idx="677">
                  <c:v>4.283</c:v>
                </c:pt>
                <c:pt idx="678">
                  <c:v>4.206</c:v>
                </c:pt>
                <c:pt idx="679">
                  <c:v>4.243</c:v>
                </c:pt>
                <c:pt idx="680">
                  <c:v>4.206</c:v>
                </c:pt>
                <c:pt idx="681">
                  <c:v>4.105</c:v>
                </c:pt>
                <c:pt idx="682">
                  <c:v>4.205</c:v>
                </c:pt>
                <c:pt idx="683">
                  <c:v>4.205</c:v>
                </c:pt>
                <c:pt idx="684">
                  <c:v>4.096</c:v>
                </c:pt>
                <c:pt idx="685">
                  <c:v>4.166</c:v>
                </c:pt>
                <c:pt idx="686">
                  <c:v>4.086</c:v>
                </c:pt>
                <c:pt idx="687">
                  <c:v>4.176</c:v>
                </c:pt>
                <c:pt idx="688">
                  <c:v>4.135</c:v>
                </c:pt>
                <c:pt idx="689">
                  <c:v>4.186</c:v>
                </c:pt>
                <c:pt idx="690">
                  <c:v>4.146</c:v>
                </c:pt>
                <c:pt idx="691">
                  <c:v>4.176</c:v>
                </c:pt>
                <c:pt idx="692">
                  <c:v>4.036</c:v>
                </c:pt>
                <c:pt idx="693">
                  <c:v>4.105</c:v>
                </c:pt>
                <c:pt idx="694">
                  <c:v>4.253</c:v>
                </c:pt>
                <c:pt idx="695">
                  <c:v>4.127</c:v>
                </c:pt>
                <c:pt idx="696">
                  <c:v>4.064</c:v>
                </c:pt>
                <c:pt idx="697">
                  <c:v>4.135</c:v>
                </c:pt>
                <c:pt idx="698">
                  <c:v>4.156</c:v>
                </c:pt>
                <c:pt idx="699">
                  <c:v>4.106</c:v>
                </c:pt>
                <c:pt idx="700">
                  <c:v>4.196</c:v>
                </c:pt>
                <c:pt idx="701">
                  <c:v>4.135</c:v>
                </c:pt>
                <c:pt idx="702">
                  <c:v>4.116</c:v>
                </c:pt>
                <c:pt idx="703">
                  <c:v>4.065</c:v>
                </c:pt>
                <c:pt idx="704">
                  <c:v>4.095</c:v>
                </c:pt>
                <c:pt idx="705">
                  <c:v>4.196</c:v>
                </c:pt>
                <c:pt idx="706">
                  <c:v>4.126</c:v>
                </c:pt>
                <c:pt idx="707">
                  <c:v>4.026</c:v>
                </c:pt>
                <c:pt idx="708">
                  <c:v>4.086</c:v>
                </c:pt>
                <c:pt idx="709">
                  <c:v>4.156</c:v>
                </c:pt>
                <c:pt idx="710">
                  <c:v>4.096</c:v>
                </c:pt>
                <c:pt idx="711">
                  <c:v>4.064</c:v>
                </c:pt>
                <c:pt idx="712">
                  <c:v>4.054</c:v>
                </c:pt>
                <c:pt idx="713">
                  <c:v>4.105</c:v>
                </c:pt>
                <c:pt idx="714">
                  <c:v>4.196</c:v>
                </c:pt>
                <c:pt idx="715">
                  <c:v>4.135</c:v>
                </c:pt>
                <c:pt idx="716">
                  <c:v>4.065</c:v>
                </c:pt>
                <c:pt idx="717">
                  <c:v>4.046</c:v>
                </c:pt>
                <c:pt idx="718">
                  <c:v>4.046</c:v>
                </c:pt>
                <c:pt idx="719">
                  <c:v>4.135</c:v>
                </c:pt>
                <c:pt idx="720">
                  <c:v>4.175</c:v>
                </c:pt>
                <c:pt idx="721">
                  <c:v>4.253</c:v>
                </c:pt>
                <c:pt idx="722">
                  <c:v>4.135</c:v>
                </c:pt>
                <c:pt idx="723">
                  <c:v>4.145</c:v>
                </c:pt>
                <c:pt idx="724">
                  <c:v>4.214</c:v>
                </c:pt>
                <c:pt idx="725">
                  <c:v>4.126</c:v>
                </c:pt>
                <c:pt idx="726">
                  <c:v>4.156</c:v>
                </c:pt>
                <c:pt idx="727">
                  <c:v>4.144</c:v>
                </c:pt>
                <c:pt idx="728">
                  <c:v>4.116</c:v>
                </c:pt>
                <c:pt idx="729">
                  <c:v>4.145</c:v>
                </c:pt>
                <c:pt idx="730">
                  <c:v>4.106</c:v>
                </c:pt>
                <c:pt idx="731">
                  <c:v>4.076</c:v>
                </c:pt>
                <c:pt idx="732">
                  <c:v>4.166</c:v>
                </c:pt>
                <c:pt idx="733">
                  <c:v>4.106</c:v>
                </c:pt>
                <c:pt idx="734">
                  <c:v>4.126</c:v>
                </c:pt>
                <c:pt idx="735">
                  <c:v>4.025</c:v>
                </c:pt>
                <c:pt idx="736">
                  <c:v>4.025</c:v>
                </c:pt>
                <c:pt idx="737">
                  <c:v>4.086</c:v>
                </c:pt>
                <c:pt idx="738">
                  <c:v>4.145</c:v>
                </c:pt>
                <c:pt idx="739">
                  <c:v>4.156</c:v>
                </c:pt>
                <c:pt idx="740">
                  <c:v>4.126</c:v>
                </c:pt>
                <c:pt idx="741">
                  <c:v>4.173</c:v>
                </c:pt>
                <c:pt idx="742">
                  <c:v>4.095</c:v>
                </c:pt>
                <c:pt idx="743">
                  <c:v>4.026</c:v>
                </c:pt>
                <c:pt idx="744">
                  <c:v>4.064</c:v>
                </c:pt>
                <c:pt idx="745">
                  <c:v>4.156</c:v>
                </c:pt>
                <c:pt idx="746">
                  <c:v>4.086</c:v>
                </c:pt>
                <c:pt idx="747">
                  <c:v>4.124</c:v>
                </c:pt>
                <c:pt idx="748">
                  <c:v>4.086</c:v>
                </c:pt>
                <c:pt idx="749">
                  <c:v>4.054</c:v>
                </c:pt>
                <c:pt idx="750">
                  <c:v>4.086</c:v>
                </c:pt>
                <c:pt idx="751">
                  <c:v>4.242</c:v>
                </c:pt>
                <c:pt idx="752">
                  <c:v>4.106</c:v>
                </c:pt>
                <c:pt idx="753">
                  <c:v>4.005</c:v>
                </c:pt>
                <c:pt idx="754">
                  <c:v>4.124</c:v>
                </c:pt>
                <c:pt idx="755">
                  <c:v>4.044</c:v>
                </c:pt>
                <c:pt idx="756">
                  <c:v>4.076</c:v>
                </c:pt>
                <c:pt idx="757">
                  <c:v>4.054</c:v>
                </c:pt>
                <c:pt idx="758">
                  <c:v>4.076</c:v>
                </c:pt>
                <c:pt idx="759">
                  <c:v>4.273</c:v>
                </c:pt>
                <c:pt idx="760">
                  <c:v>4.272</c:v>
                </c:pt>
                <c:pt idx="761">
                  <c:v>4.252</c:v>
                </c:pt>
                <c:pt idx="762">
                  <c:v>4.205</c:v>
                </c:pt>
                <c:pt idx="763">
                  <c:v>4.284</c:v>
                </c:pt>
                <c:pt idx="764">
                  <c:v>4.232</c:v>
                </c:pt>
                <c:pt idx="765">
                  <c:v>4.301</c:v>
                </c:pt>
                <c:pt idx="766">
                  <c:v>4.412</c:v>
                </c:pt>
                <c:pt idx="767">
                  <c:v>4.371</c:v>
                </c:pt>
                <c:pt idx="768">
                  <c:v>4.473</c:v>
                </c:pt>
                <c:pt idx="769">
                  <c:v>4.421</c:v>
                </c:pt>
                <c:pt idx="770">
                  <c:v>4.461</c:v>
                </c:pt>
                <c:pt idx="771">
                  <c:v>4.482</c:v>
                </c:pt>
                <c:pt idx="772">
                  <c:v>4.352</c:v>
                </c:pt>
                <c:pt idx="773">
                  <c:v>4.106</c:v>
                </c:pt>
                <c:pt idx="774">
                  <c:v>3.985</c:v>
                </c:pt>
                <c:pt idx="775">
                  <c:v>3.679</c:v>
                </c:pt>
                <c:pt idx="776">
                  <c:v>3.617</c:v>
                </c:pt>
                <c:pt idx="777">
                  <c:v>3.617</c:v>
                </c:pt>
                <c:pt idx="778">
                  <c:v>3.586</c:v>
                </c:pt>
                <c:pt idx="779">
                  <c:v>3.546</c:v>
                </c:pt>
                <c:pt idx="780">
                  <c:v>3.599</c:v>
                </c:pt>
                <c:pt idx="781">
                  <c:v>3.599</c:v>
                </c:pt>
                <c:pt idx="782">
                  <c:v>3.719</c:v>
                </c:pt>
                <c:pt idx="783">
                  <c:v>3.647</c:v>
                </c:pt>
                <c:pt idx="784">
                  <c:v>3.707</c:v>
                </c:pt>
                <c:pt idx="785">
                  <c:v>3.809</c:v>
                </c:pt>
                <c:pt idx="786">
                  <c:v>3.706</c:v>
                </c:pt>
                <c:pt idx="787">
                  <c:v>3.787</c:v>
                </c:pt>
                <c:pt idx="788">
                  <c:v>3.727</c:v>
                </c:pt>
                <c:pt idx="789">
                  <c:v>3.777</c:v>
                </c:pt>
                <c:pt idx="790">
                  <c:v>3.746</c:v>
                </c:pt>
                <c:pt idx="791">
                  <c:v>3.707</c:v>
                </c:pt>
                <c:pt idx="792">
                  <c:v>3.758</c:v>
                </c:pt>
                <c:pt idx="793">
                  <c:v>3.839</c:v>
                </c:pt>
                <c:pt idx="794">
                  <c:v>3.849</c:v>
                </c:pt>
                <c:pt idx="795">
                  <c:v>3.768</c:v>
                </c:pt>
                <c:pt idx="796">
                  <c:v>3.688</c:v>
                </c:pt>
                <c:pt idx="797">
                  <c:v>3.666</c:v>
                </c:pt>
                <c:pt idx="798">
                  <c:v>3.679</c:v>
                </c:pt>
                <c:pt idx="799">
                  <c:v>3.797</c:v>
                </c:pt>
                <c:pt idx="800">
                  <c:v>3.847</c:v>
                </c:pt>
                <c:pt idx="801">
                  <c:v>3.878</c:v>
                </c:pt>
                <c:pt idx="802">
                  <c:v>3.707</c:v>
                </c:pt>
                <c:pt idx="803">
                  <c:v>3.677</c:v>
                </c:pt>
                <c:pt idx="804">
                  <c:v>3.776</c:v>
                </c:pt>
                <c:pt idx="805">
                  <c:v>3.727</c:v>
                </c:pt>
                <c:pt idx="806">
                  <c:v>3.827</c:v>
                </c:pt>
                <c:pt idx="807">
                  <c:v>3.798</c:v>
                </c:pt>
                <c:pt idx="808">
                  <c:v>3.666</c:v>
                </c:pt>
                <c:pt idx="809">
                  <c:v>3.678</c:v>
                </c:pt>
                <c:pt idx="810">
                  <c:v>3.708</c:v>
                </c:pt>
                <c:pt idx="811">
                  <c:v>3.678</c:v>
                </c:pt>
                <c:pt idx="812">
                  <c:v>3.808</c:v>
                </c:pt>
                <c:pt idx="813">
                  <c:v>3.799</c:v>
                </c:pt>
                <c:pt idx="814">
                  <c:v>3.787</c:v>
                </c:pt>
                <c:pt idx="815">
                  <c:v>3.778</c:v>
                </c:pt>
                <c:pt idx="816">
                  <c:v>3.708</c:v>
                </c:pt>
                <c:pt idx="817">
                  <c:v>3.747</c:v>
                </c:pt>
                <c:pt idx="818">
                  <c:v>3.618</c:v>
                </c:pt>
                <c:pt idx="819">
                  <c:v>3.746</c:v>
                </c:pt>
              </c:numCache>
            </c:numRef>
          </c:yVal>
          <c:smooth val="0"/>
        </c:ser>
        <c:axId val="31280106"/>
        <c:axId val="19940971"/>
      </c:scatterChart>
      <c:valAx>
        <c:axId val="31280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40971"/>
        <c:crosses val="autoZero"/>
        <c:crossBetween val="midCat"/>
        <c:dispUnits/>
      </c:valAx>
      <c:valAx>
        <c:axId val="19940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280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RF-52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Data!$D$9:$D$833</c:f>
              <c:strCache>
                <c:ptCount val="825"/>
                <c:pt idx="0">
                  <c:v>0.4967592592592593</c:v>
                </c:pt>
                <c:pt idx="1">
                  <c:v>0.496875</c:v>
                </c:pt>
                <c:pt idx="2">
                  <c:v>0.49699074</c:v>
                </c:pt>
                <c:pt idx="3">
                  <c:v>0.497106493</c:v>
                </c:pt>
                <c:pt idx="4">
                  <c:v>0.497222215</c:v>
                </c:pt>
                <c:pt idx="5">
                  <c:v>0.497337967</c:v>
                </c:pt>
                <c:pt idx="6">
                  <c:v>0.49745369</c:v>
                </c:pt>
                <c:pt idx="7">
                  <c:v>0.497569442</c:v>
                </c:pt>
                <c:pt idx="8">
                  <c:v>0.497685194</c:v>
                </c:pt>
                <c:pt idx="9">
                  <c:v>0.497800916</c:v>
                </c:pt>
                <c:pt idx="10">
                  <c:v>0.497916669</c:v>
                </c:pt>
                <c:pt idx="11">
                  <c:v>0.498032421</c:v>
                </c:pt>
                <c:pt idx="12">
                  <c:v>0.498148143</c:v>
                </c:pt>
                <c:pt idx="13">
                  <c:v>0.498263896</c:v>
                </c:pt>
                <c:pt idx="14">
                  <c:v>0.498379618</c:v>
                </c:pt>
                <c:pt idx="15">
                  <c:v>0.49849537</c:v>
                </c:pt>
                <c:pt idx="16">
                  <c:v>0.498611122</c:v>
                </c:pt>
                <c:pt idx="17">
                  <c:v>0.498726845</c:v>
                </c:pt>
                <c:pt idx="18">
                  <c:v>0.498842597</c:v>
                </c:pt>
                <c:pt idx="19">
                  <c:v>0.498958319</c:v>
                </c:pt>
                <c:pt idx="20">
                  <c:v>0.499074072</c:v>
                </c:pt>
                <c:pt idx="21">
                  <c:v>0.499189824</c:v>
                </c:pt>
                <c:pt idx="22">
                  <c:v>0.499305546</c:v>
                </c:pt>
                <c:pt idx="23">
                  <c:v>0.499421299</c:v>
                </c:pt>
                <c:pt idx="24">
                  <c:v>0.499537051</c:v>
                </c:pt>
                <c:pt idx="25">
                  <c:v>0.499652773</c:v>
                </c:pt>
                <c:pt idx="26">
                  <c:v>0.499768525</c:v>
                </c:pt>
                <c:pt idx="27">
                  <c:v>0.499884248</c:v>
                </c:pt>
                <c:pt idx="28">
                  <c:v>0.5</c:v>
                </c:pt>
                <c:pt idx="29">
                  <c:v>0.500115752</c:v>
                </c:pt>
                <c:pt idx="30">
                  <c:v>0.500231504</c:v>
                </c:pt>
                <c:pt idx="31">
                  <c:v>0.500347197</c:v>
                </c:pt>
                <c:pt idx="32">
                  <c:v>0.500462949</c:v>
                </c:pt>
                <c:pt idx="33">
                  <c:v>0.500578701</c:v>
                </c:pt>
                <c:pt idx="34">
                  <c:v>0.500694454</c:v>
                </c:pt>
                <c:pt idx="35">
                  <c:v>0.500810206</c:v>
                </c:pt>
                <c:pt idx="36">
                  <c:v>0.500925899</c:v>
                </c:pt>
                <c:pt idx="37">
                  <c:v>0.501041651</c:v>
                </c:pt>
                <c:pt idx="38">
                  <c:v>0.501157403</c:v>
                </c:pt>
                <c:pt idx="39">
                  <c:v>0.501273155</c:v>
                </c:pt>
                <c:pt idx="40">
                  <c:v>0.501388907</c:v>
                </c:pt>
                <c:pt idx="41">
                  <c:v>0.5015046</c:v>
                </c:pt>
                <c:pt idx="42">
                  <c:v>0.501620352</c:v>
                </c:pt>
                <c:pt idx="43">
                  <c:v>0.501736104</c:v>
                </c:pt>
                <c:pt idx="44">
                  <c:v>0.501851857</c:v>
                </c:pt>
                <c:pt idx="45">
                  <c:v>0.501967609</c:v>
                </c:pt>
                <c:pt idx="46">
                  <c:v>0.502083361</c:v>
                </c:pt>
                <c:pt idx="47">
                  <c:v>0.502199054</c:v>
                </c:pt>
                <c:pt idx="48">
                  <c:v>0.502314806</c:v>
                </c:pt>
                <c:pt idx="49">
                  <c:v>0.502430558</c:v>
                </c:pt>
                <c:pt idx="50">
                  <c:v>0.50254631</c:v>
                </c:pt>
                <c:pt idx="51">
                  <c:v>0.502662063</c:v>
                </c:pt>
                <c:pt idx="52">
                  <c:v>0.502777755</c:v>
                </c:pt>
                <c:pt idx="53">
                  <c:v>0.502893507</c:v>
                </c:pt>
                <c:pt idx="54">
                  <c:v>0.50300926</c:v>
                </c:pt>
                <c:pt idx="55">
                  <c:v>0.503125012</c:v>
                </c:pt>
                <c:pt idx="56">
                  <c:v>0.503240764</c:v>
                </c:pt>
                <c:pt idx="57">
                  <c:v>0.503356457</c:v>
                </c:pt>
                <c:pt idx="58">
                  <c:v>0.503472209</c:v>
                </c:pt>
                <c:pt idx="59">
                  <c:v>0.503587961</c:v>
                </c:pt>
                <c:pt idx="60">
                  <c:v>0.503703713</c:v>
                </c:pt>
                <c:pt idx="61">
                  <c:v>0.503819466</c:v>
                </c:pt>
                <c:pt idx="62">
                  <c:v>0.503935158</c:v>
                </c:pt>
                <c:pt idx="63">
                  <c:v>0.50405091</c:v>
                </c:pt>
                <c:pt idx="64">
                  <c:v>0.504166663</c:v>
                </c:pt>
                <c:pt idx="65">
                  <c:v>0.504282415</c:v>
                </c:pt>
                <c:pt idx="66">
                  <c:v>0.504398167</c:v>
                </c:pt>
                <c:pt idx="67">
                  <c:v>0.50451386</c:v>
                </c:pt>
                <c:pt idx="68">
                  <c:v>0.504629612</c:v>
                </c:pt>
                <c:pt idx="69">
                  <c:v>0.504745364</c:v>
                </c:pt>
                <c:pt idx="70">
                  <c:v>0.504861116</c:v>
                </c:pt>
                <c:pt idx="71">
                  <c:v>0.504976869</c:v>
                </c:pt>
                <c:pt idx="72">
                  <c:v>0.505092621</c:v>
                </c:pt>
                <c:pt idx="73">
                  <c:v>0.505208313</c:v>
                </c:pt>
                <c:pt idx="74">
                  <c:v>0.505324066</c:v>
                </c:pt>
                <c:pt idx="75">
                  <c:v>0.505439818</c:v>
                </c:pt>
                <c:pt idx="76">
                  <c:v>0.50555557</c:v>
                </c:pt>
                <c:pt idx="77">
                  <c:v>0.505671322</c:v>
                </c:pt>
                <c:pt idx="78">
                  <c:v>0.505787015</c:v>
                </c:pt>
                <c:pt idx="79">
                  <c:v>0.505902767</c:v>
                </c:pt>
                <c:pt idx="80">
                  <c:v>0.506018519</c:v>
                </c:pt>
                <c:pt idx="81">
                  <c:v>0.506134272</c:v>
                </c:pt>
                <c:pt idx="82">
                  <c:v>0.506250024</c:v>
                </c:pt>
                <c:pt idx="83">
                  <c:v>0.506365716</c:v>
                </c:pt>
                <c:pt idx="84">
                  <c:v>0.506481469</c:v>
                </c:pt>
                <c:pt idx="85">
                  <c:v>0.506597221</c:v>
                </c:pt>
                <c:pt idx="86">
                  <c:v>0.506712973</c:v>
                </c:pt>
                <c:pt idx="87">
                  <c:v>0.506828725</c:v>
                </c:pt>
                <c:pt idx="88">
                  <c:v>0.506944418</c:v>
                </c:pt>
                <c:pt idx="89">
                  <c:v>0.50706017</c:v>
                </c:pt>
                <c:pt idx="90">
                  <c:v>0.507175922</c:v>
                </c:pt>
                <c:pt idx="91">
                  <c:v>0.507291675</c:v>
                </c:pt>
                <c:pt idx="92">
                  <c:v>0.507407427</c:v>
                </c:pt>
                <c:pt idx="93">
                  <c:v>0.507523119</c:v>
                </c:pt>
                <c:pt idx="94">
                  <c:v>0.507638872</c:v>
                </c:pt>
                <c:pt idx="95">
                  <c:v>0.507754624</c:v>
                </c:pt>
                <c:pt idx="96">
                  <c:v>0.507870376</c:v>
                </c:pt>
                <c:pt idx="97">
                  <c:v>0.507986128</c:v>
                </c:pt>
                <c:pt idx="98">
                  <c:v>0.508101881</c:v>
                </c:pt>
                <c:pt idx="99">
                  <c:v>0.508217573</c:v>
                </c:pt>
                <c:pt idx="100">
                  <c:v>0.508333325</c:v>
                </c:pt>
                <c:pt idx="101">
                  <c:v>0.508449078</c:v>
                </c:pt>
                <c:pt idx="102">
                  <c:v>0.50856483</c:v>
                </c:pt>
                <c:pt idx="103">
                  <c:v>0.508680582</c:v>
                </c:pt>
                <c:pt idx="104">
                  <c:v>0.508796275</c:v>
                </c:pt>
                <c:pt idx="105">
                  <c:v>0.508912027</c:v>
                </c:pt>
                <c:pt idx="106">
                  <c:v>0.509027779</c:v>
                </c:pt>
                <c:pt idx="107">
                  <c:v>0.509143531</c:v>
                </c:pt>
                <c:pt idx="108">
                  <c:v>0.509259284</c:v>
                </c:pt>
                <c:pt idx="109">
                  <c:v>0.509374976</c:v>
                </c:pt>
                <c:pt idx="110">
                  <c:v>0.509490728</c:v>
                </c:pt>
                <c:pt idx="111">
                  <c:v>0.509606481</c:v>
                </c:pt>
                <c:pt idx="112">
                  <c:v>0.509722233</c:v>
                </c:pt>
                <c:pt idx="113">
                  <c:v>0.509837985</c:v>
                </c:pt>
                <c:pt idx="114">
                  <c:v>0.509953678</c:v>
                </c:pt>
                <c:pt idx="115">
                  <c:v>0.51006943</c:v>
                </c:pt>
                <c:pt idx="116">
                  <c:v>0.510185182</c:v>
                </c:pt>
                <c:pt idx="117">
                  <c:v>0.510300934</c:v>
                </c:pt>
                <c:pt idx="118">
                  <c:v>0.510416687</c:v>
                </c:pt>
                <c:pt idx="119">
                  <c:v>0.510532379</c:v>
                </c:pt>
                <c:pt idx="120">
                  <c:v>0.510648131</c:v>
                </c:pt>
                <c:pt idx="121">
                  <c:v>0.510763884</c:v>
                </c:pt>
                <c:pt idx="122">
                  <c:v>0.510879636</c:v>
                </c:pt>
                <c:pt idx="123">
                  <c:v>0.510995388</c:v>
                </c:pt>
                <c:pt idx="124">
                  <c:v>0.51111114</c:v>
                </c:pt>
                <c:pt idx="125">
                  <c:v>0.511226833</c:v>
                </c:pt>
                <c:pt idx="126">
                  <c:v>0.511342585</c:v>
                </c:pt>
                <c:pt idx="127">
                  <c:v>0.511458337</c:v>
                </c:pt>
                <c:pt idx="128">
                  <c:v>0.51157409</c:v>
                </c:pt>
                <c:pt idx="129">
                  <c:v>0.511689842</c:v>
                </c:pt>
                <c:pt idx="130">
                  <c:v>0.511805534</c:v>
                </c:pt>
                <c:pt idx="131">
                  <c:v>0.511921287</c:v>
                </c:pt>
                <c:pt idx="132">
                  <c:v>0.512037039</c:v>
                </c:pt>
                <c:pt idx="133">
                  <c:v>0.512152791</c:v>
                </c:pt>
                <c:pt idx="134">
                  <c:v>0.512268543</c:v>
                </c:pt>
                <c:pt idx="135">
                  <c:v>0.512384236</c:v>
                </c:pt>
                <c:pt idx="136">
                  <c:v>0.512499988</c:v>
                </c:pt>
                <c:pt idx="137">
                  <c:v>0.51261574</c:v>
                </c:pt>
                <c:pt idx="138">
                  <c:v>0.512731493</c:v>
                </c:pt>
                <c:pt idx="139">
                  <c:v>0.512847245</c:v>
                </c:pt>
                <c:pt idx="140">
                  <c:v>0.512962937</c:v>
                </c:pt>
                <c:pt idx="141">
                  <c:v>0.51307869</c:v>
                </c:pt>
                <c:pt idx="142">
                  <c:v>0.513194442</c:v>
                </c:pt>
                <c:pt idx="143">
                  <c:v>0.513310194</c:v>
                </c:pt>
                <c:pt idx="144">
                  <c:v>0.513425946</c:v>
                </c:pt>
                <c:pt idx="145">
                  <c:v>0.513541639</c:v>
                </c:pt>
                <c:pt idx="146">
                  <c:v>0.513657391</c:v>
                </c:pt>
                <c:pt idx="147">
                  <c:v>0.513773143</c:v>
                </c:pt>
                <c:pt idx="148">
                  <c:v>0.513888896</c:v>
                </c:pt>
                <c:pt idx="149">
                  <c:v>0.514004648</c:v>
                </c:pt>
                <c:pt idx="150">
                  <c:v>0.5141204</c:v>
                </c:pt>
                <c:pt idx="151">
                  <c:v>0.514236093</c:v>
                </c:pt>
                <c:pt idx="152">
                  <c:v>0.514351845</c:v>
                </c:pt>
                <c:pt idx="153">
                  <c:v>0.514467597</c:v>
                </c:pt>
                <c:pt idx="154">
                  <c:v>0.514583349</c:v>
                </c:pt>
                <c:pt idx="155">
                  <c:v>0.514699101</c:v>
                </c:pt>
                <c:pt idx="156">
                  <c:v>0.514814794</c:v>
                </c:pt>
                <c:pt idx="157">
                  <c:v>0.514930546</c:v>
                </c:pt>
                <c:pt idx="158">
                  <c:v>0.515046299</c:v>
                </c:pt>
                <c:pt idx="159">
                  <c:v>0.515162051</c:v>
                </c:pt>
                <c:pt idx="160">
                  <c:v>0.515277803</c:v>
                </c:pt>
                <c:pt idx="161">
                  <c:v>0.515393496</c:v>
                </c:pt>
                <c:pt idx="162">
                  <c:v>0.515509248</c:v>
                </c:pt>
                <c:pt idx="163">
                  <c:v>0.515625</c:v>
                </c:pt>
                <c:pt idx="164">
                  <c:v>0.515740752</c:v>
                </c:pt>
                <c:pt idx="165">
                  <c:v>0.515856504</c:v>
                </c:pt>
                <c:pt idx="166">
                  <c:v>0.515972197</c:v>
                </c:pt>
                <c:pt idx="167">
                  <c:v>0.516087949</c:v>
                </c:pt>
                <c:pt idx="168">
                  <c:v>0.516203701</c:v>
                </c:pt>
                <c:pt idx="169">
                  <c:v>0.516319454</c:v>
                </c:pt>
                <c:pt idx="170">
                  <c:v>0.516435206</c:v>
                </c:pt>
                <c:pt idx="171">
                  <c:v>0.516550899</c:v>
                </c:pt>
                <c:pt idx="172">
                  <c:v>0.516666651</c:v>
                </c:pt>
                <c:pt idx="173">
                  <c:v>0.516782403</c:v>
                </c:pt>
                <c:pt idx="174">
                  <c:v>0.516898155</c:v>
                </c:pt>
                <c:pt idx="175">
                  <c:v>0.517013907</c:v>
                </c:pt>
                <c:pt idx="176">
                  <c:v>0.5171296</c:v>
                </c:pt>
                <c:pt idx="177">
                  <c:v>0.517245352</c:v>
                </c:pt>
                <c:pt idx="178">
                  <c:v>0.517361104</c:v>
                </c:pt>
                <c:pt idx="179">
                  <c:v>0.517476857</c:v>
                </c:pt>
                <c:pt idx="180">
                  <c:v>0.517592609</c:v>
                </c:pt>
                <c:pt idx="181">
                  <c:v>0.517708361</c:v>
                </c:pt>
                <c:pt idx="182">
                  <c:v>0.517824054</c:v>
                </c:pt>
                <c:pt idx="183">
                  <c:v>0.517939806</c:v>
                </c:pt>
                <c:pt idx="184">
                  <c:v>0.518055558</c:v>
                </c:pt>
                <c:pt idx="185">
                  <c:v>0.51817131</c:v>
                </c:pt>
                <c:pt idx="186">
                  <c:v>0.518287063</c:v>
                </c:pt>
                <c:pt idx="187">
                  <c:v>0.518402755</c:v>
                </c:pt>
                <c:pt idx="188">
                  <c:v>0.518518507</c:v>
                </c:pt>
                <c:pt idx="189">
                  <c:v>0.51863426</c:v>
                </c:pt>
                <c:pt idx="190">
                  <c:v>0.518750012</c:v>
                </c:pt>
                <c:pt idx="191">
                  <c:v>0.518865764</c:v>
                </c:pt>
                <c:pt idx="192">
                  <c:v>0.518981457</c:v>
                </c:pt>
                <c:pt idx="193">
                  <c:v>0.519097209</c:v>
                </c:pt>
                <c:pt idx="194">
                  <c:v>0.519212961</c:v>
                </c:pt>
                <c:pt idx="195">
                  <c:v>0.519328713</c:v>
                </c:pt>
                <c:pt idx="196">
                  <c:v>0.519444466</c:v>
                </c:pt>
                <c:pt idx="197">
                  <c:v>0.519560158</c:v>
                </c:pt>
                <c:pt idx="198">
                  <c:v>0.51967591</c:v>
                </c:pt>
                <c:pt idx="199">
                  <c:v>0.519791663</c:v>
                </c:pt>
                <c:pt idx="200">
                  <c:v>0.519907415</c:v>
                </c:pt>
                <c:pt idx="201">
                  <c:v>0.520023167</c:v>
                </c:pt>
                <c:pt idx="202">
                  <c:v>0.52013886</c:v>
                </c:pt>
                <c:pt idx="203">
                  <c:v>0.520254612</c:v>
                </c:pt>
                <c:pt idx="204">
                  <c:v>0.520370364</c:v>
                </c:pt>
                <c:pt idx="205">
                  <c:v>0.520486116</c:v>
                </c:pt>
                <c:pt idx="206">
                  <c:v>0.520601869</c:v>
                </c:pt>
                <c:pt idx="207">
                  <c:v>0.520717621</c:v>
                </c:pt>
                <c:pt idx="208">
                  <c:v>0.520833313</c:v>
                </c:pt>
                <c:pt idx="209">
                  <c:v>0.520949066</c:v>
                </c:pt>
                <c:pt idx="210">
                  <c:v>0.521064818</c:v>
                </c:pt>
                <c:pt idx="211">
                  <c:v>0.52118057</c:v>
                </c:pt>
                <c:pt idx="212">
                  <c:v>0.521296322</c:v>
                </c:pt>
                <c:pt idx="213">
                  <c:v>0.521412015</c:v>
                </c:pt>
                <c:pt idx="214">
                  <c:v>0.521527767</c:v>
                </c:pt>
                <c:pt idx="215">
                  <c:v>0.521643519</c:v>
                </c:pt>
                <c:pt idx="216">
                  <c:v>0.521759272</c:v>
                </c:pt>
                <c:pt idx="217">
                  <c:v>0.521875024</c:v>
                </c:pt>
                <c:pt idx="218">
                  <c:v>0.521990716</c:v>
                </c:pt>
                <c:pt idx="219">
                  <c:v>0.522106469</c:v>
                </c:pt>
                <c:pt idx="220">
                  <c:v>0.522222221</c:v>
                </c:pt>
                <c:pt idx="221">
                  <c:v>0.522337973</c:v>
                </c:pt>
                <c:pt idx="222">
                  <c:v>0.522453725</c:v>
                </c:pt>
                <c:pt idx="223">
                  <c:v>0.522569418</c:v>
                </c:pt>
                <c:pt idx="224">
                  <c:v>0.52268517</c:v>
                </c:pt>
                <c:pt idx="225">
                  <c:v>0.522800922</c:v>
                </c:pt>
                <c:pt idx="226">
                  <c:v>0.522916675</c:v>
                </c:pt>
                <c:pt idx="227">
                  <c:v>0.523032427</c:v>
                </c:pt>
                <c:pt idx="228">
                  <c:v>0.523148119</c:v>
                </c:pt>
                <c:pt idx="229">
                  <c:v>0.523263872</c:v>
                </c:pt>
                <c:pt idx="230">
                  <c:v>0.523379624</c:v>
                </c:pt>
                <c:pt idx="231">
                  <c:v>0.523495376</c:v>
                </c:pt>
                <c:pt idx="232">
                  <c:v>0.523611128</c:v>
                </c:pt>
                <c:pt idx="233">
                  <c:v>0.523726881</c:v>
                </c:pt>
                <c:pt idx="234">
                  <c:v>0.523842573</c:v>
                </c:pt>
                <c:pt idx="235">
                  <c:v>0.523958325</c:v>
                </c:pt>
                <c:pt idx="236">
                  <c:v>0.524074078</c:v>
                </c:pt>
                <c:pt idx="237">
                  <c:v>0.52418983</c:v>
                </c:pt>
                <c:pt idx="238">
                  <c:v>0.524305582</c:v>
                </c:pt>
                <c:pt idx="239">
                  <c:v>0.524421275</c:v>
                </c:pt>
                <c:pt idx="240">
                  <c:v>0.524537027</c:v>
                </c:pt>
                <c:pt idx="241">
                  <c:v>0.524652779</c:v>
                </c:pt>
                <c:pt idx="242">
                  <c:v>0.524768531</c:v>
                </c:pt>
                <c:pt idx="243">
                  <c:v>0.524884284</c:v>
                </c:pt>
                <c:pt idx="244">
                  <c:v>0.524999976</c:v>
                </c:pt>
                <c:pt idx="245">
                  <c:v>0.525115728</c:v>
                </c:pt>
                <c:pt idx="246">
                  <c:v>0.525231481</c:v>
                </c:pt>
                <c:pt idx="247">
                  <c:v>0.525347233</c:v>
                </c:pt>
                <c:pt idx="248">
                  <c:v>0.525462985</c:v>
                </c:pt>
                <c:pt idx="249">
                  <c:v>0.525578678</c:v>
                </c:pt>
                <c:pt idx="250">
                  <c:v>0.52569443</c:v>
                </c:pt>
                <c:pt idx="251">
                  <c:v>0.525810182</c:v>
                </c:pt>
                <c:pt idx="252">
                  <c:v>0.525925934</c:v>
                </c:pt>
                <c:pt idx="253">
                  <c:v>0.526041687</c:v>
                </c:pt>
                <c:pt idx="254">
                  <c:v>0.526157379</c:v>
                </c:pt>
                <c:pt idx="255">
                  <c:v>0.526273131</c:v>
                </c:pt>
                <c:pt idx="256">
                  <c:v>0.526388884</c:v>
                </c:pt>
                <c:pt idx="257">
                  <c:v>0.526504636</c:v>
                </c:pt>
                <c:pt idx="258">
                  <c:v>0.526620388</c:v>
                </c:pt>
                <c:pt idx="259">
                  <c:v>0.52673614</c:v>
                </c:pt>
                <c:pt idx="260">
                  <c:v>0.526851833</c:v>
                </c:pt>
                <c:pt idx="261">
                  <c:v>0.526967585</c:v>
                </c:pt>
                <c:pt idx="262">
                  <c:v>0.527083337</c:v>
                </c:pt>
                <c:pt idx="263">
                  <c:v>0.52719909</c:v>
                </c:pt>
                <c:pt idx="264">
                  <c:v>0.527314842</c:v>
                </c:pt>
                <c:pt idx="265">
                  <c:v>0.527430534</c:v>
                </c:pt>
                <c:pt idx="266">
                  <c:v>0.527546287</c:v>
                </c:pt>
                <c:pt idx="267">
                  <c:v>0.527662039</c:v>
                </c:pt>
                <c:pt idx="268">
                  <c:v>0.527777791</c:v>
                </c:pt>
                <c:pt idx="269">
                  <c:v>0.527893543</c:v>
                </c:pt>
                <c:pt idx="270">
                  <c:v>0.528009236</c:v>
                </c:pt>
                <c:pt idx="271">
                  <c:v>0.528124988</c:v>
                </c:pt>
                <c:pt idx="272">
                  <c:v>0.52824074</c:v>
                </c:pt>
                <c:pt idx="273">
                  <c:v>0.528356493</c:v>
                </c:pt>
                <c:pt idx="274">
                  <c:v>0.528472245</c:v>
                </c:pt>
                <c:pt idx="275">
                  <c:v>0.528587937</c:v>
                </c:pt>
                <c:pt idx="276">
                  <c:v>0.52870369</c:v>
                </c:pt>
                <c:pt idx="277">
                  <c:v>0.528819442</c:v>
                </c:pt>
                <c:pt idx="278">
                  <c:v>0.528935194</c:v>
                </c:pt>
                <c:pt idx="279">
                  <c:v>0.529050946</c:v>
                </c:pt>
                <c:pt idx="280">
                  <c:v>0.529166639</c:v>
                </c:pt>
                <c:pt idx="281">
                  <c:v>0.529282391</c:v>
                </c:pt>
                <c:pt idx="282">
                  <c:v>0.529398143</c:v>
                </c:pt>
                <c:pt idx="283">
                  <c:v>0.529513896</c:v>
                </c:pt>
                <c:pt idx="284">
                  <c:v>0.529629648</c:v>
                </c:pt>
                <c:pt idx="285">
                  <c:v>0.5297454</c:v>
                </c:pt>
                <c:pt idx="286">
                  <c:v>0.529861093</c:v>
                </c:pt>
                <c:pt idx="287">
                  <c:v>0.529976845</c:v>
                </c:pt>
                <c:pt idx="288">
                  <c:v>0.530092597</c:v>
                </c:pt>
                <c:pt idx="289">
                  <c:v>0.530208349</c:v>
                </c:pt>
                <c:pt idx="290">
                  <c:v>0.530324101</c:v>
                </c:pt>
                <c:pt idx="291">
                  <c:v>0.530439794</c:v>
                </c:pt>
                <c:pt idx="292">
                  <c:v>0.530555546</c:v>
                </c:pt>
                <c:pt idx="293">
                  <c:v>0.530671299</c:v>
                </c:pt>
                <c:pt idx="294">
                  <c:v>0.530787051</c:v>
                </c:pt>
                <c:pt idx="295">
                  <c:v>0.530902803</c:v>
                </c:pt>
                <c:pt idx="296">
                  <c:v>0.531018496</c:v>
                </c:pt>
                <c:pt idx="297">
                  <c:v>0.531134248</c:v>
                </c:pt>
                <c:pt idx="298">
                  <c:v>0.53125</c:v>
                </c:pt>
                <c:pt idx="299">
                  <c:v>0.531365752</c:v>
                </c:pt>
                <c:pt idx="300">
                  <c:v>0.531481504</c:v>
                </c:pt>
                <c:pt idx="301">
                  <c:v>0.531597197</c:v>
                </c:pt>
                <c:pt idx="302">
                  <c:v>0.531712949</c:v>
                </c:pt>
                <c:pt idx="303">
                  <c:v>0.531828701</c:v>
                </c:pt>
                <c:pt idx="304">
                  <c:v>0.531944454</c:v>
                </c:pt>
                <c:pt idx="305">
                  <c:v>0.532060206</c:v>
                </c:pt>
                <c:pt idx="306">
                  <c:v>0.532175899</c:v>
                </c:pt>
                <c:pt idx="307">
                  <c:v>0.532291651</c:v>
                </c:pt>
                <c:pt idx="308">
                  <c:v>0.532407403</c:v>
                </c:pt>
                <c:pt idx="309">
                  <c:v>0.532523155</c:v>
                </c:pt>
                <c:pt idx="310">
                  <c:v>0.532638907</c:v>
                </c:pt>
                <c:pt idx="311">
                  <c:v>0.5327546</c:v>
                </c:pt>
                <c:pt idx="312">
                  <c:v>0.532870352</c:v>
                </c:pt>
                <c:pt idx="313">
                  <c:v>0.532986104</c:v>
                </c:pt>
                <c:pt idx="314">
                  <c:v>0.533101857</c:v>
                </c:pt>
                <c:pt idx="315">
                  <c:v>0.533217609</c:v>
                </c:pt>
                <c:pt idx="316">
                  <c:v>0.533333361</c:v>
                </c:pt>
                <c:pt idx="317">
                  <c:v>0.533449054</c:v>
                </c:pt>
                <c:pt idx="318">
                  <c:v>0.533564806</c:v>
                </c:pt>
                <c:pt idx="319">
                  <c:v>0.533680558</c:v>
                </c:pt>
                <c:pt idx="320">
                  <c:v>0.53379631</c:v>
                </c:pt>
                <c:pt idx="321">
                  <c:v>0.533912063</c:v>
                </c:pt>
                <c:pt idx="322">
                  <c:v>0.534027755</c:v>
                </c:pt>
                <c:pt idx="323">
                  <c:v>0.534143507</c:v>
                </c:pt>
                <c:pt idx="324">
                  <c:v>0.53425926</c:v>
                </c:pt>
                <c:pt idx="325">
                  <c:v>0.534375012</c:v>
                </c:pt>
                <c:pt idx="326">
                  <c:v>0.534490764</c:v>
                </c:pt>
                <c:pt idx="327">
                  <c:v>0.534606457</c:v>
                </c:pt>
                <c:pt idx="328">
                  <c:v>0.534722209</c:v>
                </c:pt>
                <c:pt idx="329">
                  <c:v>0.534837961</c:v>
                </c:pt>
                <c:pt idx="330">
                  <c:v>0.534953713</c:v>
                </c:pt>
                <c:pt idx="331">
                  <c:v>0.535069466</c:v>
                </c:pt>
                <c:pt idx="332">
                  <c:v>0.535185158</c:v>
                </c:pt>
                <c:pt idx="333">
                  <c:v>0.53530091</c:v>
                </c:pt>
                <c:pt idx="334">
                  <c:v>0.535416663</c:v>
                </c:pt>
                <c:pt idx="335">
                  <c:v>0.535532415</c:v>
                </c:pt>
                <c:pt idx="336">
                  <c:v>0.535648167</c:v>
                </c:pt>
                <c:pt idx="337">
                  <c:v>0.53576386</c:v>
                </c:pt>
                <c:pt idx="338">
                  <c:v>0.535879612</c:v>
                </c:pt>
                <c:pt idx="339">
                  <c:v>0.535995364</c:v>
                </c:pt>
                <c:pt idx="340">
                  <c:v>0.536111116</c:v>
                </c:pt>
                <c:pt idx="341">
                  <c:v>0.536226869</c:v>
                </c:pt>
                <c:pt idx="342">
                  <c:v>0.536342621</c:v>
                </c:pt>
                <c:pt idx="343">
                  <c:v>0.536458313</c:v>
                </c:pt>
                <c:pt idx="344">
                  <c:v>0.536574066</c:v>
                </c:pt>
                <c:pt idx="345">
                  <c:v>0.536689818</c:v>
                </c:pt>
                <c:pt idx="346">
                  <c:v>0.53680557</c:v>
                </c:pt>
                <c:pt idx="347">
                  <c:v>0.536921322</c:v>
                </c:pt>
                <c:pt idx="348">
                  <c:v>0.537037015</c:v>
                </c:pt>
                <c:pt idx="349">
                  <c:v>0.537152767</c:v>
                </c:pt>
                <c:pt idx="350">
                  <c:v>0.537268519</c:v>
                </c:pt>
                <c:pt idx="351">
                  <c:v>0.537384272</c:v>
                </c:pt>
                <c:pt idx="352">
                  <c:v>0.537500024</c:v>
                </c:pt>
                <c:pt idx="353">
                  <c:v>0.537615716</c:v>
                </c:pt>
                <c:pt idx="354">
                  <c:v>0.537731469</c:v>
                </c:pt>
                <c:pt idx="355">
                  <c:v>0.537847221</c:v>
                </c:pt>
                <c:pt idx="356">
                  <c:v>0.537962973</c:v>
                </c:pt>
                <c:pt idx="357">
                  <c:v>0.538078725</c:v>
                </c:pt>
                <c:pt idx="358">
                  <c:v>0.538194418</c:v>
                </c:pt>
                <c:pt idx="359">
                  <c:v>0.53831017</c:v>
                </c:pt>
                <c:pt idx="360">
                  <c:v>0.538425922</c:v>
                </c:pt>
                <c:pt idx="361">
                  <c:v>0.538541675</c:v>
                </c:pt>
                <c:pt idx="362">
                  <c:v>0.538657427</c:v>
                </c:pt>
                <c:pt idx="363">
                  <c:v>0.538773119</c:v>
                </c:pt>
                <c:pt idx="364">
                  <c:v>0.538888872</c:v>
                </c:pt>
                <c:pt idx="365">
                  <c:v>0.539004624</c:v>
                </c:pt>
                <c:pt idx="366">
                  <c:v>0.539120376</c:v>
                </c:pt>
                <c:pt idx="367">
                  <c:v>0.539236128</c:v>
                </c:pt>
                <c:pt idx="368">
                  <c:v>0.539351881</c:v>
                </c:pt>
                <c:pt idx="369">
                  <c:v>0.539467573</c:v>
                </c:pt>
                <c:pt idx="370">
                  <c:v>0.539583325</c:v>
                </c:pt>
                <c:pt idx="371">
                  <c:v>0.539699078</c:v>
                </c:pt>
                <c:pt idx="372">
                  <c:v>0.53981483</c:v>
                </c:pt>
                <c:pt idx="373">
                  <c:v>0.539930582</c:v>
                </c:pt>
                <c:pt idx="374">
                  <c:v>0.540046275</c:v>
                </c:pt>
                <c:pt idx="375">
                  <c:v>0.540162027</c:v>
                </c:pt>
                <c:pt idx="376">
                  <c:v>0.540277779</c:v>
                </c:pt>
                <c:pt idx="377">
                  <c:v>0.540393531</c:v>
                </c:pt>
                <c:pt idx="378">
                  <c:v>0.540509284</c:v>
                </c:pt>
                <c:pt idx="379">
                  <c:v>0.540624976</c:v>
                </c:pt>
                <c:pt idx="380">
                  <c:v>0.540740728</c:v>
                </c:pt>
                <c:pt idx="381">
                  <c:v>0.540856481</c:v>
                </c:pt>
                <c:pt idx="382">
                  <c:v>0.540972233</c:v>
                </c:pt>
                <c:pt idx="383">
                  <c:v>0.541087985</c:v>
                </c:pt>
                <c:pt idx="384">
                  <c:v>0.541203678</c:v>
                </c:pt>
                <c:pt idx="385">
                  <c:v>0.54131943</c:v>
                </c:pt>
                <c:pt idx="386">
                  <c:v>0.541435182</c:v>
                </c:pt>
                <c:pt idx="387">
                  <c:v>0.541550934</c:v>
                </c:pt>
                <c:pt idx="388">
                  <c:v>0.541666687</c:v>
                </c:pt>
                <c:pt idx="389">
                  <c:v>0.541782379</c:v>
                </c:pt>
                <c:pt idx="390">
                  <c:v>0.541898131</c:v>
                </c:pt>
                <c:pt idx="391">
                  <c:v>0.542013884</c:v>
                </c:pt>
                <c:pt idx="392">
                  <c:v>0.542129636</c:v>
                </c:pt>
                <c:pt idx="393">
                  <c:v>0.542245388</c:v>
                </c:pt>
                <c:pt idx="394">
                  <c:v>0.54236114</c:v>
                </c:pt>
                <c:pt idx="395">
                  <c:v>0.542476833</c:v>
                </c:pt>
                <c:pt idx="396">
                  <c:v>0.542592585</c:v>
                </c:pt>
                <c:pt idx="397">
                  <c:v>0.542708337</c:v>
                </c:pt>
                <c:pt idx="398">
                  <c:v>0.54282409</c:v>
                </c:pt>
                <c:pt idx="399">
                  <c:v>0.542939842</c:v>
                </c:pt>
                <c:pt idx="400">
                  <c:v>0.543055534</c:v>
                </c:pt>
                <c:pt idx="401">
                  <c:v>0.543171287</c:v>
                </c:pt>
                <c:pt idx="402">
                  <c:v>0.543287039</c:v>
                </c:pt>
                <c:pt idx="403">
                  <c:v>0.543402791</c:v>
                </c:pt>
                <c:pt idx="404">
                  <c:v>0.543518543</c:v>
                </c:pt>
                <c:pt idx="405">
                  <c:v>0.543634236</c:v>
                </c:pt>
                <c:pt idx="406">
                  <c:v>0.543749988</c:v>
                </c:pt>
                <c:pt idx="407">
                  <c:v>0.54386574</c:v>
                </c:pt>
                <c:pt idx="408">
                  <c:v>0.543981493</c:v>
                </c:pt>
                <c:pt idx="409">
                  <c:v>0.544097245</c:v>
                </c:pt>
                <c:pt idx="410">
                  <c:v>0.544212937</c:v>
                </c:pt>
                <c:pt idx="411">
                  <c:v>0.54432869</c:v>
                </c:pt>
                <c:pt idx="412">
                  <c:v>0.544444442</c:v>
                </c:pt>
                <c:pt idx="413">
                  <c:v>0.544560194</c:v>
                </c:pt>
                <c:pt idx="414">
                  <c:v>0.544675946</c:v>
                </c:pt>
                <c:pt idx="415">
                  <c:v>0.544791639</c:v>
                </c:pt>
                <c:pt idx="416">
                  <c:v>0.544907391</c:v>
                </c:pt>
                <c:pt idx="417">
                  <c:v>0.545023143</c:v>
                </c:pt>
                <c:pt idx="418">
                  <c:v>0.545138896</c:v>
                </c:pt>
                <c:pt idx="419">
                  <c:v>0.545254648</c:v>
                </c:pt>
                <c:pt idx="420">
                  <c:v>0.5453704</c:v>
                </c:pt>
                <c:pt idx="421">
                  <c:v>0.545486093</c:v>
                </c:pt>
                <c:pt idx="422">
                  <c:v>0.545601845</c:v>
                </c:pt>
                <c:pt idx="423">
                  <c:v>0.545717597</c:v>
                </c:pt>
                <c:pt idx="424">
                  <c:v>0.545833349</c:v>
                </c:pt>
                <c:pt idx="425">
                  <c:v>0.545949101</c:v>
                </c:pt>
                <c:pt idx="426">
                  <c:v>0.546064794</c:v>
                </c:pt>
                <c:pt idx="427">
                  <c:v>0.546180546</c:v>
                </c:pt>
                <c:pt idx="428">
                  <c:v>0.546296299</c:v>
                </c:pt>
                <c:pt idx="429">
                  <c:v>0.546412051</c:v>
                </c:pt>
                <c:pt idx="430">
                  <c:v>0.546527803</c:v>
                </c:pt>
                <c:pt idx="431">
                  <c:v>0.546643496</c:v>
                </c:pt>
                <c:pt idx="432">
                  <c:v>0.546759248</c:v>
                </c:pt>
                <c:pt idx="433">
                  <c:v>0.546875</c:v>
                </c:pt>
                <c:pt idx="434">
                  <c:v>0.546990752</c:v>
                </c:pt>
                <c:pt idx="435">
                  <c:v>0.547106504</c:v>
                </c:pt>
                <c:pt idx="436">
                  <c:v>0.547222197</c:v>
                </c:pt>
                <c:pt idx="437">
                  <c:v>0.547337949</c:v>
                </c:pt>
                <c:pt idx="438">
                  <c:v>0.547453701</c:v>
                </c:pt>
                <c:pt idx="439">
                  <c:v>0.547569454</c:v>
                </c:pt>
                <c:pt idx="440">
                  <c:v>0.547685206</c:v>
                </c:pt>
                <c:pt idx="441">
                  <c:v>0.547800899</c:v>
                </c:pt>
                <c:pt idx="442">
                  <c:v>0.547916651</c:v>
                </c:pt>
                <c:pt idx="443">
                  <c:v>0.548032403</c:v>
                </c:pt>
                <c:pt idx="444">
                  <c:v>0.548148155</c:v>
                </c:pt>
                <c:pt idx="445">
                  <c:v>0.548263907</c:v>
                </c:pt>
                <c:pt idx="446">
                  <c:v>0.5483796</c:v>
                </c:pt>
                <c:pt idx="447">
                  <c:v>0.548495352</c:v>
                </c:pt>
                <c:pt idx="448">
                  <c:v>0.548611104</c:v>
                </c:pt>
                <c:pt idx="449">
                  <c:v>0.548726857</c:v>
                </c:pt>
                <c:pt idx="450">
                  <c:v>0.548842609</c:v>
                </c:pt>
                <c:pt idx="451">
                  <c:v>0.548958361</c:v>
                </c:pt>
                <c:pt idx="452">
                  <c:v>0.549074054</c:v>
                </c:pt>
                <c:pt idx="453">
                  <c:v>0.549189806</c:v>
                </c:pt>
                <c:pt idx="454">
                  <c:v>0.549305558</c:v>
                </c:pt>
                <c:pt idx="455">
                  <c:v>0.54942131</c:v>
                </c:pt>
                <c:pt idx="456">
                  <c:v>0.549537063</c:v>
                </c:pt>
                <c:pt idx="457">
                  <c:v>0.549652755</c:v>
                </c:pt>
                <c:pt idx="458">
                  <c:v>0.549768507</c:v>
                </c:pt>
                <c:pt idx="459">
                  <c:v>0.54988426</c:v>
                </c:pt>
                <c:pt idx="460">
                  <c:v>0.550000012</c:v>
                </c:pt>
                <c:pt idx="461">
                  <c:v>0.550115764</c:v>
                </c:pt>
                <c:pt idx="462">
                  <c:v>0.550231457</c:v>
                </c:pt>
                <c:pt idx="463">
                  <c:v>0.550347209</c:v>
                </c:pt>
                <c:pt idx="464">
                  <c:v>0.550462961</c:v>
                </c:pt>
                <c:pt idx="465">
                  <c:v>0.550578713</c:v>
                </c:pt>
                <c:pt idx="466">
                  <c:v>0.550694466</c:v>
                </c:pt>
                <c:pt idx="467">
                  <c:v>0.550810158</c:v>
                </c:pt>
                <c:pt idx="468">
                  <c:v>0.55092591</c:v>
                </c:pt>
                <c:pt idx="469">
                  <c:v>0.551041663</c:v>
                </c:pt>
                <c:pt idx="470">
                  <c:v>0.551157415</c:v>
                </c:pt>
                <c:pt idx="471">
                  <c:v>0.551273167</c:v>
                </c:pt>
                <c:pt idx="472">
                  <c:v>0.55138886</c:v>
                </c:pt>
                <c:pt idx="473">
                  <c:v>0.551504612</c:v>
                </c:pt>
                <c:pt idx="474">
                  <c:v>0.551620364</c:v>
                </c:pt>
                <c:pt idx="475">
                  <c:v>0.551736116</c:v>
                </c:pt>
                <c:pt idx="476">
                  <c:v>0.551851869</c:v>
                </c:pt>
                <c:pt idx="477">
                  <c:v>0.551967621</c:v>
                </c:pt>
                <c:pt idx="478">
                  <c:v>0.552083313</c:v>
                </c:pt>
                <c:pt idx="479">
                  <c:v>0.552199066</c:v>
                </c:pt>
                <c:pt idx="480">
                  <c:v>0.552314818</c:v>
                </c:pt>
                <c:pt idx="481">
                  <c:v>0.55243057</c:v>
                </c:pt>
                <c:pt idx="482">
                  <c:v>0.552546322</c:v>
                </c:pt>
                <c:pt idx="483">
                  <c:v>0.552662015</c:v>
                </c:pt>
                <c:pt idx="484">
                  <c:v>0.552777767</c:v>
                </c:pt>
                <c:pt idx="485">
                  <c:v>0.552893519</c:v>
                </c:pt>
                <c:pt idx="486">
                  <c:v>0.553009272</c:v>
                </c:pt>
                <c:pt idx="487">
                  <c:v>0.553125024</c:v>
                </c:pt>
                <c:pt idx="488">
                  <c:v>0.553240716</c:v>
                </c:pt>
                <c:pt idx="489">
                  <c:v>0.553356469</c:v>
                </c:pt>
                <c:pt idx="490">
                  <c:v>0.553472221</c:v>
                </c:pt>
                <c:pt idx="491">
                  <c:v>0.553587973</c:v>
                </c:pt>
                <c:pt idx="492">
                  <c:v>0.553703725</c:v>
                </c:pt>
                <c:pt idx="493">
                  <c:v>0.553819418</c:v>
                </c:pt>
                <c:pt idx="494">
                  <c:v>0.55393517</c:v>
                </c:pt>
                <c:pt idx="495">
                  <c:v>0.554050922</c:v>
                </c:pt>
                <c:pt idx="496">
                  <c:v>0.554166675</c:v>
                </c:pt>
                <c:pt idx="497">
                  <c:v>0.554282427</c:v>
                </c:pt>
                <c:pt idx="498">
                  <c:v>0.554398119</c:v>
                </c:pt>
                <c:pt idx="499">
                  <c:v>0.554513872</c:v>
                </c:pt>
                <c:pt idx="500">
                  <c:v>0.554629624</c:v>
                </c:pt>
                <c:pt idx="501">
                  <c:v>0.554745376</c:v>
                </c:pt>
                <c:pt idx="502">
                  <c:v>0.554861128</c:v>
                </c:pt>
                <c:pt idx="503">
                  <c:v>0.554976881</c:v>
                </c:pt>
                <c:pt idx="504">
                  <c:v>0.555092573</c:v>
                </c:pt>
                <c:pt idx="505">
                  <c:v>0.555208325</c:v>
                </c:pt>
                <c:pt idx="506">
                  <c:v>0.555324078</c:v>
                </c:pt>
                <c:pt idx="507">
                  <c:v>0.55543983</c:v>
                </c:pt>
                <c:pt idx="508">
                  <c:v>0.555555582</c:v>
                </c:pt>
                <c:pt idx="509">
                  <c:v>0.555671275</c:v>
                </c:pt>
                <c:pt idx="510">
                  <c:v>0.555787027</c:v>
                </c:pt>
                <c:pt idx="511">
                  <c:v>0.555902779</c:v>
                </c:pt>
                <c:pt idx="512">
                  <c:v>0.556018531</c:v>
                </c:pt>
                <c:pt idx="513">
                  <c:v>0.556134284</c:v>
                </c:pt>
                <c:pt idx="514">
                  <c:v>0.556249976</c:v>
                </c:pt>
                <c:pt idx="515">
                  <c:v>0.556365728</c:v>
                </c:pt>
                <c:pt idx="516">
                  <c:v>0.556481481</c:v>
                </c:pt>
                <c:pt idx="517">
                  <c:v>0.556597233</c:v>
                </c:pt>
                <c:pt idx="518">
                  <c:v>0.556712985</c:v>
                </c:pt>
                <c:pt idx="519">
                  <c:v>0.556828678</c:v>
                </c:pt>
                <c:pt idx="520">
                  <c:v>0.55694443</c:v>
                </c:pt>
                <c:pt idx="521">
                  <c:v>0.557060182</c:v>
                </c:pt>
                <c:pt idx="522">
                  <c:v>0.557175934</c:v>
                </c:pt>
                <c:pt idx="523">
                  <c:v>0.557291687</c:v>
                </c:pt>
                <c:pt idx="524">
                  <c:v>0.557407379</c:v>
                </c:pt>
                <c:pt idx="525">
                  <c:v>0.557523131</c:v>
                </c:pt>
                <c:pt idx="526">
                  <c:v>0.557638884</c:v>
                </c:pt>
                <c:pt idx="527">
                  <c:v>0.557754636</c:v>
                </c:pt>
                <c:pt idx="528">
                  <c:v>0.557870388</c:v>
                </c:pt>
                <c:pt idx="529">
                  <c:v>0.55798614</c:v>
                </c:pt>
                <c:pt idx="530">
                  <c:v>0.558101833</c:v>
                </c:pt>
                <c:pt idx="531">
                  <c:v>0.558217585</c:v>
                </c:pt>
                <c:pt idx="532">
                  <c:v>0.558333337</c:v>
                </c:pt>
                <c:pt idx="533">
                  <c:v>0.55844909</c:v>
                </c:pt>
                <c:pt idx="534">
                  <c:v>0.558564842</c:v>
                </c:pt>
                <c:pt idx="535">
                  <c:v>0.558680534</c:v>
                </c:pt>
                <c:pt idx="536">
                  <c:v>0.558796287</c:v>
                </c:pt>
                <c:pt idx="537">
                  <c:v>0.558912039</c:v>
                </c:pt>
                <c:pt idx="538">
                  <c:v>0.559027791</c:v>
                </c:pt>
                <c:pt idx="539">
                  <c:v>0.559143543</c:v>
                </c:pt>
                <c:pt idx="540">
                  <c:v>0.559259236</c:v>
                </c:pt>
                <c:pt idx="541">
                  <c:v>0.559374988</c:v>
                </c:pt>
                <c:pt idx="542">
                  <c:v>0.55949074</c:v>
                </c:pt>
                <c:pt idx="543">
                  <c:v>0.559606493</c:v>
                </c:pt>
                <c:pt idx="544">
                  <c:v>0.559722245</c:v>
                </c:pt>
                <c:pt idx="545">
                  <c:v>0.559837937</c:v>
                </c:pt>
                <c:pt idx="546">
                  <c:v>0.55995369</c:v>
                </c:pt>
                <c:pt idx="547">
                  <c:v>0.560069442</c:v>
                </c:pt>
                <c:pt idx="548">
                  <c:v>0.560185194</c:v>
                </c:pt>
                <c:pt idx="549">
                  <c:v>0.560300946</c:v>
                </c:pt>
                <c:pt idx="550">
                  <c:v>0.560416639</c:v>
                </c:pt>
                <c:pt idx="551">
                  <c:v>0.560532391</c:v>
                </c:pt>
                <c:pt idx="552">
                  <c:v>0.560648143</c:v>
                </c:pt>
                <c:pt idx="553">
                  <c:v>0.560763896</c:v>
                </c:pt>
                <c:pt idx="554">
                  <c:v>0.560879648</c:v>
                </c:pt>
                <c:pt idx="555">
                  <c:v>0.5609954</c:v>
                </c:pt>
                <c:pt idx="556">
                  <c:v>0.561111093</c:v>
                </c:pt>
                <c:pt idx="557">
                  <c:v>0.561226845</c:v>
                </c:pt>
                <c:pt idx="558">
                  <c:v>0.561342597</c:v>
                </c:pt>
                <c:pt idx="559">
                  <c:v>0.561458349</c:v>
                </c:pt>
                <c:pt idx="560">
                  <c:v>0.561574101</c:v>
                </c:pt>
                <c:pt idx="561">
                  <c:v>0.561689794</c:v>
                </c:pt>
                <c:pt idx="562">
                  <c:v>0.561805546</c:v>
                </c:pt>
                <c:pt idx="563">
                  <c:v>0.561921299</c:v>
                </c:pt>
                <c:pt idx="564">
                  <c:v>0.562037051</c:v>
                </c:pt>
                <c:pt idx="565">
                  <c:v>0.562152803</c:v>
                </c:pt>
                <c:pt idx="566">
                  <c:v>0.562268496</c:v>
                </c:pt>
                <c:pt idx="567">
                  <c:v>0.562384248</c:v>
                </c:pt>
                <c:pt idx="568">
                  <c:v>0.5625</c:v>
                </c:pt>
                <c:pt idx="569">
                  <c:v>0.562615752</c:v>
                </c:pt>
                <c:pt idx="570">
                  <c:v>0.562731504</c:v>
                </c:pt>
                <c:pt idx="571">
                  <c:v>0.562847197</c:v>
                </c:pt>
                <c:pt idx="572">
                  <c:v>0.562962949</c:v>
                </c:pt>
                <c:pt idx="573">
                  <c:v>0.563078701</c:v>
                </c:pt>
                <c:pt idx="574">
                  <c:v>0.563194454</c:v>
                </c:pt>
                <c:pt idx="575">
                  <c:v>0.563310206</c:v>
                </c:pt>
                <c:pt idx="576">
                  <c:v>0.563425899</c:v>
                </c:pt>
                <c:pt idx="577">
                  <c:v>0.563541651</c:v>
                </c:pt>
                <c:pt idx="578">
                  <c:v>0.563657403</c:v>
                </c:pt>
                <c:pt idx="579">
                  <c:v>0.563773155</c:v>
                </c:pt>
                <c:pt idx="580">
                  <c:v>0.563888907</c:v>
                </c:pt>
                <c:pt idx="581">
                  <c:v>0.5640046</c:v>
                </c:pt>
                <c:pt idx="582">
                  <c:v>0.564120352</c:v>
                </c:pt>
                <c:pt idx="583">
                  <c:v>0.564236104</c:v>
                </c:pt>
                <c:pt idx="584">
                  <c:v>0.564351857</c:v>
                </c:pt>
                <c:pt idx="585">
                  <c:v>0.564467609</c:v>
                </c:pt>
                <c:pt idx="586">
                  <c:v>0.564583361</c:v>
                </c:pt>
                <c:pt idx="587">
                  <c:v>0.564699054</c:v>
                </c:pt>
                <c:pt idx="588">
                  <c:v>0.564814806</c:v>
                </c:pt>
                <c:pt idx="589">
                  <c:v>0.564930558</c:v>
                </c:pt>
                <c:pt idx="590">
                  <c:v>0.56504631</c:v>
                </c:pt>
                <c:pt idx="591">
                  <c:v>0.565162063</c:v>
                </c:pt>
                <c:pt idx="592">
                  <c:v>0.565277755</c:v>
                </c:pt>
                <c:pt idx="593">
                  <c:v>0.565393507</c:v>
                </c:pt>
                <c:pt idx="594">
                  <c:v>0.56550926</c:v>
                </c:pt>
                <c:pt idx="595">
                  <c:v>0.565625012</c:v>
                </c:pt>
                <c:pt idx="596">
                  <c:v>0.565740764</c:v>
                </c:pt>
                <c:pt idx="597">
                  <c:v>0.565856457</c:v>
                </c:pt>
                <c:pt idx="598">
                  <c:v>0.565972209</c:v>
                </c:pt>
                <c:pt idx="599">
                  <c:v>0.566087961</c:v>
                </c:pt>
                <c:pt idx="600">
                  <c:v>0.566203713</c:v>
                </c:pt>
                <c:pt idx="601">
                  <c:v>0.566319466</c:v>
                </c:pt>
                <c:pt idx="602">
                  <c:v>0.566435158</c:v>
                </c:pt>
                <c:pt idx="603">
                  <c:v>0.56655091</c:v>
                </c:pt>
                <c:pt idx="604">
                  <c:v>0.566666663</c:v>
                </c:pt>
                <c:pt idx="605">
                  <c:v>0.566782415</c:v>
                </c:pt>
                <c:pt idx="606">
                  <c:v>0.566898167</c:v>
                </c:pt>
                <c:pt idx="607">
                  <c:v>0.56701386</c:v>
                </c:pt>
                <c:pt idx="608">
                  <c:v>0.567129612</c:v>
                </c:pt>
                <c:pt idx="609">
                  <c:v>0.567245364</c:v>
                </c:pt>
                <c:pt idx="610">
                  <c:v>0.567361116</c:v>
                </c:pt>
                <c:pt idx="611">
                  <c:v>0.567476869</c:v>
                </c:pt>
                <c:pt idx="612">
                  <c:v>0.567592621</c:v>
                </c:pt>
                <c:pt idx="613">
                  <c:v>0.567708313</c:v>
                </c:pt>
                <c:pt idx="614">
                  <c:v>0.567824066</c:v>
                </c:pt>
                <c:pt idx="615">
                  <c:v>0.567939818</c:v>
                </c:pt>
                <c:pt idx="616">
                  <c:v>0.56805557</c:v>
                </c:pt>
                <c:pt idx="617">
                  <c:v>0.568171322</c:v>
                </c:pt>
                <c:pt idx="618">
                  <c:v>0.568287015</c:v>
                </c:pt>
                <c:pt idx="619">
                  <c:v>0.568402767</c:v>
                </c:pt>
                <c:pt idx="620">
                  <c:v>0.568518519</c:v>
                </c:pt>
                <c:pt idx="621">
                  <c:v>0.568634272</c:v>
                </c:pt>
                <c:pt idx="622">
                  <c:v>0.568750024</c:v>
                </c:pt>
                <c:pt idx="623">
                  <c:v>0.568865716</c:v>
                </c:pt>
                <c:pt idx="624">
                  <c:v>0.568981469</c:v>
                </c:pt>
                <c:pt idx="625">
                  <c:v>0.569097221</c:v>
                </c:pt>
                <c:pt idx="626">
                  <c:v>0.569212973</c:v>
                </c:pt>
                <c:pt idx="627">
                  <c:v>0.569328725</c:v>
                </c:pt>
                <c:pt idx="628">
                  <c:v>0.569444418</c:v>
                </c:pt>
                <c:pt idx="629">
                  <c:v>0.56956017</c:v>
                </c:pt>
                <c:pt idx="630">
                  <c:v>0.569675922</c:v>
                </c:pt>
                <c:pt idx="631">
                  <c:v>0.569791675</c:v>
                </c:pt>
                <c:pt idx="632">
                  <c:v>0.569907427</c:v>
                </c:pt>
                <c:pt idx="633">
                  <c:v>0.570023119</c:v>
                </c:pt>
                <c:pt idx="634">
                  <c:v>0.570138872</c:v>
                </c:pt>
                <c:pt idx="635">
                  <c:v>0.570254624</c:v>
                </c:pt>
                <c:pt idx="636">
                  <c:v>0.570370376</c:v>
                </c:pt>
                <c:pt idx="637">
                  <c:v>0.570486128</c:v>
                </c:pt>
                <c:pt idx="638">
                  <c:v>0.570601881</c:v>
                </c:pt>
                <c:pt idx="639">
                  <c:v>0.570717573</c:v>
                </c:pt>
                <c:pt idx="640">
                  <c:v>0.570833325</c:v>
                </c:pt>
                <c:pt idx="641">
                  <c:v>0.570949078</c:v>
                </c:pt>
                <c:pt idx="642">
                  <c:v>0.57106483</c:v>
                </c:pt>
                <c:pt idx="643">
                  <c:v>0.571180582</c:v>
                </c:pt>
                <c:pt idx="644">
                  <c:v>0.571296275</c:v>
                </c:pt>
                <c:pt idx="645">
                  <c:v>0.571412027</c:v>
                </c:pt>
                <c:pt idx="646">
                  <c:v>0.571527779</c:v>
                </c:pt>
                <c:pt idx="647">
                  <c:v>0.571643531</c:v>
                </c:pt>
                <c:pt idx="648">
                  <c:v>0.571759284</c:v>
                </c:pt>
                <c:pt idx="649">
                  <c:v>0.571874976</c:v>
                </c:pt>
                <c:pt idx="650">
                  <c:v>0.571990728</c:v>
                </c:pt>
                <c:pt idx="651">
                  <c:v>0.572106481</c:v>
                </c:pt>
                <c:pt idx="652">
                  <c:v>0.572222233</c:v>
                </c:pt>
                <c:pt idx="653">
                  <c:v>0.572337985</c:v>
                </c:pt>
                <c:pt idx="654">
                  <c:v>0.572453678</c:v>
                </c:pt>
                <c:pt idx="655">
                  <c:v>0.57256943</c:v>
                </c:pt>
                <c:pt idx="656">
                  <c:v>0.572685182</c:v>
                </c:pt>
                <c:pt idx="657">
                  <c:v>0.572800934</c:v>
                </c:pt>
                <c:pt idx="658">
                  <c:v>0.572916687</c:v>
                </c:pt>
                <c:pt idx="659">
                  <c:v>0.573032379</c:v>
                </c:pt>
                <c:pt idx="660">
                  <c:v>0.573148131</c:v>
                </c:pt>
                <c:pt idx="661">
                  <c:v>0.573263884</c:v>
                </c:pt>
                <c:pt idx="662">
                  <c:v>0.573379636</c:v>
                </c:pt>
                <c:pt idx="663">
                  <c:v>0.573495388</c:v>
                </c:pt>
                <c:pt idx="664">
                  <c:v>0.57361114</c:v>
                </c:pt>
                <c:pt idx="665">
                  <c:v>0.573726833</c:v>
                </c:pt>
                <c:pt idx="666">
                  <c:v>0.573842585</c:v>
                </c:pt>
                <c:pt idx="667">
                  <c:v>0.573958337</c:v>
                </c:pt>
                <c:pt idx="668">
                  <c:v>0.57407409</c:v>
                </c:pt>
                <c:pt idx="669">
                  <c:v>0.574189842</c:v>
                </c:pt>
                <c:pt idx="670">
                  <c:v>0.574305534</c:v>
                </c:pt>
                <c:pt idx="671">
                  <c:v>0.574421287</c:v>
                </c:pt>
                <c:pt idx="672">
                  <c:v>0.574537039</c:v>
                </c:pt>
                <c:pt idx="673">
                  <c:v>0.574652791</c:v>
                </c:pt>
                <c:pt idx="674">
                  <c:v>0.574768543</c:v>
                </c:pt>
                <c:pt idx="675">
                  <c:v>0.574884236</c:v>
                </c:pt>
                <c:pt idx="676">
                  <c:v>0.574999988</c:v>
                </c:pt>
                <c:pt idx="677">
                  <c:v>0.57511574</c:v>
                </c:pt>
                <c:pt idx="678">
                  <c:v>0.575231493</c:v>
                </c:pt>
                <c:pt idx="679">
                  <c:v>0.575347245</c:v>
                </c:pt>
                <c:pt idx="680">
                  <c:v>0.575462937</c:v>
                </c:pt>
                <c:pt idx="681">
                  <c:v>0.57557869</c:v>
                </c:pt>
                <c:pt idx="682">
                  <c:v>0.575694442</c:v>
                </c:pt>
                <c:pt idx="683">
                  <c:v>0.575810194</c:v>
                </c:pt>
                <c:pt idx="684">
                  <c:v>0.575925946</c:v>
                </c:pt>
                <c:pt idx="685">
                  <c:v>0.576041639</c:v>
                </c:pt>
                <c:pt idx="686">
                  <c:v>0.576157391</c:v>
                </c:pt>
                <c:pt idx="687">
                  <c:v>0.576273143</c:v>
                </c:pt>
                <c:pt idx="688">
                  <c:v>0.576388896</c:v>
                </c:pt>
                <c:pt idx="689">
                  <c:v>0.576504648</c:v>
                </c:pt>
                <c:pt idx="690">
                  <c:v>0.5766204</c:v>
                </c:pt>
                <c:pt idx="691">
                  <c:v>0.576736093</c:v>
                </c:pt>
                <c:pt idx="692">
                  <c:v>0.576851845</c:v>
                </c:pt>
                <c:pt idx="693">
                  <c:v>0.576967597</c:v>
                </c:pt>
                <c:pt idx="694">
                  <c:v>0.577083349</c:v>
                </c:pt>
                <c:pt idx="695">
                  <c:v>0.577199101</c:v>
                </c:pt>
                <c:pt idx="696">
                  <c:v>0.577314794</c:v>
                </c:pt>
                <c:pt idx="697">
                  <c:v>0.577430546</c:v>
                </c:pt>
                <c:pt idx="698">
                  <c:v>0.577546299</c:v>
                </c:pt>
                <c:pt idx="699">
                  <c:v>0.577662051</c:v>
                </c:pt>
                <c:pt idx="700">
                  <c:v>0.577777803</c:v>
                </c:pt>
                <c:pt idx="701">
                  <c:v>0.577893496</c:v>
                </c:pt>
                <c:pt idx="702">
                  <c:v>0.578009248</c:v>
                </c:pt>
                <c:pt idx="703">
                  <c:v>0.578125</c:v>
                </c:pt>
                <c:pt idx="704">
                  <c:v>0.578240752</c:v>
                </c:pt>
                <c:pt idx="705">
                  <c:v>0.578356504</c:v>
                </c:pt>
                <c:pt idx="706">
                  <c:v>0.578472197</c:v>
                </c:pt>
                <c:pt idx="707">
                  <c:v>0.578587949</c:v>
                </c:pt>
                <c:pt idx="708">
                  <c:v>0.578703701</c:v>
                </c:pt>
                <c:pt idx="709">
                  <c:v>0.578819454</c:v>
                </c:pt>
                <c:pt idx="710">
                  <c:v>0.578935206</c:v>
                </c:pt>
                <c:pt idx="711">
                  <c:v>0.579050899</c:v>
                </c:pt>
                <c:pt idx="712">
                  <c:v>0.579166651</c:v>
                </c:pt>
                <c:pt idx="713">
                  <c:v>0.579282403</c:v>
                </c:pt>
                <c:pt idx="714">
                  <c:v>0.579398155</c:v>
                </c:pt>
                <c:pt idx="715">
                  <c:v>0.579513907</c:v>
                </c:pt>
                <c:pt idx="716">
                  <c:v>0.5796296</c:v>
                </c:pt>
                <c:pt idx="717">
                  <c:v>0.579745352</c:v>
                </c:pt>
                <c:pt idx="718">
                  <c:v>0.579861104</c:v>
                </c:pt>
                <c:pt idx="719">
                  <c:v>0.579976857</c:v>
                </c:pt>
                <c:pt idx="720">
                  <c:v>0.580092609</c:v>
                </c:pt>
                <c:pt idx="721">
                  <c:v>0.580208361</c:v>
                </c:pt>
                <c:pt idx="722">
                  <c:v>0.580324054</c:v>
                </c:pt>
                <c:pt idx="723">
                  <c:v>0.580439806</c:v>
                </c:pt>
                <c:pt idx="724">
                  <c:v>0.580555558</c:v>
                </c:pt>
                <c:pt idx="725">
                  <c:v>0.58067131</c:v>
                </c:pt>
                <c:pt idx="726">
                  <c:v>0.580787063</c:v>
                </c:pt>
                <c:pt idx="727">
                  <c:v>0.580902755</c:v>
                </c:pt>
                <c:pt idx="728">
                  <c:v>0.581018507</c:v>
                </c:pt>
                <c:pt idx="729">
                  <c:v>0.58113426</c:v>
                </c:pt>
                <c:pt idx="730">
                  <c:v>0.581250012</c:v>
                </c:pt>
                <c:pt idx="731">
                  <c:v>0.581365764</c:v>
                </c:pt>
                <c:pt idx="732">
                  <c:v>0.581481457</c:v>
                </c:pt>
                <c:pt idx="733">
                  <c:v>0.581597209</c:v>
                </c:pt>
                <c:pt idx="734">
                  <c:v>0.581712961</c:v>
                </c:pt>
                <c:pt idx="735">
                  <c:v>0.581828713</c:v>
                </c:pt>
                <c:pt idx="736">
                  <c:v>0.581944466</c:v>
                </c:pt>
                <c:pt idx="737">
                  <c:v>0.582060158</c:v>
                </c:pt>
                <c:pt idx="738">
                  <c:v>0.58217591</c:v>
                </c:pt>
                <c:pt idx="739">
                  <c:v>0.582291663</c:v>
                </c:pt>
                <c:pt idx="740">
                  <c:v>0.582407415</c:v>
                </c:pt>
                <c:pt idx="741">
                  <c:v>0.582523167</c:v>
                </c:pt>
                <c:pt idx="742">
                  <c:v>0.58263886</c:v>
                </c:pt>
                <c:pt idx="743">
                  <c:v>0.582754612</c:v>
                </c:pt>
                <c:pt idx="744">
                  <c:v>0.582870364</c:v>
                </c:pt>
                <c:pt idx="745">
                  <c:v>0.582986116</c:v>
                </c:pt>
                <c:pt idx="746">
                  <c:v>0.583101869</c:v>
                </c:pt>
                <c:pt idx="747">
                  <c:v>0.583217621</c:v>
                </c:pt>
                <c:pt idx="748">
                  <c:v>0.583333313</c:v>
                </c:pt>
                <c:pt idx="749">
                  <c:v>0.583449066</c:v>
                </c:pt>
                <c:pt idx="750">
                  <c:v>0.583564818</c:v>
                </c:pt>
                <c:pt idx="751">
                  <c:v>0.58368057</c:v>
                </c:pt>
                <c:pt idx="752">
                  <c:v>0.583796322</c:v>
                </c:pt>
                <c:pt idx="753">
                  <c:v>0.583912015</c:v>
                </c:pt>
                <c:pt idx="754">
                  <c:v>0.584027767</c:v>
                </c:pt>
                <c:pt idx="755">
                  <c:v>0.584143519</c:v>
                </c:pt>
                <c:pt idx="756">
                  <c:v>0.584259272</c:v>
                </c:pt>
                <c:pt idx="757">
                  <c:v>0.584375024</c:v>
                </c:pt>
                <c:pt idx="758">
                  <c:v>0.584490716</c:v>
                </c:pt>
                <c:pt idx="759">
                  <c:v>0.584606469</c:v>
                </c:pt>
                <c:pt idx="760">
                  <c:v>0.584722221</c:v>
                </c:pt>
                <c:pt idx="761">
                  <c:v>0.584837973</c:v>
                </c:pt>
                <c:pt idx="762">
                  <c:v>0.584953725</c:v>
                </c:pt>
                <c:pt idx="763">
                  <c:v>0.585069418</c:v>
                </c:pt>
                <c:pt idx="764">
                  <c:v>0.58518517</c:v>
                </c:pt>
                <c:pt idx="765">
                  <c:v>0.585300922</c:v>
                </c:pt>
                <c:pt idx="766">
                  <c:v>0.585416675</c:v>
                </c:pt>
                <c:pt idx="767">
                  <c:v>0.585532427</c:v>
                </c:pt>
                <c:pt idx="768">
                  <c:v>0.585648119</c:v>
                </c:pt>
                <c:pt idx="769">
                  <c:v>0.585763872</c:v>
                </c:pt>
                <c:pt idx="770">
                  <c:v>0.585879624</c:v>
                </c:pt>
                <c:pt idx="771">
                  <c:v>0.585995376</c:v>
                </c:pt>
                <c:pt idx="772">
                  <c:v>0.586111128</c:v>
                </c:pt>
                <c:pt idx="773">
                  <c:v>0.586226881</c:v>
                </c:pt>
                <c:pt idx="774">
                  <c:v>0.586342573</c:v>
                </c:pt>
                <c:pt idx="775">
                  <c:v>0.586458325</c:v>
                </c:pt>
                <c:pt idx="776">
                  <c:v>0.586574078</c:v>
                </c:pt>
                <c:pt idx="777">
                  <c:v>0.58668983</c:v>
                </c:pt>
                <c:pt idx="778">
                  <c:v>0.586805582</c:v>
                </c:pt>
                <c:pt idx="779">
                  <c:v>0.586921275</c:v>
                </c:pt>
                <c:pt idx="780">
                  <c:v>0.587037027</c:v>
                </c:pt>
                <c:pt idx="781">
                  <c:v>0.587152779</c:v>
                </c:pt>
                <c:pt idx="782">
                  <c:v>0.587268531</c:v>
                </c:pt>
                <c:pt idx="783">
                  <c:v>0.587384284</c:v>
                </c:pt>
                <c:pt idx="784">
                  <c:v>0.587499976</c:v>
                </c:pt>
                <c:pt idx="785">
                  <c:v>0.587615728</c:v>
                </c:pt>
                <c:pt idx="786">
                  <c:v>0.587731481</c:v>
                </c:pt>
                <c:pt idx="787">
                  <c:v>0.587847233</c:v>
                </c:pt>
                <c:pt idx="788">
                  <c:v>0.587962985</c:v>
                </c:pt>
                <c:pt idx="789">
                  <c:v>0.588078678</c:v>
                </c:pt>
                <c:pt idx="790">
                  <c:v>0.58819443</c:v>
                </c:pt>
                <c:pt idx="791">
                  <c:v>0.588310182</c:v>
                </c:pt>
                <c:pt idx="792">
                  <c:v>0.588425934</c:v>
                </c:pt>
                <c:pt idx="793">
                  <c:v>0.588541687</c:v>
                </c:pt>
                <c:pt idx="794">
                  <c:v>0.588657379</c:v>
                </c:pt>
                <c:pt idx="795">
                  <c:v>0.588773131</c:v>
                </c:pt>
                <c:pt idx="796">
                  <c:v>0.588888884</c:v>
                </c:pt>
                <c:pt idx="797">
                  <c:v>0.589004636</c:v>
                </c:pt>
                <c:pt idx="798">
                  <c:v>0.589120388</c:v>
                </c:pt>
                <c:pt idx="799">
                  <c:v>0.58923614</c:v>
                </c:pt>
                <c:pt idx="800">
                  <c:v>0.589351833</c:v>
                </c:pt>
                <c:pt idx="801">
                  <c:v>0.589467585</c:v>
                </c:pt>
                <c:pt idx="802">
                  <c:v>0.589583337</c:v>
                </c:pt>
                <c:pt idx="803">
                  <c:v>0.58969909</c:v>
                </c:pt>
                <c:pt idx="804">
                  <c:v>0.589814842</c:v>
                </c:pt>
                <c:pt idx="805">
                  <c:v>0.589930534</c:v>
                </c:pt>
                <c:pt idx="806">
                  <c:v>0.590046287</c:v>
                </c:pt>
                <c:pt idx="807">
                  <c:v>0.590162039</c:v>
                </c:pt>
                <c:pt idx="808">
                  <c:v>0.590277791</c:v>
                </c:pt>
                <c:pt idx="809">
                  <c:v>0.590393543</c:v>
                </c:pt>
                <c:pt idx="810">
                  <c:v>0.590509236</c:v>
                </c:pt>
                <c:pt idx="811">
                  <c:v>0.590624988</c:v>
                </c:pt>
                <c:pt idx="812">
                  <c:v>0.59074074</c:v>
                </c:pt>
                <c:pt idx="813">
                  <c:v>0.590856493</c:v>
                </c:pt>
                <c:pt idx="814">
                  <c:v>0.590972245</c:v>
                </c:pt>
                <c:pt idx="815">
                  <c:v>0.591087937</c:v>
                </c:pt>
                <c:pt idx="816">
                  <c:v>0.59120369</c:v>
                </c:pt>
                <c:pt idx="817">
                  <c:v>0.591319442</c:v>
                </c:pt>
                <c:pt idx="818">
                  <c:v>0.591435194</c:v>
                </c:pt>
                <c:pt idx="819">
                  <c:v>0.591550946</c:v>
                </c:pt>
                <c:pt idx="820">
                  <c:v>0.591666639</c:v>
                </c:pt>
                <c:pt idx="821">
                  <c:v>0.591782391</c:v>
                </c:pt>
                <c:pt idx="822">
                  <c:v>0.591898143</c:v>
                </c:pt>
                <c:pt idx="823">
                  <c:v>0.592013896</c:v>
                </c:pt>
                <c:pt idx="824">
                  <c:v>0.592129648</c:v>
                </c:pt>
              </c:strCache>
            </c:strRef>
          </c:xVal>
          <c:yVal>
            <c:numRef>
              <c:f>Data!$AC$9:$AC$833</c:f>
              <c:numCache>
                <c:ptCount val="825"/>
                <c:pt idx="87">
                  <c:v>0.133</c:v>
                </c:pt>
                <c:pt idx="88">
                  <c:v>0.141</c:v>
                </c:pt>
                <c:pt idx="89">
                  <c:v>0.123</c:v>
                </c:pt>
                <c:pt idx="90">
                  <c:v>0.111</c:v>
                </c:pt>
                <c:pt idx="91">
                  <c:v>0.141</c:v>
                </c:pt>
                <c:pt idx="92">
                  <c:v>0.122</c:v>
                </c:pt>
                <c:pt idx="93">
                  <c:v>0.122</c:v>
                </c:pt>
                <c:pt idx="94">
                  <c:v>0.132</c:v>
                </c:pt>
                <c:pt idx="95">
                  <c:v>0.142</c:v>
                </c:pt>
                <c:pt idx="96">
                  <c:v>0.122</c:v>
                </c:pt>
                <c:pt idx="97">
                  <c:v>0.122</c:v>
                </c:pt>
                <c:pt idx="98">
                  <c:v>0.103</c:v>
                </c:pt>
                <c:pt idx="99">
                  <c:v>0.141</c:v>
                </c:pt>
                <c:pt idx="100">
                  <c:v>0.111</c:v>
                </c:pt>
                <c:pt idx="101">
                  <c:v>0.132</c:v>
                </c:pt>
                <c:pt idx="102">
                  <c:v>0.121</c:v>
                </c:pt>
                <c:pt idx="103">
                  <c:v>0.111</c:v>
                </c:pt>
                <c:pt idx="104">
                  <c:v>0.111</c:v>
                </c:pt>
                <c:pt idx="105">
                  <c:v>0.122</c:v>
                </c:pt>
                <c:pt idx="106">
                  <c:v>0.101</c:v>
                </c:pt>
                <c:pt idx="107">
                  <c:v>0.122</c:v>
                </c:pt>
                <c:pt idx="108">
                  <c:v>0.121</c:v>
                </c:pt>
                <c:pt idx="109">
                  <c:v>0.121</c:v>
                </c:pt>
                <c:pt idx="110">
                  <c:v>0.111</c:v>
                </c:pt>
                <c:pt idx="111">
                  <c:v>0.122</c:v>
                </c:pt>
                <c:pt idx="112">
                  <c:v>0.101</c:v>
                </c:pt>
                <c:pt idx="113">
                  <c:v>0.142</c:v>
                </c:pt>
                <c:pt idx="114">
                  <c:v>0.141</c:v>
                </c:pt>
                <c:pt idx="115">
                  <c:v>0.141</c:v>
                </c:pt>
                <c:pt idx="116">
                  <c:v>0.133</c:v>
                </c:pt>
                <c:pt idx="117">
                  <c:v>0.201</c:v>
                </c:pt>
                <c:pt idx="118">
                  <c:v>0.231</c:v>
                </c:pt>
                <c:pt idx="119">
                  <c:v>0.231</c:v>
                </c:pt>
                <c:pt idx="120">
                  <c:v>0.251</c:v>
                </c:pt>
                <c:pt idx="121">
                  <c:v>0.252</c:v>
                </c:pt>
                <c:pt idx="122">
                  <c:v>0.261</c:v>
                </c:pt>
                <c:pt idx="123">
                  <c:v>0.261</c:v>
                </c:pt>
                <c:pt idx="124">
                  <c:v>0.26</c:v>
                </c:pt>
                <c:pt idx="125">
                  <c:v>0.251</c:v>
                </c:pt>
                <c:pt idx="126">
                  <c:v>0.261</c:v>
                </c:pt>
                <c:pt idx="127">
                  <c:v>0.251</c:v>
                </c:pt>
                <c:pt idx="128">
                  <c:v>0.301</c:v>
                </c:pt>
                <c:pt idx="129">
                  <c:v>0.37</c:v>
                </c:pt>
                <c:pt idx="130">
                  <c:v>0.502</c:v>
                </c:pt>
                <c:pt idx="131">
                  <c:v>0.551</c:v>
                </c:pt>
                <c:pt idx="132">
                  <c:v>0.601</c:v>
                </c:pt>
                <c:pt idx="133">
                  <c:v>0.672</c:v>
                </c:pt>
                <c:pt idx="134">
                  <c:v>0.711</c:v>
                </c:pt>
                <c:pt idx="135">
                  <c:v>0.681</c:v>
                </c:pt>
                <c:pt idx="136">
                  <c:v>0.681</c:v>
                </c:pt>
                <c:pt idx="137">
                  <c:v>0.643</c:v>
                </c:pt>
                <c:pt idx="138">
                  <c:v>0.591</c:v>
                </c:pt>
                <c:pt idx="139">
                  <c:v>0.503</c:v>
                </c:pt>
                <c:pt idx="140">
                  <c:v>0.471</c:v>
                </c:pt>
                <c:pt idx="141">
                  <c:v>0.441</c:v>
                </c:pt>
                <c:pt idx="142">
                  <c:v>0.35</c:v>
                </c:pt>
                <c:pt idx="143">
                  <c:v>0.29</c:v>
                </c:pt>
                <c:pt idx="144">
                  <c:v>0.282</c:v>
                </c:pt>
                <c:pt idx="145">
                  <c:v>0.281</c:v>
                </c:pt>
                <c:pt idx="146">
                  <c:v>0.271</c:v>
                </c:pt>
                <c:pt idx="147">
                  <c:v>0.262</c:v>
                </c:pt>
                <c:pt idx="148">
                  <c:v>0.32</c:v>
                </c:pt>
                <c:pt idx="149">
                  <c:v>0.443</c:v>
                </c:pt>
                <c:pt idx="150">
                  <c:v>0.591</c:v>
                </c:pt>
                <c:pt idx="151">
                  <c:v>0.562</c:v>
                </c:pt>
                <c:pt idx="152">
                  <c:v>0.531</c:v>
                </c:pt>
                <c:pt idx="153">
                  <c:v>0.504</c:v>
                </c:pt>
                <c:pt idx="154">
                  <c:v>0.501</c:v>
                </c:pt>
                <c:pt idx="155">
                  <c:v>0.39</c:v>
                </c:pt>
                <c:pt idx="156">
                  <c:v>0.371</c:v>
                </c:pt>
                <c:pt idx="157">
                  <c:v>0.941</c:v>
                </c:pt>
                <c:pt idx="158">
                  <c:v>1.971</c:v>
                </c:pt>
                <c:pt idx="159">
                  <c:v>2.589</c:v>
                </c:pt>
                <c:pt idx="160">
                  <c:v>3.089</c:v>
                </c:pt>
                <c:pt idx="161">
                  <c:v>3.579</c:v>
                </c:pt>
                <c:pt idx="162">
                  <c:v>4.029</c:v>
                </c:pt>
                <c:pt idx="163">
                  <c:v>4.866</c:v>
                </c:pt>
                <c:pt idx="164">
                  <c:v>5.969</c:v>
                </c:pt>
                <c:pt idx="165">
                  <c:v>6.704</c:v>
                </c:pt>
                <c:pt idx="166">
                  <c:v>6.872</c:v>
                </c:pt>
                <c:pt idx="167">
                  <c:v>6.863</c:v>
                </c:pt>
                <c:pt idx="168">
                  <c:v>6.467</c:v>
                </c:pt>
                <c:pt idx="169">
                  <c:v>5.473</c:v>
                </c:pt>
                <c:pt idx="170">
                  <c:v>4.268</c:v>
                </c:pt>
                <c:pt idx="171">
                  <c:v>3.221</c:v>
                </c:pt>
                <c:pt idx="172">
                  <c:v>2.4</c:v>
                </c:pt>
                <c:pt idx="173">
                  <c:v>1.761</c:v>
                </c:pt>
                <c:pt idx="174">
                  <c:v>1.381</c:v>
                </c:pt>
                <c:pt idx="175">
                  <c:v>1.031</c:v>
                </c:pt>
                <c:pt idx="176">
                  <c:v>0.862</c:v>
                </c:pt>
                <c:pt idx="177">
                  <c:v>0.69</c:v>
                </c:pt>
                <c:pt idx="178">
                  <c:v>0.621</c:v>
                </c:pt>
                <c:pt idx="179">
                  <c:v>0.552</c:v>
                </c:pt>
                <c:pt idx="180">
                  <c:v>0.492</c:v>
                </c:pt>
                <c:pt idx="181">
                  <c:v>0.421</c:v>
                </c:pt>
                <c:pt idx="182">
                  <c:v>0.452</c:v>
                </c:pt>
                <c:pt idx="183">
                  <c:v>0.371</c:v>
                </c:pt>
                <c:pt idx="184">
                  <c:v>0.412</c:v>
                </c:pt>
                <c:pt idx="185">
                  <c:v>0.412</c:v>
                </c:pt>
                <c:pt idx="186">
                  <c:v>0.381</c:v>
                </c:pt>
                <c:pt idx="187">
                  <c:v>0.381</c:v>
                </c:pt>
                <c:pt idx="188">
                  <c:v>0.402</c:v>
                </c:pt>
                <c:pt idx="189">
                  <c:v>0.392</c:v>
                </c:pt>
                <c:pt idx="190">
                  <c:v>0.331</c:v>
                </c:pt>
                <c:pt idx="191">
                  <c:v>0.332</c:v>
                </c:pt>
                <c:pt idx="192">
                  <c:v>0.323</c:v>
                </c:pt>
                <c:pt idx="193">
                  <c:v>0.311</c:v>
                </c:pt>
                <c:pt idx="194">
                  <c:v>0.311</c:v>
                </c:pt>
                <c:pt idx="195">
                  <c:v>0.342</c:v>
                </c:pt>
                <c:pt idx="196">
                  <c:v>0.331</c:v>
                </c:pt>
                <c:pt idx="197">
                  <c:v>0.381</c:v>
                </c:pt>
                <c:pt idx="198">
                  <c:v>0.401</c:v>
                </c:pt>
                <c:pt idx="199">
                  <c:v>0.432</c:v>
                </c:pt>
                <c:pt idx="200">
                  <c:v>0.442</c:v>
                </c:pt>
                <c:pt idx="201">
                  <c:v>0.442</c:v>
                </c:pt>
                <c:pt idx="202">
                  <c:v>0.411</c:v>
                </c:pt>
                <c:pt idx="203">
                  <c:v>0.442</c:v>
                </c:pt>
                <c:pt idx="204">
                  <c:v>0.441</c:v>
                </c:pt>
                <c:pt idx="205">
                  <c:v>0.392</c:v>
                </c:pt>
                <c:pt idx="206">
                  <c:v>0.37</c:v>
                </c:pt>
                <c:pt idx="207">
                  <c:v>0.331</c:v>
                </c:pt>
                <c:pt idx="208">
                  <c:v>0.312</c:v>
                </c:pt>
                <c:pt idx="209">
                  <c:v>0.303</c:v>
                </c:pt>
                <c:pt idx="210">
                  <c:v>0.281</c:v>
                </c:pt>
                <c:pt idx="211">
                  <c:v>0.243</c:v>
                </c:pt>
                <c:pt idx="212">
                  <c:v>0.252</c:v>
                </c:pt>
                <c:pt idx="213">
                  <c:v>0.231</c:v>
                </c:pt>
                <c:pt idx="214">
                  <c:v>0.223</c:v>
                </c:pt>
                <c:pt idx="215">
                  <c:v>0.211</c:v>
                </c:pt>
                <c:pt idx="216">
                  <c:v>0.231</c:v>
                </c:pt>
                <c:pt idx="217">
                  <c:v>0.182</c:v>
                </c:pt>
                <c:pt idx="218">
                  <c:v>0.202</c:v>
                </c:pt>
                <c:pt idx="219">
                  <c:v>0.191</c:v>
                </c:pt>
                <c:pt idx="220">
                  <c:v>0.181</c:v>
                </c:pt>
                <c:pt idx="221">
                  <c:v>0.181</c:v>
                </c:pt>
                <c:pt idx="222">
                  <c:v>0.193</c:v>
                </c:pt>
                <c:pt idx="223">
                  <c:v>0.203</c:v>
                </c:pt>
                <c:pt idx="224">
                  <c:v>0.202</c:v>
                </c:pt>
                <c:pt idx="225">
                  <c:v>0.181</c:v>
                </c:pt>
                <c:pt idx="226">
                  <c:v>0.211</c:v>
                </c:pt>
                <c:pt idx="227">
                  <c:v>0.222</c:v>
                </c:pt>
                <c:pt idx="228">
                  <c:v>0.241</c:v>
                </c:pt>
                <c:pt idx="229">
                  <c:v>0.222</c:v>
                </c:pt>
                <c:pt idx="230">
                  <c:v>0.241</c:v>
                </c:pt>
                <c:pt idx="231">
                  <c:v>0.242</c:v>
                </c:pt>
                <c:pt idx="232">
                  <c:v>0.251</c:v>
                </c:pt>
                <c:pt idx="233">
                  <c:v>0.232</c:v>
                </c:pt>
                <c:pt idx="234">
                  <c:v>0.242</c:v>
                </c:pt>
                <c:pt idx="235">
                  <c:v>0.241</c:v>
                </c:pt>
                <c:pt idx="236">
                  <c:v>0.232</c:v>
                </c:pt>
                <c:pt idx="237">
                  <c:v>0.211</c:v>
                </c:pt>
                <c:pt idx="238">
                  <c:v>0.212</c:v>
                </c:pt>
                <c:pt idx="239">
                  <c:v>0.212</c:v>
                </c:pt>
                <c:pt idx="240">
                  <c:v>0.203</c:v>
                </c:pt>
                <c:pt idx="241">
                  <c:v>0.182</c:v>
                </c:pt>
                <c:pt idx="242">
                  <c:v>0.211</c:v>
                </c:pt>
                <c:pt idx="243">
                  <c:v>0.152</c:v>
                </c:pt>
                <c:pt idx="244">
                  <c:v>0.163</c:v>
                </c:pt>
                <c:pt idx="245">
                  <c:v>0.151</c:v>
                </c:pt>
                <c:pt idx="246">
                  <c:v>0.131</c:v>
                </c:pt>
                <c:pt idx="247">
                  <c:v>0.141</c:v>
                </c:pt>
                <c:pt idx="248">
                  <c:v>0.133</c:v>
                </c:pt>
                <c:pt idx="249">
                  <c:v>0.151</c:v>
                </c:pt>
                <c:pt idx="250">
                  <c:v>0.154</c:v>
                </c:pt>
                <c:pt idx="251">
                  <c:v>0.132</c:v>
                </c:pt>
                <c:pt idx="252">
                  <c:v>0.131</c:v>
                </c:pt>
                <c:pt idx="253">
                  <c:v>0.153</c:v>
                </c:pt>
                <c:pt idx="254">
                  <c:v>0.152</c:v>
                </c:pt>
                <c:pt idx="255">
                  <c:v>0.162</c:v>
                </c:pt>
                <c:pt idx="256">
                  <c:v>0.122</c:v>
                </c:pt>
                <c:pt idx="257">
                  <c:v>0.141</c:v>
                </c:pt>
                <c:pt idx="258">
                  <c:v>0.131</c:v>
                </c:pt>
                <c:pt idx="259">
                  <c:v>0.131</c:v>
                </c:pt>
                <c:pt idx="260">
                  <c:v>0.111</c:v>
                </c:pt>
                <c:pt idx="261">
                  <c:v>0.112</c:v>
                </c:pt>
                <c:pt idx="262">
                  <c:v>0.111</c:v>
                </c:pt>
                <c:pt idx="263">
                  <c:v>0.112</c:v>
                </c:pt>
                <c:pt idx="264">
                  <c:v>0.111</c:v>
                </c:pt>
                <c:pt idx="265">
                  <c:v>0.122</c:v>
                </c:pt>
                <c:pt idx="266">
                  <c:v>0.112</c:v>
                </c:pt>
                <c:pt idx="267">
                  <c:v>0.102</c:v>
                </c:pt>
                <c:pt idx="268">
                  <c:v>0.122</c:v>
                </c:pt>
                <c:pt idx="269">
                  <c:v>0.092</c:v>
                </c:pt>
                <c:pt idx="270">
                  <c:v>0.101</c:v>
                </c:pt>
                <c:pt idx="271">
                  <c:v>0.112</c:v>
                </c:pt>
                <c:pt idx="272">
                  <c:v>0.133</c:v>
                </c:pt>
                <c:pt idx="273">
                  <c:v>0.112</c:v>
                </c:pt>
                <c:pt idx="274">
                  <c:v>0.121</c:v>
                </c:pt>
                <c:pt idx="275">
                  <c:v>0.11</c:v>
                </c:pt>
                <c:pt idx="276">
                  <c:v>0.101</c:v>
                </c:pt>
                <c:pt idx="277">
                  <c:v>0.122</c:v>
                </c:pt>
                <c:pt idx="278">
                  <c:v>0.111</c:v>
                </c:pt>
                <c:pt idx="279">
                  <c:v>0.102</c:v>
                </c:pt>
                <c:pt idx="280">
                  <c:v>0.101</c:v>
                </c:pt>
                <c:pt idx="281">
                  <c:v>0.092</c:v>
                </c:pt>
                <c:pt idx="282">
                  <c:v>0.114</c:v>
                </c:pt>
                <c:pt idx="283">
                  <c:v>0.111</c:v>
                </c:pt>
                <c:pt idx="284">
                  <c:v>0.121</c:v>
                </c:pt>
                <c:pt idx="285">
                  <c:v>0.106</c:v>
                </c:pt>
                <c:pt idx="286">
                  <c:v>0.106</c:v>
                </c:pt>
                <c:pt idx="287">
                  <c:v>0.113</c:v>
                </c:pt>
                <c:pt idx="288">
                  <c:v>0.112</c:v>
                </c:pt>
                <c:pt idx="289">
                  <c:v>0.092</c:v>
                </c:pt>
                <c:pt idx="290">
                  <c:v>0.111</c:v>
                </c:pt>
                <c:pt idx="291">
                  <c:v>0.102</c:v>
                </c:pt>
                <c:pt idx="292">
                  <c:v>0.091</c:v>
                </c:pt>
                <c:pt idx="293">
                  <c:v>0.101</c:v>
                </c:pt>
                <c:pt idx="294">
                  <c:v>0.082</c:v>
                </c:pt>
                <c:pt idx="295">
                  <c:v>0.102</c:v>
                </c:pt>
                <c:pt idx="296">
                  <c:v>0.112</c:v>
                </c:pt>
                <c:pt idx="297">
                  <c:v>0.081</c:v>
                </c:pt>
                <c:pt idx="298">
                  <c:v>0.092</c:v>
                </c:pt>
                <c:pt idx="299">
                  <c:v>0.103</c:v>
                </c:pt>
                <c:pt idx="300">
                  <c:v>0.092</c:v>
                </c:pt>
                <c:pt idx="301">
                  <c:v>0.092</c:v>
                </c:pt>
                <c:pt idx="302">
                  <c:v>0.112</c:v>
                </c:pt>
                <c:pt idx="303">
                  <c:v>0.122</c:v>
                </c:pt>
                <c:pt idx="304">
                  <c:v>0.101</c:v>
                </c:pt>
                <c:pt idx="305">
                  <c:v>0.103</c:v>
                </c:pt>
                <c:pt idx="306">
                  <c:v>0.113</c:v>
                </c:pt>
                <c:pt idx="307">
                  <c:v>0.092</c:v>
                </c:pt>
                <c:pt idx="308">
                  <c:v>0.093</c:v>
                </c:pt>
                <c:pt idx="309">
                  <c:v>0.091</c:v>
                </c:pt>
                <c:pt idx="310">
                  <c:v>0.112</c:v>
                </c:pt>
                <c:pt idx="311">
                  <c:v>0.102</c:v>
                </c:pt>
                <c:pt idx="312">
                  <c:v>0.112</c:v>
                </c:pt>
                <c:pt idx="313">
                  <c:v>0.072</c:v>
                </c:pt>
                <c:pt idx="314">
                  <c:v>0.111</c:v>
                </c:pt>
                <c:pt idx="315">
                  <c:v>0.091</c:v>
                </c:pt>
                <c:pt idx="316">
                  <c:v>0.104</c:v>
                </c:pt>
                <c:pt idx="317">
                  <c:v>0.101</c:v>
                </c:pt>
                <c:pt idx="318">
                  <c:v>0.09</c:v>
                </c:pt>
                <c:pt idx="319">
                  <c:v>0.078</c:v>
                </c:pt>
                <c:pt idx="320">
                  <c:v>0.103</c:v>
                </c:pt>
                <c:pt idx="321">
                  <c:v>0.092</c:v>
                </c:pt>
                <c:pt idx="322">
                  <c:v>0.102</c:v>
                </c:pt>
                <c:pt idx="323">
                  <c:v>0.091</c:v>
                </c:pt>
                <c:pt idx="324">
                  <c:v>0.081</c:v>
                </c:pt>
                <c:pt idx="325">
                  <c:v>0.093</c:v>
                </c:pt>
                <c:pt idx="326">
                  <c:v>0.113</c:v>
                </c:pt>
                <c:pt idx="327">
                  <c:v>0.091</c:v>
                </c:pt>
                <c:pt idx="328">
                  <c:v>0.082</c:v>
                </c:pt>
                <c:pt idx="329">
                  <c:v>0.092</c:v>
                </c:pt>
                <c:pt idx="330">
                  <c:v>0.102</c:v>
                </c:pt>
                <c:pt idx="331">
                  <c:v>0.101</c:v>
                </c:pt>
                <c:pt idx="332">
                  <c:v>0.091</c:v>
                </c:pt>
                <c:pt idx="333">
                  <c:v>0.101</c:v>
                </c:pt>
                <c:pt idx="334">
                  <c:v>0.082</c:v>
                </c:pt>
                <c:pt idx="335">
                  <c:v>0.111</c:v>
                </c:pt>
                <c:pt idx="336">
                  <c:v>0.072</c:v>
                </c:pt>
                <c:pt idx="337">
                  <c:v>0.091</c:v>
                </c:pt>
                <c:pt idx="338">
                  <c:v>0.091</c:v>
                </c:pt>
                <c:pt idx="339">
                  <c:v>0.092</c:v>
                </c:pt>
                <c:pt idx="340">
                  <c:v>0.091</c:v>
                </c:pt>
                <c:pt idx="341">
                  <c:v>0.092</c:v>
                </c:pt>
                <c:pt idx="342">
                  <c:v>0.102</c:v>
                </c:pt>
                <c:pt idx="343">
                  <c:v>0.122</c:v>
                </c:pt>
                <c:pt idx="344">
                  <c:v>0.121</c:v>
                </c:pt>
                <c:pt idx="345">
                  <c:v>0.101</c:v>
                </c:pt>
                <c:pt idx="346">
                  <c:v>0.151</c:v>
                </c:pt>
                <c:pt idx="347">
                  <c:v>0.141</c:v>
                </c:pt>
                <c:pt idx="348">
                  <c:v>0.152</c:v>
                </c:pt>
                <c:pt idx="349">
                  <c:v>0.132</c:v>
                </c:pt>
                <c:pt idx="350">
                  <c:v>0.142</c:v>
                </c:pt>
                <c:pt idx="351">
                  <c:v>0.135</c:v>
                </c:pt>
                <c:pt idx="352">
                  <c:v>0.141</c:v>
                </c:pt>
                <c:pt idx="353">
                  <c:v>0.152</c:v>
                </c:pt>
                <c:pt idx="354">
                  <c:v>0.151</c:v>
                </c:pt>
                <c:pt idx="355">
                  <c:v>0.135</c:v>
                </c:pt>
                <c:pt idx="356">
                  <c:v>0.161</c:v>
                </c:pt>
                <c:pt idx="357">
                  <c:v>0.131</c:v>
                </c:pt>
                <c:pt idx="358">
                  <c:v>0.091</c:v>
                </c:pt>
                <c:pt idx="359">
                  <c:v>0.152</c:v>
                </c:pt>
                <c:pt idx="360">
                  <c:v>0.122</c:v>
                </c:pt>
                <c:pt idx="361">
                  <c:v>0.121</c:v>
                </c:pt>
                <c:pt idx="362">
                  <c:v>0.122</c:v>
                </c:pt>
                <c:pt idx="363">
                  <c:v>0.101</c:v>
                </c:pt>
                <c:pt idx="364">
                  <c:v>0.091</c:v>
                </c:pt>
                <c:pt idx="365">
                  <c:v>0.131</c:v>
                </c:pt>
                <c:pt idx="366">
                  <c:v>0.131</c:v>
                </c:pt>
                <c:pt idx="367">
                  <c:v>0.121</c:v>
                </c:pt>
                <c:pt idx="368">
                  <c:v>0.141</c:v>
                </c:pt>
                <c:pt idx="369">
                  <c:v>0.172</c:v>
                </c:pt>
                <c:pt idx="370">
                  <c:v>0.161</c:v>
                </c:pt>
                <c:pt idx="371">
                  <c:v>0.161</c:v>
                </c:pt>
                <c:pt idx="372">
                  <c:v>0.181</c:v>
                </c:pt>
                <c:pt idx="373">
                  <c:v>0.141</c:v>
                </c:pt>
                <c:pt idx="374">
                  <c:v>0.171</c:v>
                </c:pt>
                <c:pt idx="375">
                  <c:v>0.153</c:v>
                </c:pt>
                <c:pt idx="376">
                  <c:v>0.151</c:v>
                </c:pt>
                <c:pt idx="377">
                  <c:v>0.122</c:v>
                </c:pt>
                <c:pt idx="378">
                  <c:v>0.131</c:v>
                </c:pt>
                <c:pt idx="379">
                  <c:v>0.133</c:v>
                </c:pt>
                <c:pt idx="380">
                  <c:v>0.112</c:v>
                </c:pt>
                <c:pt idx="381">
                  <c:v>0.102</c:v>
                </c:pt>
                <c:pt idx="382">
                  <c:v>0.112</c:v>
                </c:pt>
                <c:pt idx="383">
                  <c:v>0.112</c:v>
                </c:pt>
                <c:pt idx="384">
                  <c:v>0.121</c:v>
                </c:pt>
                <c:pt idx="385">
                  <c:v>0.131</c:v>
                </c:pt>
                <c:pt idx="386">
                  <c:v>0.131</c:v>
                </c:pt>
                <c:pt idx="387">
                  <c:v>0.101</c:v>
                </c:pt>
                <c:pt idx="388">
                  <c:v>0.122</c:v>
                </c:pt>
                <c:pt idx="389">
                  <c:v>0.141</c:v>
                </c:pt>
                <c:pt idx="390">
                  <c:v>0.122</c:v>
                </c:pt>
                <c:pt idx="391">
                  <c:v>0.121</c:v>
                </c:pt>
                <c:pt idx="392">
                  <c:v>0.131</c:v>
                </c:pt>
                <c:pt idx="393">
                  <c:v>0.131</c:v>
                </c:pt>
                <c:pt idx="394">
                  <c:v>0.121</c:v>
                </c:pt>
                <c:pt idx="395">
                  <c:v>0.111</c:v>
                </c:pt>
                <c:pt idx="396">
                  <c:v>0.101</c:v>
                </c:pt>
                <c:pt idx="397">
                  <c:v>0.111</c:v>
                </c:pt>
                <c:pt idx="398">
                  <c:v>0.101</c:v>
                </c:pt>
                <c:pt idx="399">
                  <c:v>0.093</c:v>
                </c:pt>
                <c:pt idx="400">
                  <c:v>0.101</c:v>
                </c:pt>
                <c:pt idx="401">
                  <c:v>0.101</c:v>
                </c:pt>
                <c:pt idx="402">
                  <c:v>0.102</c:v>
                </c:pt>
                <c:pt idx="403">
                  <c:v>0.111</c:v>
                </c:pt>
                <c:pt idx="404">
                  <c:v>0.111</c:v>
                </c:pt>
                <c:pt idx="405">
                  <c:v>0.091</c:v>
                </c:pt>
                <c:pt idx="406">
                  <c:v>0.092</c:v>
                </c:pt>
                <c:pt idx="407">
                  <c:v>0.111</c:v>
                </c:pt>
                <c:pt idx="408">
                  <c:v>0.102</c:v>
                </c:pt>
                <c:pt idx="409">
                  <c:v>0.112</c:v>
                </c:pt>
                <c:pt idx="410">
                  <c:v>0.112</c:v>
                </c:pt>
                <c:pt idx="411">
                  <c:v>0.091</c:v>
                </c:pt>
                <c:pt idx="412">
                  <c:v>0.091</c:v>
                </c:pt>
                <c:pt idx="413">
                  <c:v>0.081</c:v>
                </c:pt>
                <c:pt idx="414">
                  <c:v>0.092</c:v>
                </c:pt>
                <c:pt idx="415">
                  <c:v>0.091</c:v>
                </c:pt>
                <c:pt idx="416">
                  <c:v>0.111</c:v>
                </c:pt>
                <c:pt idx="417">
                  <c:v>0.092</c:v>
                </c:pt>
                <c:pt idx="418">
                  <c:v>0.103</c:v>
                </c:pt>
                <c:pt idx="419">
                  <c:v>0.102</c:v>
                </c:pt>
                <c:pt idx="420">
                  <c:v>0.081</c:v>
                </c:pt>
                <c:pt idx="421">
                  <c:v>0.091</c:v>
                </c:pt>
                <c:pt idx="422">
                  <c:v>0.091</c:v>
                </c:pt>
                <c:pt idx="423">
                  <c:v>0.082</c:v>
                </c:pt>
                <c:pt idx="424">
                  <c:v>0.103</c:v>
                </c:pt>
                <c:pt idx="425">
                  <c:v>0.104</c:v>
                </c:pt>
                <c:pt idx="426">
                  <c:v>0.081</c:v>
                </c:pt>
                <c:pt idx="427">
                  <c:v>0.093</c:v>
                </c:pt>
                <c:pt idx="428">
                  <c:v>0.091</c:v>
                </c:pt>
                <c:pt idx="429">
                  <c:v>0.093</c:v>
                </c:pt>
                <c:pt idx="430">
                  <c:v>0.102</c:v>
                </c:pt>
                <c:pt idx="431">
                  <c:v>0.111</c:v>
                </c:pt>
                <c:pt idx="432">
                  <c:v>0.112</c:v>
                </c:pt>
                <c:pt idx="433">
                  <c:v>0.093</c:v>
                </c:pt>
                <c:pt idx="434">
                  <c:v>0.101</c:v>
                </c:pt>
                <c:pt idx="435">
                  <c:v>0.101</c:v>
                </c:pt>
                <c:pt idx="436">
                  <c:v>0.081</c:v>
                </c:pt>
                <c:pt idx="437">
                  <c:v>0.102</c:v>
                </c:pt>
                <c:pt idx="438">
                  <c:v>0.094</c:v>
                </c:pt>
                <c:pt idx="439">
                  <c:v>0.101</c:v>
                </c:pt>
                <c:pt idx="440">
                  <c:v>0.101</c:v>
                </c:pt>
                <c:pt idx="441">
                  <c:v>0.091</c:v>
                </c:pt>
                <c:pt idx="442">
                  <c:v>0.112</c:v>
                </c:pt>
                <c:pt idx="443">
                  <c:v>0.083</c:v>
                </c:pt>
                <c:pt idx="444">
                  <c:v>0.091</c:v>
                </c:pt>
                <c:pt idx="445">
                  <c:v>0.141</c:v>
                </c:pt>
                <c:pt idx="446">
                  <c:v>0.101</c:v>
                </c:pt>
                <c:pt idx="447">
                  <c:v>0.093</c:v>
                </c:pt>
                <c:pt idx="448">
                  <c:v>0.111</c:v>
                </c:pt>
                <c:pt idx="449">
                  <c:v>0.091</c:v>
                </c:pt>
                <c:pt idx="450">
                  <c:v>0.101</c:v>
                </c:pt>
                <c:pt idx="451">
                  <c:v>0.101</c:v>
                </c:pt>
                <c:pt idx="452">
                  <c:v>0.142</c:v>
                </c:pt>
                <c:pt idx="453">
                  <c:v>0.111</c:v>
                </c:pt>
                <c:pt idx="454">
                  <c:v>0.111</c:v>
                </c:pt>
                <c:pt idx="455">
                  <c:v>0.131</c:v>
                </c:pt>
                <c:pt idx="456">
                  <c:v>0.121</c:v>
                </c:pt>
                <c:pt idx="457">
                  <c:v>0.132</c:v>
                </c:pt>
                <c:pt idx="458">
                  <c:v>0.112</c:v>
                </c:pt>
                <c:pt idx="459">
                  <c:v>0.131</c:v>
                </c:pt>
                <c:pt idx="460">
                  <c:v>0.131</c:v>
                </c:pt>
                <c:pt idx="461">
                  <c:v>0.111</c:v>
                </c:pt>
                <c:pt idx="462">
                  <c:v>0.141</c:v>
                </c:pt>
                <c:pt idx="463">
                  <c:v>0.132</c:v>
                </c:pt>
                <c:pt idx="464">
                  <c:v>0.111</c:v>
                </c:pt>
                <c:pt idx="465">
                  <c:v>0.111</c:v>
                </c:pt>
                <c:pt idx="466">
                  <c:v>0.103</c:v>
                </c:pt>
                <c:pt idx="467">
                  <c:v>0.132</c:v>
                </c:pt>
                <c:pt idx="468">
                  <c:v>0.111</c:v>
                </c:pt>
                <c:pt idx="469">
                  <c:v>0.131</c:v>
                </c:pt>
                <c:pt idx="470">
                  <c:v>0.101</c:v>
                </c:pt>
                <c:pt idx="471">
                  <c:v>0.102</c:v>
                </c:pt>
                <c:pt idx="472">
                  <c:v>0.112</c:v>
                </c:pt>
                <c:pt idx="473">
                  <c:v>0.081</c:v>
                </c:pt>
                <c:pt idx="474">
                  <c:v>0.101</c:v>
                </c:pt>
                <c:pt idx="475">
                  <c:v>0.101</c:v>
                </c:pt>
                <c:pt idx="476">
                  <c:v>0.111</c:v>
                </c:pt>
                <c:pt idx="477">
                  <c:v>0.111</c:v>
                </c:pt>
                <c:pt idx="478">
                  <c:v>0.112</c:v>
                </c:pt>
                <c:pt idx="479">
                  <c:v>0.111</c:v>
                </c:pt>
                <c:pt idx="480">
                  <c:v>0.112</c:v>
                </c:pt>
                <c:pt idx="481">
                  <c:v>0.082</c:v>
                </c:pt>
                <c:pt idx="482">
                  <c:v>0.112</c:v>
                </c:pt>
                <c:pt idx="483">
                  <c:v>0.082</c:v>
                </c:pt>
                <c:pt idx="484">
                  <c:v>0.101</c:v>
                </c:pt>
                <c:pt idx="485">
                  <c:v>0.09</c:v>
                </c:pt>
                <c:pt idx="486">
                  <c:v>0.092</c:v>
                </c:pt>
                <c:pt idx="487">
                  <c:v>0.073</c:v>
                </c:pt>
                <c:pt idx="488">
                  <c:v>0.071</c:v>
                </c:pt>
                <c:pt idx="489">
                  <c:v>0.122</c:v>
                </c:pt>
                <c:pt idx="490">
                  <c:v>0.102</c:v>
                </c:pt>
                <c:pt idx="491">
                  <c:v>0.103</c:v>
                </c:pt>
                <c:pt idx="492">
                  <c:v>0.102</c:v>
                </c:pt>
                <c:pt idx="493">
                  <c:v>0.101</c:v>
                </c:pt>
                <c:pt idx="494">
                  <c:v>0.082</c:v>
                </c:pt>
                <c:pt idx="495">
                  <c:v>0.099</c:v>
                </c:pt>
                <c:pt idx="496">
                  <c:v>0.101</c:v>
                </c:pt>
                <c:pt idx="497">
                  <c:v>0.091</c:v>
                </c:pt>
                <c:pt idx="498">
                  <c:v>0.092</c:v>
                </c:pt>
                <c:pt idx="499">
                  <c:v>0.061</c:v>
                </c:pt>
                <c:pt idx="500">
                  <c:v>0.049</c:v>
                </c:pt>
                <c:pt idx="501">
                  <c:v>0.043</c:v>
                </c:pt>
                <c:pt idx="502">
                  <c:v>0.103</c:v>
                </c:pt>
                <c:pt idx="503">
                  <c:v>0.101</c:v>
                </c:pt>
                <c:pt idx="504">
                  <c:v>0.081</c:v>
                </c:pt>
                <c:pt idx="505">
                  <c:v>0.086</c:v>
                </c:pt>
                <c:pt idx="506">
                  <c:v>0.086</c:v>
                </c:pt>
                <c:pt idx="507">
                  <c:v>0.102</c:v>
                </c:pt>
                <c:pt idx="508">
                  <c:v>0.101</c:v>
                </c:pt>
                <c:pt idx="509">
                  <c:v>0.062</c:v>
                </c:pt>
                <c:pt idx="510">
                  <c:v>0.072</c:v>
                </c:pt>
                <c:pt idx="511">
                  <c:v>0.081</c:v>
                </c:pt>
                <c:pt idx="512">
                  <c:v>0.082</c:v>
                </c:pt>
                <c:pt idx="513">
                  <c:v>0.101</c:v>
                </c:pt>
                <c:pt idx="514">
                  <c:v>0.081</c:v>
                </c:pt>
                <c:pt idx="515">
                  <c:v>0.089</c:v>
                </c:pt>
                <c:pt idx="516">
                  <c:v>0.082</c:v>
                </c:pt>
                <c:pt idx="517">
                  <c:v>0.083</c:v>
                </c:pt>
                <c:pt idx="518">
                  <c:v>0.081</c:v>
                </c:pt>
                <c:pt idx="519">
                  <c:v>0.081</c:v>
                </c:pt>
                <c:pt idx="520">
                  <c:v>0.091</c:v>
                </c:pt>
                <c:pt idx="521">
                  <c:v>0.072</c:v>
                </c:pt>
                <c:pt idx="522">
                  <c:v>0.049</c:v>
                </c:pt>
                <c:pt idx="523">
                  <c:v>0.081</c:v>
                </c:pt>
                <c:pt idx="524">
                  <c:v>0.091</c:v>
                </c:pt>
                <c:pt idx="525">
                  <c:v>0.091</c:v>
                </c:pt>
                <c:pt idx="526">
                  <c:v>0.081</c:v>
                </c:pt>
                <c:pt idx="527">
                  <c:v>0.071</c:v>
                </c:pt>
                <c:pt idx="528">
                  <c:v>0.091</c:v>
                </c:pt>
                <c:pt idx="529">
                  <c:v>0.101</c:v>
                </c:pt>
                <c:pt idx="530">
                  <c:v>0.093</c:v>
                </c:pt>
                <c:pt idx="531">
                  <c:v>0.102</c:v>
                </c:pt>
                <c:pt idx="532">
                  <c:v>0.081</c:v>
                </c:pt>
                <c:pt idx="533">
                  <c:v>0.081</c:v>
                </c:pt>
                <c:pt idx="534">
                  <c:v>0.081</c:v>
                </c:pt>
                <c:pt idx="535">
                  <c:v>0.082</c:v>
                </c:pt>
                <c:pt idx="536">
                  <c:v>0.112</c:v>
                </c:pt>
                <c:pt idx="537">
                  <c:v>0.101</c:v>
                </c:pt>
                <c:pt idx="538">
                  <c:v>0.091</c:v>
                </c:pt>
                <c:pt idx="539">
                  <c:v>0.071</c:v>
                </c:pt>
                <c:pt idx="540">
                  <c:v>0.081</c:v>
                </c:pt>
                <c:pt idx="541">
                  <c:v>0.113</c:v>
                </c:pt>
                <c:pt idx="542">
                  <c:v>0.081</c:v>
                </c:pt>
                <c:pt idx="543">
                  <c:v>0.091</c:v>
                </c:pt>
                <c:pt idx="544">
                  <c:v>0.112</c:v>
                </c:pt>
                <c:pt idx="545">
                  <c:v>0.092</c:v>
                </c:pt>
                <c:pt idx="546">
                  <c:v>0.101</c:v>
                </c:pt>
                <c:pt idx="547">
                  <c:v>0.091</c:v>
                </c:pt>
                <c:pt idx="548">
                  <c:v>0.081</c:v>
                </c:pt>
                <c:pt idx="549">
                  <c:v>0.063</c:v>
                </c:pt>
                <c:pt idx="550">
                  <c:v>0.091</c:v>
                </c:pt>
                <c:pt idx="551">
                  <c:v>0.099</c:v>
                </c:pt>
                <c:pt idx="552">
                  <c:v>0.091</c:v>
                </c:pt>
                <c:pt idx="553">
                  <c:v>0.071</c:v>
                </c:pt>
                <c:pt idx="554">
                  <c:v>0.095</c:v>
                </c:pt>
                <c:pt idx="555">
                  <c:v>0.084</c:v>
                </c:pt>
                <c:pt idx="556">
                  <c:v>0.092</c:v>
                </c:pt>
                <c:pt idx="557">
                  <c:v>0.091</c:v>
                </c:pt>
                <c:pt idx="558">
                  <c:v>0.091</c:v>
                </c:pt>
                <c:pt idx="559">
                  <c:v>0.091</c:v>
                </c:pt>
                <c:pt idx="560">
                  <c:v>0.103</c:v>
                </c:pt>
                <c:pt idx="561">
                  <c:v>0.091</c:v>
                </c:pt>
                <c:pt idx="562">
                  <c:v>0.091</c:v>
                </c:pt>
                <c:pt idx="563">
                  <c:v>0.091</c:v>
                </c:pt>
                <c:pt idx="564">
                  <c:v>0.101</c:v>
                </c:pt>
                <c:pt idx="565">
                  <c:v>0.092</c:v>
                </c:pt>
                <c:pt idx="566">
                  <c:v>0.081</c:v>
                </c:pt>
                <c:pt idx="567">
                  <c:v>0.071</c:v>
                </c:pt>
                <c:pt idx="568">
                  <c:v>0.092</c:v>
                </c:pt>
                <c:pt idx="569">
                  <c:v>0.072</c:v>
                </c:pt>
                <c:pt idx="570">
                  <c:v>0.083</c:v>
                </c:pt>
                <c:pt idx="571">
                  <c:v>0.101</c:v>
                </c:pt>
                <c:pt idx="572">
                  <c:v>0.091</c:v>
                </c:pt>
                <c:pt idx="573">
                  <c:v>0.091</c:v>
                </c:pt>
                <c:pt idx="574">
                  <c:v>0.082</c:v>
                </c:pt>
                <c:pt idx="575">
                  <c:v>0.071</c:v>
                </c:pt>
                <c:pt idx="576">
                  <c:v>0.091</c:v>
                </c:pt>
                <c:pt idx="577">
                  <c:v>0.091</c:v>
                </c:pt>
                <c:pt idx="578">
                  <c:v>0.092</c:v>
                </c:pt>
                <c:pt idx="579">
                  <c:v>0.091</c:v>
                </c:pt>
                <c:pt idx="580">
                  <c:v>0.092</c:v>
                </c:pt>
                <c:pt idx="581">
                  <c:v>0.081</c:v>
                </c:pt>
                <c:pt idx="582">
                  <c:v>0.072</c:v>
                </c:pt>
                <c:pt idx="583">
                  <c:v>0.082</c:v>
                </c:pt>
                <c:pt idx="584">
                  <c:v>0.092</c:v>
                </c:pt>
                <c:pt idx="585">
                  <c:v>0.082</c:v>
                </c:pt>
                <c:pt idx="586">
                  <c:v>0.093</c:v>
                </c:pt>
                <c:pt idx="587">
                  <c:v>0.092</c:v>
                </c:pt>
                <c:pt idx="588">
                  <c:v>0.123</c:v>
                </c:pt>
                <c:pt idx="589">
                  <c:v>0.113</c:v>
                </c:pt>
                <c:pt idx="590">
                  <c:v>0.071</c:v>
                </c:pt>
                <c:pt idx="591">
                  <c:v>0.081</c:v>
                </c:pt>
                <c:pt idx="592">
                  <c:v>0.091</c:v>
                </c:pt>
                <c:pt idx="593">
                  <c:v>0.091</c:v>
                </c:pt>
                <c:pt idx="594">
                  <c:v>0.101</c:v>
                </c:pt>
                <c:pt idx="595">
                  <c:v>0.091</c:v>
                </c:pt>
                <c:pt idx="596">
                  <c:v>0.091</c:v>
                </c:pt>
                <c:pt idx="597">
                  <c:v>0.102</c:v>
                </c:pt>
                <c:pt idx="598">
                  <c:v>0.092</c:v>
                </c:pt>
                <c:pt idx="599">
                  <c:v>0.092</c:v>
                </c:pt>
                <c:pt idx="600">
                  <c:v>0.091</c:v>
                </c:pt>
                <c:pt idx="601">
                  <c:v>0.081</c:v>
                </c:pt>
                <c:pt idx="602">
                  <c:v>0.101</c:v>
                </c:pt>
                <c:pt idx="603">
                  <c:v>0.094</c:v>
                </c:pt>
                <c:pt idx="604">
                  <c:v>0.072</c:v>
                </c:pt>
                <c:pt idx="605">
                  <c:v>0.081</c:v>
                </c:pt>
                <c:pt idx="606">
                  <c:v>0.101</c:v>
                </c:pt>
                <c:pt idx="607">
                  <c:v>0.131</c:v>
                </c:pt>
                <c:pt idx="608">
                  <c:v>0.092</c:v>
                </c:pt>
                <c:pt idx="609">
                  <c:v>0.071</c:v>
                </c:pt>
                <c:pt idx="610">
                  <c:v>0.081</c:v>
                </c:pt>
                <c:pt idx="611">
                  <c:v>0.084</c:v>
                </c:pt>
                <c:pt idx="612">
                  <c:v>0.046</c:v>
                </c:pt>
                <c:pt idx="613">
                  <c:v>0.046</c:v>
                </c:pt>
                <c:pt idx="614">
                  <c:v>0.093</c:v>
                </c:pt>
                <c:pt idx="615">
                  <c:v>0.092</c:v>
                </c:pt>
                <c:pt idx="616">
                  <c:v>0.101</c:v>
                </c:pt>
                <c:pt idx="617">
                  <c:v>0.071</c:v>
                </c:pt>
                <c:pt idx="618">
                  <c:v>0.103</c:v>
                </c:pt>
                <c:pt idx="619">
                  <c:v>0.102</c:v>
                </c:pt>
                <c:pt idx="620">
                  <c:v>0.101</c:v>
                </c:pt>
                <c:pt idx="621">
                  <c:v>0.091</c:v>
                </c:pt>
                <c:pt idx="622">
                  <c:v>0.082</c:v>
                </c:pt>
                <c:pt idx="623">
                  <c:v>0.112</c:v>
                </c:pt>
                <c:pt idx="624">
                  <c:v>0.091</c:v>
                </c:pt>
                <c:pt idx="625">
                  <c:v>0.081</c:v>
                </c:pt>
                <c:pt idx="626">
                  <c:v>0.081</c:v>
                </c:pt>
                <c:pt idx="627">
                  <c:v>0.113</c:v>
                </c:pt>
                <c:pt idx="628">
                  <c:v>0.111</c:v>
                </c:pt>
                <c:pt idx="629">
                  <c:v>0.122</c:v>
                </c:pt>
                <c:pt idx="630">
                  <c:v>0.101</c:v>
                </c:pt>
                <c:pt idx="631">
                  <c:v>0.07</c:v>
                </c:pt>
                <c:pt idx="632">
                  <c:v>0.084</c:v>
                </c:pt>
                <c:pt idx="633">
                  <c:v>0.091</c:v>
                </c:pt>
                <c:pt idx="634">
                  <c:v>0.091</c:v>
                </c:pt>
                <c:pt idx="635">
                  <c:v>0.111</c:v>
                </c:pt>
                <c:pt idx="636">
                  <c:v>0.101</c:v>
                </c:pt>
                <c:pt idx="637">
                  <c:v>0.081</c:v>
                </c:pt>
                <c:pt idx="638">
                  <c:v>0.102</c:v>
                </c:pt>
                <c:pt idx="639">
                  <c:v>0.085</c:v>
                </c:pt>
                <c:pt idx="640">
                  <c:v>0.111</c:v>
                </c:pt>
                <c:pt idx="641">
                  <c:v>0.076</c:v>
                </c:pt>
                <c:pt idx="642">
                  <c:v>0.073</c:v>
                </c:pt>
                <c:pt idx="643">
                  <c:v>0.111</c:v>
                </c:pt>
                <c:pt idx="644">
                  <c:v>0.091</c:v>
                </c:pt>
                <c:pt idx="645">
                  <c:v>0.11</c:v>
                </c:pt>
                <c:pt idx="646">
                  <c:v>0.1</c:v>
                </c:pt>
                <c:pt idx="647">
                  <c:v>0.101</c:v>
                </c:pt>
                <c:pt idx="648">
                  <c:v>0.09</c:v>
                </c:pt>
                <c:pt idx="649">
                  <c:v>0.091</c:v>
                </c:pt>
                <c:pt idx="650">
                  <c:v>0.091</c:v>
                </c:pt>
                <c:pt idx="651">
                  <c:v>0.093</c:v>
                </c:pt>
                <c:pt idx="652">
                  <c:v>0.091</c:v>
                </c:pt>
                <c:pt idx="653">
                  <c:v>0.091</c:v>
                </c:pt>
                <c:pt idx="654">
                  <c:v>0.091</c:v>
                </c:pt>
                <c:pt idx="655">
                  <c:v>0.082</c:v>
                </c:pt>
                <c:pt idx="656">
                  <c:v>0.091</c:v>
                </c:pt>
                <c:pt idx="657">
                  <c:v>0.143</c:v>
                </c:pt>
                <c:pt idx="658">
                  <c:v>0.131</c:v>
                </c:pt>
                <c:pt idx="659">
                  <c:v>0.131</c:v>
                </c:pt>
                <c:pt idx="660">
                  <c:v>0.131</c:v>
                </c:pt>
                <c:pt idx="661">
                  <c:v>0.113</c:v>
                </c:pt>
                <c:pt idx="662">
                  <c:v>0.123</c:v>
                </c:pt>
                <c:pt idx="663">
                  <c:v>0.124</c:v>
                </c:pt>
                <c:pt idx="664">
                  <c:v>0.122</c:v>
                </c:pt>
                <c:pt idx="665">
                  <c:v>0.101</c:v>
                </c:pt>
                <c:pt idx="666">
                  <c:v>0.131</c:v>
                </c:pt>
                <c:pt idx="667">
                  <c:v>0.082</c:v>
                </c:pt>
                <c:pt idx="668">
                  <c:v>0.111</c:v>
                </c:pt>
                <c:pt idx="669">
                  <c:v>0.131</c:v>
                </c:pt>
                <c:pt idx="670">
                  <c:v>0.131</c:v>
                </c:pt>
                <c:pt idx="671">
                  <c:v>0.112</c:v>
                </c:pt>
                <c:pt idx="672">
                  <c:v>0.132</c:v>
                </c:pt>
                <c:pt idx="673">
                  <c:v>0.131</c:v>
                </c:pt>
                <c:pt idx="674">
                  <c:v>0.151</c:v>
                </c:pt>
                <c:pt idx="675">
                  <c:v>0.143</c:v>
                </c:pt>
                <c:pt idx="676">
                  <c:v>0.13</c:v>
                </c:pt>
                <c:pt idx="677">
                  <c:v>0.132</c:v>
                </c:pt>
                <c:pt idx="678">
                  <c:v>0.131</c:v>
                </c:pt>
                <c:pt idx="679">
                  <c:v>0.121</c:v>
                </c:pt>
                <c:pt idx="680">
                  <c:v>0.141</c:v>
                </c:pt>
                <c:pt idx="681">
                  <c:v>0.182</c:v>
                </c:pt>
                <c:pt idx="682">
                  <c:v>0.132</c:v>
                </c:pt>
                <c:pt idx="683">
                  <c:v>0.171</c:v>
                </c:pt>
                <c:pt idx="684">
                  <c:v>0.151</c:v>
                </c:pt>
                <c:pt idx="685">
                  <c:v>0.142</c:v>
                </c:pt>
                <c:pt idx="686">
                  <c:v>0.142</c:v>
                </c:pt>
                <c:pt idx="687">
                  <c:v>0.152</c:v>
                </c:pt>
                <c:pt idx="688">
                  <c:v>0.161</c:v>
                </c:pt>
                <c:pt idx="689">
                  <c:v>0.171</c:v>
                </c:pt>
                <c:pt idx="690">
                  <c:v>0.172</c:v>
                </c:pt>
                <c:pt idx="691">
                  <c:v>0.162</c:v>
                </c:pt>
                <c:pt idx="692">
                  <c:v>0.132</c:v>
                </c:pt>
                <c:pt idx="693">
                  <c:v>0.151</c:v>
                </c:pt>
                <c:pt idx="694">
                  <c:v>0.161</c:v>
                </c:pt>
                <c:pt idx="695">
                  <c:v>0.121</c:v>
                </c:pt>
                <c:pt idx="696">
                  <c:v>0.141</c:v>
                </c:pt>
                <c:pt idx="697">
                  <c:v>0.142</c:v>
                </c:pt>
                <c:pt idx="698">
                  <c:v>0.163</c:v>
                </c:pt>
                <c:pt idx="699">
                  <c:v>0.161</c:v>
                </c:pt>
                <c:pt idx="700">
                  <c:v>0.153</c:v>
                </c:pt>
                <c:pt idx="701">
                  <c:v>0.131</c:v>
                </c:pt>
                <c:pt idx="702">
                  <c:v>0.152</c:v>
                </c:pt>
                <c:pt idx="703">
                  <c:v>0.152</c:v>
                </c:pt>
                <c:pt idx="704">
                  <c:v>0.161</c:v>
                </c:pt>
                <c:pt idx="705">
                  <c:v>0.162</c:v>
                </c:pt>
                <c:pt idx="706">
                  <c:v>0.143</c:v>
                </c:pt>
                <c:pt idx="707">
                  <c:v>0.122</c:v>
                </c:pt>
                <c:pt idx="708">
                  <c:v>0.152</c:v>
                </c:pt>
                <c:pt idx="709">
                  <c:v>0.162</c:v>
                </c:pt>
                <c:pt idx="710">
                  <c:v>0.152</c:v>
                </c:pt>
                <c:pt idx="711">
                  <c:v>0.131</c:v>
                </c:pt>
                <c:pt idx="712">
                  <c:v>0.151</c:v>
                </c:pt>
                <c:pt idx="713">
                  <c:v>0.141</c:v>
                </c:pt>
                <c:pt idx="714">
                  <c:v>0.141</c:v>
                </c:pt>
                <c:pt idx="715">
                  <c:v>0.154</c:v>
                </c:pt>
                <c:pt idx="716">
                  <c:v>0.151</c:v>
                </c:pt>
                <c:pt idx="717">
                  <c:v>0.141</c:v>
                </c:pt>
                <c:pt idx="718">
                  <c:v>0.151</c:v>
                </c:pt>
                <c:pt idx="719">
                  <c:v>0.153</c:v>
                </c:pt>
                <c:pt idx="720">
                  <c:v>0.162</c:v>
                </c:pt>
                <c:pt idx="721">
                  <c:v>0.151</c:v>
                </c:pt>
                <c:pt idx="722">
                  <c:v>0.161</c:v>
                </c:pt>
                <c:pt idx="723">
                  <c:v>0.141</c:v>
                </c:pt>
                <c:pt idx="724">
                  <c:v>0.161</c:v>
                </c:pt>
                <c:pt idx="725">
                  <c:v>0.162</c:v>
                </c:pt>
                <c:pt idx="726">
                  <c:v>0.182</c:v>
                </c:pt>
                <c:pt idx="727">
                  <c:v>0.161</c:v>
                </c:pt>
                <c:pt idx="728">
                  <c:v>0.121</c:v>
                </c:pt>
                <c:pt idx="729">
                  <c:v>0.142</c:v>
                </c:pt>
                <c:pt idx="730">
                  <c:v>0.161</c:v>
                </c:pt>
                <c:pt idx="731">
                  <c:v>0.151</c:v>
                </c:pt>
                <c:pt idx="732">
                  <c:v>0.152</c:v>
                </c:pt>
                <c:pt idx="733">
                  <c:v>0.152</c:v>
                </c:pt>
                <c:pt idx="734">
                  <c:v>0.151</c:v>
                </c:pt>
                <c:pt idx="735">
                  <c:v>0.122</c:v>
                </c:pt>
                <c:pt idx="736">
                  <c:v>0.131</c:v>
                </c:pt>
                <c:pt idx="737">
                  <c:v>0.152</c:v>
                </c:pt>
                <c:pt idx="738">
                  <c:v>0.101</c:v>
                </c:pt>
                <c:pt idx="739">
                  <c:v>0.121</c:v>
                </c:pt>
                <c:pt idx="740">
                  <c:v>0.141</c:v>
                </c:pt>
                <c:pt idx="741">
                  <c:v>0.14</c:v>
                </c:pt>
                <c:pt idx="742">
                  <c:v>0.132</c:v>
                </c:pt>
                <c:pt idx="743">
                  <c:v>0.141</c:v>
                </c:pt>
                <c:pt idx="744">
                  <c:v>0.141</c:v>
                </c:pt>
                <c:pt idx="745">
                  <c:v>0.142</c:v>
                </c:pt>
                <c:pt idx="746">
                  <c:v>0.142</c:v>
                </c:pt>
                <c:pt idx="747">
                  <c:v>0.161</c:v>
                </c:pt>
                <c:pt idx="748">
                  <c:v>0.141</c:v>
                </c:pt>
                <c:pt idx="749">
                  <c:v>0.181</c:v>
                </c:pt>
                <c:pt idx="750">
                  <c:v>0.142</c:v>
                </c:pt>
                <c:pt idx="751">
                  <c:v>0.141</c:v>
                </c:pt>
                <c:pt idx="752">
                  <c:v>0.131</c:v>
                </c:pt>
                <c:pt idx="753">
                  <c:v>0.151</c:v>
                </c:pt>
                <c:pt idx="754">
                  <c:v>0.131</c:v>
                </c:pt>
                <c:pt idx="755">
                  <c:v>0.141</c:v>
                </c:pt>
                <c:pt idx="756">
                  <c:v>0.142</c:v>
                </c:pt>
                <c:pt idx="757">
                  <c:v>0.171</c:v>
                </c:pt>
                <c:pt idx="758">
                  <c:v>0.202</c:v>
                </c:pt>
                <c:pt idx="759">
                  <c:v>0.161</c:v>
                </c:pt>
                <c:pt idx="760">
                  <c:v>0.172</c:v>
                </c:pt>
                <c:pt idx="761">
                  <c:v>0.142</c:v>
                </c:pt>
                <c:pt idx="762">
                  <c:v>0.182</c:v>
                </c:pt>
                <c:pt idx="763">
                  <c:v>0.182</c:v>
                </c:pt>
                <c:pt idx="764">
                  <c:v>0.191</c:v>
                </c:pt>
                <c:pt idx="765">
                  <c:v>0.211</c:v>
                </c:pt>
                <c:pt idx="766">
                  <c:v>0.271</c:v>
                </c:pt>
                <c:pt idx="767">
                  <c:v>0.242</c:v>
                </c:pt>
                <c:pt idx="768">
                  <c:v>0.271</c:v>
                </c:pt>
                <c:pt idx="769">
                  <c:v>0.281</c:v>
                </c:pt>
                <c:pt idx="770">
                  <c:v>0.081</c:v>
                </c:pt>
                <c:pt idx="771">
                  <c:v>0.101</c:v>
                </c:pt>
                <c:pt idx="772">
                  <c:v>0.081</c:v>
                </c:pt>
                <c:pt idx="773">
                  <c:v>0.081</c:v>
                </c:pt>
                <c:pt idx="774">
                  <c:v>0.102</c:v>
                </c:pt>
                <c:pt idx="775">
                  <c:v>0.101</c:v>
                </c:pt>
                <c:pt idx="776">
                  <c:v>0.091</c:v>
                </c:pt>
                <c:pt idx="777">
                  <c:v>0.101</c:v>
                </c:pt>
                <c:pt idx="778">
                  <c:v>0.12</c:v>
                </c:pt>
                <c:pt idx="779">
                  <c:v>0.111</c:v>
                </c:pt>
                <c:pt idx="780">
                  <c:v>0.091</c:v>
                </c:pt>
                <c:pt idx="781">
                  <c:v>0.111</c:v>
                </c:pt>
                <c:pt idx="782">
                  <c:v>0.112</c:v>
                </c:pt>
                <c:pt idx="783">
                  <c:v>0.1</c:v>
                </c:pt>
                <c:pt idx="784">
                  <c:v>0.091</c:v>
                </c:pt>
                <c:pt idx="785">
                  <c:v>0.103</c:v>
                </c:pt>
                <c:pt idx="786">
                  <c:v>0.121</c:v>
                </c:pt>
                <c:pt idx="787">
                  <c:v>0.101</c:v>
                </c:pt>
                <c:pt idx="788">
                  <c:v>0.102</c:v>
                </c:pt>
                <c:pt idx="789">
                  <c:v>0.072</c:v>
                </c:pt>
                <c:pt idx="790">
                  <c:v>0.101</c:v>
                </c:pt>
                <c:pt idx="791">
                  <c:v>0.111</c:v>
                </c:pt>
                <c:pt idx="792">
                  <c:v>0.109</c:v>
                </c:pt>
                <c:pt idx="793">
                  <c:v>0.101</c:v>
                </c:pt>
                <c:pt idx="794">
                  <c:v>0.081</c:v>
                </c:pt>
                <c:pt idx="795">
                  <c:v>0.101</c:v>
                </c:pt>
                <c:pt idx="796">
                  <c:v>0.081</c:v>
                </c:pt>
                <c:pt idx="797">
                  <c:v>0.081</c:v>
                </c:pt>
                <c:pt idx="798">
                  <c:v>0.102</c:v>
                </c:pt>
                <c:pt idx="799">
                  <c:v>0.101</c:v>
                </c:pt>
                <c:pt idx="800">
                  <c:v>0.091</c:v>
                </c:pt>
                <c:pt idx="801">
                  <c:v>0.101</c:v>
                </c:pt>
                <c:pt idx="802">
                  <c:v>0.12</c:v>
                </c:pt>
                <c:pt idx="803">
                  <c:v>0.111</c:v>
                </c:pt>
                <c:pt idx="804">
                  <c:v>0.091</c:v>
                </c:pt>
                <c:pt idx="805">
                  <c:v>0.111</c:v>
                </c:pt>
              </c:numCache>
            </c:numRef>
          </c:yVal>
          <c:smooth val="0"/>
        </c:ser>
        <c:axId val="21094700"/>
        <c:axId val="28978221"/>
      </c:scatterChart>
      <c:valAx>
        <c:axId val="21094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8221"/>
        <c:crosses val="autoZero"/>
        <c:crossBetween val="midCat"/>
        <c:dispUnits/>
      </c:valAx>
      <c:valAx>
        <c:axId val="2897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0947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RF-52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Data!$H$9:$H$833</c:f>
              <c:numCache>
                <c:ptCount val="825"/>
                <c:pt idx="0">
                  <c:v>-76.92073221</c:v>
                </c:pt>
                <c:pt idx="1">
                  <c:v>-76.92068953</c:v>
                </c:pt>
                <c:pt idx="2">
                  <c:v>-76.9206872</c:v>
                </c:pt>
                <c:pt idx="3">
                  <c:v>-76.92066488</c:v>
                </c:pt>
                <c:pt idx="4">
                  <c:v>-76.92064238</c:v>
                </c:pt>
                <c:pt idx="5">
                  <c:v>-76.92008625</c:v>
                </c:pt>
                <c:pt idx="6">
                  <c:v>-76.9198856</c:v>
                </c:pt>
                <c:pt idx="7">
                  <c:v>-76.91988343</c:v>
                </c:pt>
                <c:pt idx="8">
                  <c:v>-76.91988759</c:v>
                </c:pt>
                <c:pt idx="9">
                  <c:v>-76.91985628</c:v>
                </c:pt>
                <c:pt idx="10">
                  <c:v>-76.91983641</c:v>
                </c:pt>
                <c:pt idx="11">
                  <c:v>-76.91985066</c:v>
                </c:pt>
                <c:pt idx="12">
                  <c:v>-76.91987307</c:v>
                </c:pt>
                <c:pt idx="13">
                  <c:v>-76.91985116</c:v>
                </c:pt>
                <c:pt idx="14">
                  <c:v>-76.91982429</c:v>
                </c:pt>
                <c:pt idx="15">
                  <c:v>-76.91982995</c:v>
                </c:pt>
                <c:pt idx="16">
                  <c:v>-76.91984655</c:v>
                </c:pt>
                <c:pt idx="17">
                  <c:v>-76.91986059</c:v>
                </c:pt>
                <c:pt idx="18">
                  <c:v>-76.91987294</c:v>
                </c:pt>
                <c:pt idx="19">
                  <c:v>-76.91987777</c:v>
                </c:pt>
                <c:pt idx="20">
                  <c:v>-76.91986402</c:v>
                </c:pt>
                <c:pt idx="21">
                  <c:v>-76.91985916</c:v>
                </c:pt>
                <c:pt idx="22">
                  <c:v>-76.91985381</c:v>
                </c:pt>
                <c:pt idx="23">
                  <c:v>-76.91985867</c:v>
                </c:pt>
                <c:pt idx="24">
                  <c:v>-76.91985917</c:v>
                </c:pt>
                <c:pt idx="25">
                  <c:v>-76.91985436</c:v>
                </c:pt>
                <c:pt idx="26">
                  <c:v>-76.91985383</c:v>
                </c:pt>
                <c:pt idx="27">
                  <c:v>-76.91982277</c:v>
                </c:pt>
                <c:pt idx="28">
                  <c:v>-76.91983486</c:v>
                </c:pt>
                <c:pt idx="29">
                  <c:v>-76.9198485</c:v>
                </c:pt>
                <c:pt idx="30">
                  <c:v>-76.91984491</c:v>
                </c:pt>
                <c:pt idx="31">
                  <c:v>-76.91983785</c:v>
                </c:pt>
                <c:pt idx="32">
                  <c:v>-76.91984753</c:v>
                </c:pt>
                <c:pt idx="33">
                  <c:v>-76.91982909</c:v>
                </c:pt>
                <c:pt idx="34">
                  <c:v>-76.919827</c:v>
                </c:pt>
                <c:pt idx="35">
                  <c:v>-76.91983557</c:v>
                </c:pt>
                <c:pt idx="36">
                  <c:v>-76.91984276</c:v>
                </c:pt>
                <c:pt idx="37">
                  <c:v>-76.91982839</c:v>
                </c:pt>
                <c:pt idx="38">
                  <c:v>-76.91983671</c:v>
                </c:pt>
                <c:pt idx="39">
                  <c:v>-76.91984183</c:v>
                </c:pt>
                <c:pt idx="40">
                  <c:v>-76.91980557</c:v>
                </c:pt>
                <c:pt idx="41">
                  <c:v>-76.91969296</c:v>
                </c:pt>
                <c:pt idx="42">
                  <c:v>-76.91962506</c:v>
                </c:pt>
                <c:pt idx="43">
                  <c:v>-76.91963056</c:v>
                </c:pt>
                <c:pt idx="44">
                  <c:v>-76.91962263</c:v>
                </c:pt>
                <c:pt idx="45">
                  <c:v>-76.91961671</c:v>
                </c:pt>
                <c:pt idx="46">
                  <c:v>-76.91960753</c:v>
                </c:pt>
                <c:pt idx="47">
                  <c:v>-76.91961178</c:v>
                </c:pt>
                <c:pt idx="48">
                  <c:v>-76.91960454</c:v>
                </c:pt>
                <c:pt idx="49">
                  <c:v>-76.91952811</c:v>
                </c:pt>
                <c:pt idx="50">
                  <c:v>-76.91931643</c:v>
                </c:pt>
                <c:pt idx="51">
                  <c:v>-76.91900639</c:v>
                </c:pt>
                <c:pt idx="52">
                  <c:v>-76.91876557</c:v>
                </c:pt>
                <c:pt idx="53">
                  <c:v>-76.91885727</c:v>
                </c:pt>
                <c:pt idx="54">
                  <c:v>-76.91902196</c:v>
                </c:pt>
                <c:pt idx="55">
                  <c:v>-76.92014885</c:v>
                </c:pt>
                <c:pt idx="56">
                  <c:v>-76.92287511</c:v>
                </c:pt>
                <c:pt idx="57">
                  <c:v>-76.92627598</c:v>
                </c:pt>
                <c:pt idx="58">
                  <c:v>-76.92989824</c:v>
                </c:pt>
                <c:pt idx="59">
                  <c:v>-76.93364897</c:v>
                </c:pt>
                <c:pt idx="60">
                  <c:v>-76.93743487</c:v>
                </c:pt>
                <c:pt idx="61">
                  <c:v>-76.94158089</c:v>
                </c:pt>
                <c:pt idx="62">
                  <c:v>-76.94650192</c:v>
                </c:pt>
                <c:pt idx="63">
                  <c:v>-76.95213659</c:v>
                </c:pt>
                <c:pt idx="64">
                  <c:v>-76.95731594</c:v>
                </c:pt>
                <c:pt idx="65">
                  <c:v>-76.96167827</c:v>
                </c:pt>
                <c:pt idx="66">
                  <c:v>-76.96464634</c:v>
                </c:pt>
                <c:pt idx="67">
                  <c:v>-76.96518719</c:v>
                </c:pt>
                <c:pt idx="68">
                  <c:v>-76.96284434</c:v>
                </c:pt>
                <c:pt idx="69">
                  <c:v>-76.95909051</c:v>
                </c:pt>
                <c:pt idx="70">
                  <c:v>-76.955005</c:v>
                </c:pt>
                <c:pt idx="71">
                  <c:v>-76.95071836</c:v>
                </c:pt>
                <c:pt idx="72">
                  <c:v>-76.94607888</c:v>
                </c:pt>
                <c:pt idx="73">
                  <c:v>-76.94104854</c:v>
                </c:pt>
                <c:pt idx="74">
                  <c:v>-76.93526261</c:v>
                </c:pt>
                <c:pt idx="75">
                  <c:v>-76.92895259</c:v>
                </c:pt>
                <c:pt idx="76">
                  <c:v>-76.92203751</c:v>
                </c:pt>
                <c:pt idx="77">
                  <c:v>-76.9142208</c:v>
                </c:pt>
                <c:pt idx="78">
                  <c:v>-76.90778824</c:v>
                </c:pt>
                <c:pt idx="79">
                  <c:v>-76.90593937</c:v>
                </c:pt>
                <c:pt idx="80">
                  <c:v>-76.90812745</c:v>
                </c:pt>
                <c:pt idx="81">
                  <c:v>-76.91272228</c:v>
                </c:pt>
                <c:pt idx="82">
                  <c:v>-76.91773667</c:v>
                </c:pt>
                <c:pt idx="83">
                  <c:v>-76.92282638</c:v>
                </c:pt>
                <c:pt idx="84">
                  <c:v>-76.9281324</c:v>
                </c:pt>
                <c:pt idx="85">
                  <c:v>-76.93373281</c:v>
                </c:pt>
                <c:pt idx="86">
                  <c:v>-76.93969071</c:v>
                </c:pt>
                <c:pt idx="87">
                  <c:v>-76.94627066</c:v>
                </c:pt>
                <c:pt idx="88">
                  <c:v>-76.95344461</c:v>
                </c:pt>
                <c:pt idx="89">
                  <c:v>-76.96031936</c:v>
                </c:pt>
                <c:pt idx="90">
                  <c:v>-76.965396</c:v>
                </c:pt>
                <c:pt idx="91">
                  <c:v>-76.9683082</c:v>
                </c:pt>
                <c:pt idx="92">
                  <c:v>-76.96522182</c:v>
                </c:pt>
                <c:pt idx="93">
                  <c:v>-76.95977644</c:v>
                </c:pt>
                <c:pt idx="94">
                  <c:v>-76.95357291</c:v>
                </c:pt>
                <c:pt idx="95">
                  <c:v>-76.94736354</c:v>
                </c:pt>
                <c:pt idx="96">
                  <c:v>-76.94147981</c:v>
                </c:pt>
                <c:pt idx="97">
                  <c:v>-76.93581658</c:v>
                </c:pt>
                <c:pt idx="98">
                  <c:v>-76.93000579</c:v>
                </c:pt>
                <c:pt idx="99">
                  <c:v>-76.923242</c:v>
                </c:pt>
                <c:pt idx="100">
                  <c:v>-76.91532246</c:v>
                </c:pt>
                <c:pt idx="101">
                  <c:v>-76.9084017</c:v>
                </c:pt>
                <c:pt idx="102">
                  <c:v>-76.90145397</c:v>
                </c:pt>
                <c:pt idx="103">
                  <c:v>-76.89448167</c:v>
                </c:pt>
                <c:pt idx="104">
                  <c:v>-76.88768729</c:v>
                </c:pt>
                <c:pt idx="105">
                  <c:v>-76.88095463</c:v>
                </c:pt>
                <c:pt idx="106">
                  <c:v>-76.87427955</c:v>
                </c:pt>
                <c:pt idx="107">
                  <c:v>-76.86764779</c:v>
                </c:pt>
                <c:pt idx="108">
                  <c:v>-76.86124191</c:v>
                </c:pt>
                <c:pt idx="109">
                  <c:v>-76.85493854</c:v>
                </c:pt>
                <c:pt idx="110">
                  <c:v>-76.8488587</c:v>
                </c:pt>
                <c:pt idx="111">
                  <c:v>-76.84299691</c:v>
                </c:pt>
                <c:pt idx="112">
                  <c:v>-76.83719197</c:v>
                </c:pt>
                <c:pt idx="113">
                  <c:v>-76.83136889</c:v>
                </c:pt>
                <c:pt idx="114">
                  <c:v>-76.82566449</c:v>
                </c:pt>
                <c:pt idx="115">
                  <c:v>-76.82021409</c:v>
                </c:pt>
                <c:pt idx="116">
                  <c:v>-76.81498747</c:v>
                </c:pt>
                <c:pt idx="117">
                  <c:v>-76.8100272</c:v>
                </c:pt>
                <c:pt idx="118">
                  <c:v>-76.80523829</c:v>
                </c:pt>
                <c:pt idx="119">
                  <c:v>-76.80055034</c:v>
                </c:pt>
                <c:pt idx="120">
                  <c:v>-76.79593639</c:v>
                </c:pt>
                <c:pt idx="121">
                  <c:v>-76.79097255</c:v>
                </c:pt>
                <c:pt idx="122">
                  <c:v>-76.78547816</c:v>
                </c:pt>
                <c:pt idx="123">
                  <c:v>-76.7794538</c:v>
                </c:pt>
                <c:pt idx="124">
                  <c:v>-76.77276677</c:v>
                </c:pt>
                <c:pt idx="125">
                  <c:v>-76.76570341</c:v>
                </c:pt>
                <c:pt idx="126">
                  <c:v>-76.75852391</c:v>
                </c:pt>
                <c:pt idx="127">
                  <c:v>-76.75156505</c:v>
                </c:pt>
                <c:pt idx="128">
                  <c:v>-76.74465287</c:v>
                </c:pt>
                <c:pt idx="129">
                  <c:v>-76.73779071</c:v>
                </c:pt>
                <c:pt idx="130">
                  <c:v>-76.73095367</c:v>
                </c:pt>
                <c:pt idx="131">
                  <c:v>-76.72516663</c:v>
                </c:pt>
                <c:pt idx="132">
                  <c:v>-76.72153027</c:v>
                </c:pt>
                <c:pt idx="133">
                  <c:v>-76.72061196</c:v>
                </c:pt>
                <c:pt idx="134">
                  <c:v>-76.7222085</c:v>
                </c:pt>
                <c:pt idx="135">
                  <c:v>-76.72620728</c:v>
                </c:pt>
                <c:pt idx="136">
                  <c:v>-76.73166709</c:v>
                </c:pt>
                <c:pt idx="137">
                  <c:v>-76.73737093</c:v>
                </c:pt>
                <c:pt idx="138">
                  <c:v>-76.74288852</c:v>
                </c:pt>
                <c:pt idx="139">
                  <c:v>-76.74852232</c:v>
                </c:pt>
                <c:pt idx="140">
                  <c:v>-76.75413317</c:v>
                </c:pt>
                <c:pt idx="141">
                  <c:v>-76.75967798</c:v>
                </c:pt>
                <c:pt idx="142">
                  <c:v>-76.76519025</c:v>
                </c:pt>
                <c:pt idx="143">
                  <c:v>-76.77083867</c:v>
                </c:pt>
                <c:pt idx="144">
                  <c:v>-76.77652559</c:v>
                </c:pt>
                <c:pt idx="145">
                  <c:v>-76.78190929</c:v>
                </c:pt>
                <c:pt idx="146">
                  <c:v>-76.78588561</c:v>
                </c:pt>
                <c:pt idx="147">
                  <c:v>-76.78703802</c:v>
                </c:pt>
                <c:pt idx="148">
                  <c:v>-76.78521139</c:v>
                </c:pt>
                <c:pt idx="149">
                  <c:v>-76.78003663</c:v>
                </c:pt>
                <c:pt idx="150">
                  <c:v>-76.77376375</c:v>
                </c:pt>
                <c:pt idx="151">
                  <c:v>-76.76795507</c:v>
                </c:pt>
                <c:pt idx="152">
                  <c:v>-76.76251395</c:v>
                </c:pt>
                <c:pt idx="153">
                  <c:v>-76.75696435</c:v>
                </c:pt>
                <c:pt idx="154">
                  <c:v>-76.75144293</c:v>
                </c:pt>
                <c:pt idx="155">
                  <c:v>-76.74625682</c:v>
                </c:pt>
                <c:pt idx="156">
                  <c:v>-76.74230156</c:v>
                </c:pt>
                <c:pt idx="157">
                  <c:v>-76.74092695</c:v>
                </c:pt>
                <c:pt idx="158">
                  <c:v>-76.74159544</c:v>
                </c:pt>
                <c:pt idx="159">
                  <c:v>-76.7442005</c:v>
                </c:pt>
                <c:pt idx="160">
                  <c:v>-76.74951743</c:v>
                </c:pt>
                <c:pt idx="161">
                  <c:v>-76.75643144</c:v>
                </c:pt>
                <c:pt idx="162">
                  <c:v>-76.7644546</c:v>
                </c:pt>
                <c:pt idx="163">
                  <c:v>-76.77236348</c:v>
                </c:pt>
                <c:pt idx="164">
                  <c:v>-76.77860513</c:v>
                </c:pt>
                <c:pt idx="165">
                  <c:v>-76.78151972</c:v>
                </c:pt>
                <c:pt idx="166">
                  <c:v>-76.78102897</c:v>
                </c:pt>
                <c:pt idx="167">
                  <c:v>-76.77687045</c:v>
                </c:pt>
                <c:pt idx="168">
                  <c:v>-76.7703521</c:v>
                </c:pt>
                <c:pt idx="169">
                  <c:v>-76.76290365</c:v>
                </c:pt>
                <c:pt idx="170">
                  <c:v>-76.75574232</c:v>
                </c:pt>
                <c:pt idx="171">
                  <c:v>-76.74951</c:v>
                </c:pt>
                <c:pt idx="172">
                  <c:v>-76.74475188</c:v>
                </c:pt>
                <c:pt idx="173">
                  <c:v>-76.74203845</c:v>
                </c:pt>
                <c:pt idx="174">
                  <c:v>-76.74309535</c:v>
                </c:pt>
                <c:pt idx="175">
                  <c:v>-76.74686065</c:v>
                </c:pt>
                <c:pt idx="176">
                  <c:v>-76.75231831</c:v>
                </c:pt>
                <c:pt idx="177">
                  <c:v>-76.75870403</c:v>
                </c:pt>
                <c:pt idx="178">
                  <c:v>-76.7654486</c:v>
                </c:pt>
                <c:pt idx="179">
                  <c:v>-76.77239651</c:v>
                </c:pt>
                <c:pt idx="180">
                  <c:v>-76.77911301</c:v>
                </c:pt>
                <c:pt idx="181">
                  <c:v>-76.78361812</c:v>
                </c:pt>
                <c:pt idx="182">
                  <c:v>-76.7851092</c:v>
                </c:pt>
                <c:pt idx="183">
                  <c:v>-76.78309545</c:v>
                </c:pt>
                <c:pt idx="184">
                  <c:v>-76.77827466</c:v>
                </c:pt>
                <c:pt idx="185">
                  <c:v>-76.77253234</c:v>
                </c:pt>
                <c:pt idx="186">
                  <c:v>-76.76620401</c:v>
                </c:pt>
                <c:pt idx="187">
                  <c:v>-76.75973318</c:v>
                </c:pt>
                <c:pt idx="188">
                  <c:v>-76.7537993</c:v>
                </c:pt>
                <c:pt idx="189">
                  <c:v>-76.74920824</c:v>
                </c:pt>
                <c:pt idx="190">
                  <c:v>-76.74722298</c:v>
                </c:pt>
                <c:pt idx="191">
                  <c:v>-76.74799295</c:v>
                </c:pt>
                <c:pt idx="192">
                  <c:v>-76.75116721</c:v>
                </c:pt>
                <c:pt idx="193">
                  <c:v>-76.75619761</c:v>
                </c:pt>
                <c:pt idx="194">
                  <c:v>-76.76242082</c:v>
                </c:pt>
                <c:pt idx="195">
                  <c:v>-76.76944465</c:v>
                </c:pt>
                <c:pt idx="196">
                  <c:v>-76.77663063</c:v>
                </c:pt>
                <c:pt idx="197">
                  <c:v>-76.78365193</c:v>
                </c:pt>
                <c:pt idx="198">
                  <c:v>-76.78980166</c:v>
                </c:pt>
                <c:pt idx="199">
                  <c:v>-76.79443722</c:v>
                </c:pt>
                <c:pt idx="200">
                  <c:v>-76.79753254</c:v>
                </c:pt>
                <c:pt idx="201">
                  <c:v>-76.79880815</c:v>
                </c:pt>
                <c:pt idx="202">
                  <c:v>-76.79795533</c:v>
                </c:pt>
                <c:pt idx="203">
                  <c:v>-76.7950041</c:v>
                </c:pt>
                <c:pt idx="204">
                  <c:v>-76.7899362</c:v>
                </c:pt>
                <c:pt idx="205">
                  <c:v>-76.78377673</c:v>
                </c:pt>
                <c:pt idx="206">
                  <c:v>-76.77726118</c:v>
                </c:pt>
                <c:pt idx="207">
                  <c:v>-76.77128628</c:v>
                </c:pt>
                <c:pt idx="208">
                  <c:v>-76.76685786</c:v>
                </c:pt>
                <c:pt idx="209">
                  <c:v>-76.76495676</c:v>
                </c:pt>
                <c:pt idx="210">
                  <c:v>-76.76677394</c:v>
                </c:pt>
                <c:pt idx="211">
                  <c:v>-76.76989075</c:v>
                </c:pt>
                <c:pt idx="212">
                  <c:v>-76.77454894</c:v>
                </c:pt>
                <c:pt idx="213">
                  <c:v>-76.78066392</c:v>
                </c:pt>
                <c:pt idx="214">
                  <c:v>-76.78745699</c:v>
                </c:pt>
                <c:pt idx="215">
                  <c:v>-76.79451455</c:v>
                </c:pt>
                <c:pt idx="216">
                  <c:v>-76.80121058</c:v>
                </c:pt>
                <c:pt idx="217">
                  <c:v>-76.80687967</c:v>
                </c:pt>
                <c:pt idx="218">
                  <c:v>-76.81100854</c:v>
                </c:pt>
                <c:pt idx="219">
                  <c:v>-76.8138499</c:v>
                </c:pt>
                <c:pt idx="220">
                  <c:v>-76.81510896</c:v>
                </c:pt>
                <c:pt idx="221">
                  <c:v>-76.81401744</c:v>
                </c:pt>
                <c:pt idx="222">
                  <c:v>-76.81052449</c:v>
                </c:pt>
                <c:pt idx="223">
                  <c:v>-76.80506845</c:v>
                </c:pt>
                <c:pt idx="224">
                  <c:v>-76.79876913</c:v>
                </c:pt>
                <c:pt idx="225">
                  <c:v>-76.79231461</c:v>
                </c:pt>
                <c:pt idx="226">
                  <c:v>-76.78579443</c:v>
                </c:pt>
                <c:pt idx="227">
                  <c:v>-76.77904858</c:v>
                </c:pt>
                <c:pt idx="228">
                  <c:v>-76.77261745</c:v>
                </c:pt>
                <c:pt idx="229">
                  <c:v>-76.7680144</c:v>
                </c:pt>
                <c:pt idx="230">
                  <c:v>-76.76535648</c:v>
                </c:pt>
                <c:pt idx="231">
                  <c:v>-76.7648122</c:v>
                </c:pt>
                <c:pt idx="232">
                  <c:v>-76.76646207</c:v>
                </c:pt>
                <c:pt idx="233">
                  <c:v>-76.77018678</c:v>
                </c:pt>
                <c:pt idx="234">
                  <c:v>-76.77560937</c:v>
                </c:pt>
                <c:pt idx="235">
                  <c:v>-76.78213159</c:v>
                </c:pt>
                <c:pt idx="236">
                  <c:v>-76.78927942</c:v>
                </c:pt>
                <c:pt idx="237">
                  <c:v>-76.79626882</c:v>
                </c:pt>
                <c:pt idx="238">
                  <c:v>-76.80221018</c:v>
                </c:pt>
                <c:pt idx="239">
                  <c:v>-76.80692197</c:v>
                </c:pt>
                <c:pt idx="240">
                  <c:v>-76.80962734</c:v>
                </c:pt>
                <c:pt idx="241">
                  <c:v>-76.81038552</c:v>
                </c:pt>
                <c:pt idx="242">
                  <c:v>-76.80926768</c:v>
                </c:pt>
                <c:pt idx="243">
                  <c:v>-76.80683151</c:v>
                </c:pt>
                <c:pt idx="244">
                  <c:v>-76.80274861</c:v>
                </c:pt>
                <c:pt idx="245">
                  <c:v>-76.79699862</c:v>
                </c:pt>
                <c:pt idx="246">
                  <c:v>-76.79034884</c:v>
                </c:pt>
                <c:pt idx="247">
                  <c:v>-76.78353417</c:v>
                </c:pt>
                <c:pt idx="248">
                  <c:v>-76.77724838</c:v>
                </c:pt>
                <c:pt idx="249">
                  <c:v>-76.7718456</c:v>
                </c:pt>
                <c:pt idx="250">
                  <c:v>-76.76818439</c:v>
                </c:pt>
                <c:pt idx="251">
                  <c:v>-76.76636506</c:v>
                </c:pt>
                <c:pt idx="252">
                  <c:v>-76.76878673</c:v>
                </c:pt>
                <c:pt idx="253">
                  <c:v>-76.77393512</c:v>
                </c:pt>
                <c:pt idx="254">
                  <c:v>-76.78064387</c:v>
                </c:pt>
                <c:pt idx="255">
                  <c:v>-76.78813511</c:v>
                </c:pt>
                <c:pt idx="256">
                  <c:v>-76.79575066</c:v>
                </c:pt>
                <c:pt idx="257">
                  <c:v>-76.80320162</c:v>
                </c:pt>
                <c:pt idx="258">
                  <c:v>-76.81007569</c:v>
                </c:pt>
                <c:pt idx="259">
                  <c:v>-76.81602483</c:v>
                </c:pt>
                <c:pt idx="260">
                  <c:v>-76.81935489</c:v>
                </c:pt>
                <c:pt idx="261">
                  <c:v>-76.82001525</c:v>
                </c:pt>
                <c:pt idx="262">
                  <c:v>-76.81769297</c:v>
                </c:pt>
                <c:pt idx="263">
                  <c:v>-76.81347497</c:v>
                </c:pt>
                <c:pt idx="264">
                  <c:v>-76.80775973</c:v>
                </c:pt>
                <c:pt idx="265">
                  <c:v>-76.80129155</c:v>
                </c:pt>
                <c:pt idx="266">
                  <c:v>-76.79462306</c:v>
                </c:pt>
                <c:pt idx="267">
                  <c:v>-76.78803068</c:v>
                </c:pt>
                <c:pt idx="268">
                  <c:v>-76.78187682</c:v>
                </c:pt>
                <c:pt idx="269">
                  <c:v>-76.77651693</c:v>
                </c:pt>
                <c:pt idx="270">
                  <c:v>-76.77255762</c:v>
                </c:pt>
                <c:pt idx="271">
                  <c:v>-76.7704463</c:v>
                </c:pt>
                <c:pt idx="272">
                  <c:v>-76.7704767</c:v>
                </c:pt>
                <c:pt idx="273">
                  <c:v>-76.77249245</c:v>
                </c:pt>
                <c:pt idx="274">
                  <c:v>-76.7760322</c:v>
                </c:pt>
                <c:pt idx="275">
                  <c:v>-76.78116914</c:v>
                </c:pt>
                <c:pt idx="276">
                  <c:v>-76.78758707</c:v>
                </c:pt>
                <c:pt idx="277">
                  <c:v>-76.79466159</c:v>
                </c:pt>
                <c:pt idx="278">
                  <c:v>-76.80166818</c:v>
                </c:pt>
                <c:pt idx="279">
                  <c:v>-76.80780549</c:v>
                </c:pt>
                <c:pt idx="280">
                  <c:v>-76.8125001</c:v>
                </c:pt>
                <c:pt idx="281">
                  <c:v>-76.81526272</c:v>
                </c:pt>
                <c:pt idx="282">
                  <c:v>-76.81531143</c:v>
                </c:pt>
                <c:pt idx="283">
                  <c:v>-76.81160175</c:v>
                </c:pt>
                <c:pt idx="284">
                  <c:v>-76.80598032</c:v>
                </c:pt>
                <c:pt idx="285">
                  <c:v>-76.79917894</c:v>
                </c:pt>
                <c:pt idx="286">
                  <c:v>-76.79159016</c:v>
                </c:pt>
                <c:pt idx="287">
                  <c:v>-76.7839191</c:v>
                </c:pt>
                <c:pt idx="288">
                  <c:v>-76.77726589</c:v>
                </c:pt>
                <c:pt idx="289">
                  <c:v>-76.77325064</c:v>
                </c:pt>
                <c:pt idx="290">
                  <c:v>-76.77363025</c:v>
                </c:pt>
                <c:pt idx="291">
                  <c:v>-76.77814878</c:v>
                </c:pt>
                <c:pt idx="292">
                  <c:v>-76.78639401</c:v>
                </c:pt>
                <c:pt idx="293">
                  <c:v>-76.79546038</c:v>
                </c:pt>
                <c:pt idx="294">
                  <c:v>-76.80476804</c:v>
                </c:pt>
                <c:pt idx="295">
                  <c:v>-76.81390991</c:v>
                </c:pt>
                <c:pt idx="296">
                  <c:v>-76.82277173</c:v>
                </c:pt>
                <c:pt idx="297">
                  <c:v>-76.83178706</c:v>
                </c:pt>
                <c:pt idx="298">
                  <c:v>-76.84090033</c:v>
                </c:pt>
                <c:pt idx="299">
                  <c:v>-76.84982527</c:v>
                </c:pt>
                <c:pt idx="300">
                  <c:v>-76.85875006</c:v>
                </c:pt>
                <c:pt idx="301">
                  <c:v>-76.86777648</c:v>
                </c:pt>
                <c:pt idx="302">
                  <c:v>-76.87688194</c:v>
                </c:pt>
                <c:pt idx="303">
                  <c:v>-76.8858515</c:v>
                </c:pt>
                <c:pt idx="304">
                  <c:v>-76.89435639</c:v>
                </c:pt>
                <c:pt idx="305">
                  <c:v>-76.90253382</c:v>
                </c:pt>
                <c:pt idx="306">
                  <c:v>-76.91051663</c:v>
                </c:pt>
                <c:pt idx="307">
                  <c:v>-76.91818576</c:v>
                </c:pt>
                <c:pt idx="308">
                  <c:v>-76.92485765</c:v>
                </c:pt>
                <c:pt idx="309">
                  <c:v>-76.93097427</c:v>
                </c:pt>
                <c:pt idx="310">
                  <c:v>-76.93745763</c:v>
                </c:pt>
                <c:pt idx="311">
                  <c:v>-76.94445089</c:v>
                </c:pt>
                <c:pt idx="312">
                  <c:v>-76.9515987</c:v>
                </c:pt>
                <c:pt idx="313">
                  <c:v>-76.95877659</c:v>
                </c:pt>
                <c:pt idx="314">
                  <c:v>-76.9658916</c:v>
                </c:pt>
                <c:pt idx="315">
                  <c:v>-76.97300226</c:v>
                </c:pt>
                <c:pt idx="316">
                  <c:v>-76.98001516</c:v>
                </c:pt>
                <c:pt idx="317">
                  <c:v>-76.98687919</c:v>
                </c:pt>
                <c:pt idx="318">
                  <c:v>-76.99393693</c:v>
                </c:pt>
                <c:pt idx="319">
                  <c:v>-77.00093699</c:v>
                </c:pt>
                <c:pt idx="320">
                  <c:v>-77.00761795</c:v>
                </c:pt>
                <c:pt idx="321">
                  <c:v>-77.01431862</c:v>
                </c:pt>
                <c:pt idx="322">
                  <c:v>-77.0211849</c:v>
                </c:pt>
                <c:pt idx="323">
                  <c:v>-77.02815045</c:v>
                </c:pt>
                <c:pt idx="324">
                  <c:v>-77.03551457</c:v>
                </c:pt>
                <c:pt idx="325">
                  <c:v>-77.04338085</c:v>
                </c:pt>
                <c:pt idx="326">
                  <c:v>-77.05127774</c:v>
                </c:pt>
                <c:pt idx="327">
                  <c:v>-77.05865864</c:v>
                </c:pt>
                <c:pt idx="328">
                  <c:v>-77.0649839</c:v>
                </c:pt>
                <c:pt idx="329">
                  <c:v>-77.06988322</c:v>
                </c:pt>
                <c:pt idx="330">
                  <c:v>-77.07355171</c:v>
                </c:pt>
                <c:pt idx="331">
                  <c:v>-77.07763696</c:v>
                </c:pt>
                <c:pt idx="332">
                  <c:v>-77.08372533</c:v>
                </c:pt>
                <c:pt idx="333">
                  <c:v>-77.09185836</c:v>
                </c:pt>
                <c:pt idx="334">
                  <c:v>-77.10034436</c:v>
                </c:pt>
                <c:pt idx="335">
                  <c:v>-77.10884967</c:v>
                </c:pt>
                <c:pt idx="336">
                  <c:v>-77.11762065</c:v>
                </c:pt>
                <c:pt idx="337">
                  <c:v>-77.1260605</c:v>
                </c:pt>
                <c:pt idx="338">
                  <c:v>-77.1335128</c:v>
                </c:pt>
                <c:pt idx="339">
                  <c:v>-77.1392846</c:v>
                </c:pt>
                <c:pt idx="340">
                  <c:v>-77.14413219</c:v>
                </c:pt>
                <c:pt idx="341">
                  <c:v>-77.14981983</c:v>
                </c:pt>
                <c:pt idx="342">
                  <c:v>-77.15721246</c:v>
                </c:pt>
                <c:pt idx="343">
                  <c:v>-77.16593925</c:v>
                </c:pt>
                <c:pt idx="344">
                  <c:v>-77.17434849</c:v>
                </c:pt>
                <c:pt idx="345">
                  <c:v>-77.18286079</c:v>
                </c:pt>
                <c:pt idx="346">
                  <c:v>-77.19136582</c:v>
                </c:pt>
                <c:pt idx="347">
                  <c:v>-77.1991803</c:v>
                </c:pt>
                <c:pt idx="348">
                  <c:v>-77.20638666</c:v>
                </c:pt>
                <c:pt idx="349">
                  <c:v>-77.21361821</c:v>
                </c:pt>
                <c:pt idx="350">
                  <c:v>-77.22127898</c:v>
                </c:pt>
                <c:pt idx="351">
                  <c:v>-77.22936349</c:v>
                </c:pt>
                <c:pt idx="352">
                  <c:v>-77.2376564</c:v>
                </c:pt>
                <c:pt idx="353">
                  <c:v>-77.24569708</c:v>
                </c:pt>
                <c:pt idx="354">
                  <c:v>-77.25359882</c:v>
                </c:pt>
                <c:pt idx="355">
                  <c:v>-77.26172379</c:v>
                </c:pt>
                <c:pt idx="356">
                  <c:v>-77.26955737</c:v>
                </c:pt>
                <c:pt idx="357">
                  <c:v>-77.27710275</c:v>
                </c:pt>
                <c:pt idx="358">
                  <c:v>-77.28443096</c:v>
                </c:pt>
                <c:pt idx="359">
                  <c:v>-77.29205482</c:v>
                </c:pt>
                <c:pt idx="360">
                  <c:v>-77.30024</c:v>
                </c:pt>
                <c:pt idx="361">
                  <c:v>-77.30828228</c:v>
                </c:pt>
                <c:pt idx="362">
                  <c:v>-77.31550478</c:v>
                </c:pt>
                <c:pt idx="363">
                  <c:v>-77.3227178</c:v>
                </c:pt>
                <c:pt idx="364">
                  <c:v>-77.3300463</c:v>
                </c:pt>
                <c:pt idx="365">
                  <c:v>-77.33730679</c:v>
                </c:pt>
                <c:pt idx="366">
                  <c:v>-77.34448528</c:v>
                </c:pt>
                <c:pt idx="367">
                  <c:v>-77.35185757</c:v>
                </c:pt>
                <c:pt idx="368">
                  <c:v>-77.35931324</c:v>
                </c:pt>
                <c:pt idx="369">
                  <c:v>-77.3665078</c:v>
                </c:pt>
                <c:pt idx="370">
                  <c:v>-77.37370786</c:v>
                </c:pt>
                <c:pt idx="371">
                  <c:v>-77.38121054</c:v>
                </c:pt>
                <c:pt idx="372">
                  <c:v>-77.38862105</c:v>
                </c:pt>
                <c:pt idx="373">
                  <c:v>-77.39597211</c:v>
                </c:pt>
                <c:pt idx="374">
                  <c:v>-77.40350712</c:v>
                </c:pt>
                <c:pt idx="375">
                  <c:v>-77.4111175</c:v>
                </c:pt>
                <c:pt idx="376">
                  <c:v>-77.41868369</c:v>
                </c:pt>
                <c:pt idx="377">
                  <c:v>-77.42644156</c:v>
                </c:pt>
                <c:pt idx="378">
                  <c:v>-77.43426922</c:v>
                </c:pt>
                <c:pt idx="379">
                  <c:v>-77.441928</c:v>
                </c:pt>
                <c:pt idx="380">
                  <c:v>-77.44953043</c:v>
                </c:pt>
                <c:pt idx="381">
                  <c:v>-77.45727542</c:v>
                </c:pt>
                <c:pt idx="382">
                  <c:v>-77.4648129</c:v>
                </c:pt>
                <c:pt idx="383">
                  <c:v>-77.4723553</c:v>
                </c:pt>
                <c:pt idx="384">
                  <c:v>-77.48012649</c:v>
                </c:pt>
                <c:pt idx="385">
                  <c:v>-77.4877018</c:v>
                </c:pt>
                <c:pt idx="386">
                  <c:v>-77.49538213</c:v>
                </c:pt>
                <c:pt idx="387">
                  <c:v>-77.5032389</c:v>
                </c:pt>
                <c:pt idx="388">
                  <c:v>-77.51111579</c:v>
                </c:pt>
                <c:pt idx="389">
                  <c:v>-77.51889768</c:v>
                </c:pt>
                <c:pt idx="390">
                  <c:v>-77.52674731</c:v>
                </c:pt>
                <c:pt idx="391">
                  <c:v>-77.53462371</c:v>
                </c:pt>
                <c:pt idx="392">
                  <c:v>-77.54223112</c:v>
                </c:pt>
                <c:pt idx="393">
                  <c:v>-77.54975465</c:v>
                </c:pt>
                <c:pt idx="394">
                  <c:v>-77.55739244</c:v>
                </c:pt>
                <c:pt idx="395">
                  <c:v>-77.56511422</c:v>
                </c:pt>
                <c:pt idx="396">
                  <c:v>-77.57292638</c:v>
                </c:pt>
                <c:pt idx="397">
                  <c:v>-77.58067728</c:v>
                </c:pt>
                <c:pt idx="398">
                  <c:v>-77.58858053</c:v>
                </c:pt>
                <c:pt idx="399">
                  <c:v>-77.59643516</c:v>
                </c:pt>
                <c:pt idx="400">
                  <c:v>-77.6041726</c:v>
                </c:pt>
                <c:pt idx="401">
                  <c:v>-77.61188639</c:v>
                </c:pt>
                <c:pt idx="402">
                  <c:v>-77.61984015</c:v>
                </c:pt>
                <c:pt idx="403">
                  <c:v>-77.62776301</c:v>
                </c:pt>
                <c:pt idx="404">
                  <c:v>-77.63544193</c:v>
                </c:pt>
                <c:pt idx="405">
                  <c:v>-77.64322172</c:v>
                </c:pt>
                <c:pt idx="406">
                  <c:v>-77.65118211</c:v>
                </c:pt>
                <c:pt idx="407">
                  <c:v>-77.65905271</c:v>
                </c:pt>
                <c:pt idx="408">
                  <c:v>-77.66680821</c:v>
                </c:pt>
                <c:pt idx="409">
                  <c:v>-77.67475248</c:v>
                </c:pt>
                <c:pt idx="410">
                  <c:v>-77.68270387</c:v>
                </c:pt>
                <c:pt idx="411">
                  <c:v>-77.69052616</c:v>
                </c:pt>
                <c:pt idx="412">
                  <c:v>-77.69830806</c:v>
                </c:pt>
                <c:pt idx="413">
                  <c:v>-77.70620102</c:v>
                </c:pt>
                <c:pt idx="414">
                  <c:v>-77.71397658</c:v>
                </c:pt>
                <c:pt idx="415">
                  <c:v>-77.72182592</c:v>
                </c:pt>
                <c:pt idx="416">
                  <c:v>-77.72974451</c:v>
                </c:pt>
                <c:pt idx="417">
                  <c:v>-77.73756718</c:v>
                </c:pt>
                <c:pt idx="418">
                  <c:v>-77.74540678</c:v>
                </c:pt>
                <c:pt idx="419">
                  <c:v>-77.75347136</c:v>
                </c:pt>
                <c:pt idx="420">
                  <c:v>-77.76157199</c:v>
                </c:pt>
                <c:pt idx="421">
                  <c:v>-77.76950158</c:v>
                </c:pt>
                <c:pt idx="422">
                  <c:v>-77.77736854</c:v>
                </c:pt>
                <c:pt idx="423">
                  <c:v>-77.78569383</c:v>
                </c:pt>
                <c:pt idx="424">
                  <c:v>-77.79444231</c:v>
                </c:pt>
                <c:pt idx="425">
                  <c:v>-77.80324988</c:v>
                </c:pt>
                <c:pt idx="426">
                  <c:v>-77.81235203</c:v>
                </c:pt>
                <c:pt idx="427">
                  <c:v>-77.82172982</c:v>
                </c:pt>
                <c:pt idx="428">
                  <c:v>-77.83071301</c:v>
                </c:pt>
                <c:pt idx="429">
                  <c:v>-77.83956924</c:v>
                </c:pt>
                <c:pt idx="430">
                  <c:v>-77.84806679</c:v>
                </c:pt>
                <c:pt idx="431">
                  <c:v>-77.85642338</c:v>
                </c:pt>
                <c:pt idx="432">
                  <c:v>-77.8651217</c:v>
                </c:pt>
                <c:pt idx="433">
                  <c:v>-77.87396597</c:v>
                </c:pt>
                <c:pt idx="434">
                  <c:v>-77.88256886</c:v>
                </c:pt>
                <c:pt idx="435">
                  <c:v>-77.89117674</c:v>
                </c:pt>
                <c:pt idx="436">
                  <c:v>-77.90005128</c:v>
                </c:pt>
                <c:pt idx="437">
                  <c:v>-77.90876562</c:v>
                </c:pt>
                <c:pt idx="438">
                  <c:v>-77.91750683</c:v>
                </c:pt>
                <c:pt idx="439">
                  <c:v>-77.92672239</c:v>
                </c:pt>
                <c:pt idx="440">
                  <c:v>-77.93569831</c:v>
                </c:pt>
                <c:pt idx="441">
                  <c:v>-77.94464197</c:v>
                </c:pt>
                <c:pt idx="442">
                  <c:v>-77.95392746</c:v>
                </c:pt>
                <c:pt idx="443">
                  <c:v>-77.96338787</c:v>
                </c:pt>
                <c:pt idx="444">
                  <c:v>-77.97285782</c:v>
                </c:pt>
                <c:pt idx="445">
                  <c:v>-77.98205984</c:v>
                </c:pt>
                <c:pt idx="446">
                  <c:v>-77.99124913</c:v>
                </c:pt>
                <c:pt idx="447">
                  <c:v>-78.00031134</c:v>
                </c:pt>
                <c:pt idx="448">
                  <c:v>-78.00942913</c:v>
                </c:pt>
                <c:pt idx="449">
                  <c:v>-78.01848924</c:v>
                </c:pt>
                <c:pt idx="450">
                  <c:v>-78.02757026</c:v>
                </c:pt>
                <c:pt idx="451">
                  <c:v>-78.03671883</c:v>
                </c:pt>
                <c:pt idx="452">
                  <c:v>-78.04589298</c:v>
                </c:pt>
                <c:pt idx="453">
                  <c:v>-78.05495678</c:v>
                </c:pt>
                <c:pt idx="454">
                  <c:v>-78.06420321</c:v>
                </c:pt>
                <c:pt idx="455">
                  <c:v>-78.07363461</c:v>
                </c:pt>
                <c:pt idx="456">
                  <c:v>-78.08304086</c:v>
                </c:pt>
                <c:pt idx="457">
                  <c:v>-78.09230207</c:v>
                </c:pt>
                <c:pt idx="458">
                  <c:v>-78.1016382</c:v>
                </c:pt>
                <c:pt idx="459">
                  <c:v>-78.11107236</c:v>
                </c:pt>
                <c:pt idx="460">
                  <c:v>-78.12047015</c:v>
                </c:pt>
                <c:pt idx="461">
                  <c:v>-78.1296575</c:v>
                </c:pt>
                <c:pt idx="462">
                  <c:v>-78.13888268</c:v>
                </c:pt>
                <c:pt idx="463">
                  <c:v>-78.14835941</c:v>
                </c:pt>
                <c:pt idx="464">
                  <c:v>-78.15761579</c:v>
                </c:pt>
                <c:pt idx="465">
                  <c:v>-78.16675568</c:v>
                </c:pt>
                <c:pt idx="466">
                  <c:v>-78.17609865</c:v>
                </c:pt>
                <c:pt idx="467">
                  <c:v>-78.1854519</c:v>
                </c:pt>
                <c:pt idx="468">
                  <c:v>-78.19451996</c:v>
                </c:pt>
                <c:pt idx="469">
                  <c:v>-78.20391229</c:v>
                </c:pt>
                <c:pt idx="470">
                  <c:v>-78.21344932</c:v>
                </c:pt>
                <c:pt idx="471">
                  <c:v>-78.22293652</c:v>
                </c:pt>
                <c:pt idx="472">
                  <c:v>-78.23219254</c:v>
                </c:pt>
                <c:pt idx="473">
                  <c:v>-78.24158923</c:v>
                </c:pt>
                <c:pt idx="474">
                  <c:v>-78.25095367</c:v>
                </c:pt>
                <c:pt idx="475">
                  <c:v>-78.26008425</c:v>
                </c:pt>
                <c:pt idx="476">
                  <c:v>-78.26950032</c:v>
                </c:pt>
                <c:pt idx="477">
                  <c:v>-78.27928537</c:v>
                </c:pt>
                <c:pt idx="478">
                  <c:v>-78.28854854</c:v>
                </c:pt>
                <c:pt idx="479">
                  <c:v>-78.29771395</c:v>
                </c:pt>
                <c:pt idx="480">
                  <c:v>-78.30692794</c:v>
                </c:pt>
                <c:pt idx="481">
                  <c:v>-78.31622703</c:v>
                </c:pt>
                <c:pt idx="482">
                  <c:v>-78.32535513</c:v>
                </c:pt>
                <c:pt idx="483">
                  <c:v>-78.33446407</c:v>
                </c:pt>
                <c:pt idx="484">
                  <c:v>-78.34363246</c:v>
                </c:pt>
                <c:pt idx="485">
                  <c:v>-78.35284076</c:v>
                </c:pt>
                <c:pt idx="486">
                  <c:v>-78.36190731</c:v>
                </c:pt>
                <c:pt idx="487">
                  <c:v>-78.37097727</c:v>
                </c:pt>
                <c:pt idx="488">
                  <c:v>-78.38038603</c:v>
                </c:pt>
                <c:pt idx="489">
                  <c:v>-78.38961204</c:v>
                </c:pt>
                <c:pt idx="490">
                  <c:v>-78.39867691</c:v>
                </c:pt>
                <c:pt idx="491">
                  <c:v>-78.40802041</c:v>
                </c:pt>
                <c:pt idx="492">
                  <c:v>-78.41744255</c:v>
                </c:pt>
                <c:pt idx="493">
                  <c:v>-78.42671755</c:v>
                </c:pt>
                <c:pt idx="494">
                  <c:v>-78.43600335</c:v>
                </c:pt>
                <c:pt idx="495">
                  <c:v>-78.44538962</c:v>
                </c:pt>
                <c:pt idx="496">
                  <c:v>-78.4548605</c:v>
                </c:pt>
                <c:pt idx="497">
                  <c:v>-78.46423662</c:v>
                </c:pt>
                <c:pt idx="498">
                  <c:v>-78.47353357</c:v>
                </c:pt>
                <c:pt idx="499">
                  <c:v>-78.48295731</c:v>
                </c:pt>
                <c:pt idx="500">
                  <c:v>-78.49237968</c:v>
                </c:pt>
                <c:pt idx="501">
                  <c:v>-78.50159132</c:v>
                </c:pt>
                <c:pt idx="502">
                  <c:v>-78.51101307</c:v>
                </c:pt>
                <c:pt idx="503">
                  <c:v>-78.52049247</c:v>
                </c:pt>
                <c:pt idx="504">
                  <c:v>-78.5298644</c:v>
                </c:pt>
                <c:pt idx="505">
                  <c:v>-78.53913619</c:v>
                </c:pt>
                <c:pt idx="506">
                  <c:v>-78.54878223</c:v>
                </c:pt>
                <c:pt idx="507">
                  <c:v>-78.55827752</c:v>
                </c:pt>
                <c:pt idx="508">
                  <c:v>-78.56742043</c:v>
                </c:pt>
                <c:pt idx="509">
                  <c:v>-78.57669485</c:v>
                </c:pt>
                <c:pt idx="510">
                  <c:v>-78.58639651</c:v>
                </c:pt>
                <c:pt idx="511">
                  <c:v>-78.59603939</c:v>
                </c:pt>
                <c:pt idx="512">
                  <c:v>-78.6055327</c:v>
                </c:pt>
                <c:pt idx="513">
                  <c:v>-78.61472313</c:v>
                </c:pt>
                <c:pt idx="514">
                  <c:v>-78.62378027</c:v>
                </c:pt>
                <c:pt idx="515">
                  <c:v>-78.63281333</c:v>
                </c:pt>
                <c:pt idx="516">
                  <c:v>-78.64189079</c:v>
                </c:pt>
                <c:pt idx="517">
                  <c:v>-78.65103941</c:v>
                </c:pt>
                <c:pt idx="518">
                  <c:v>-78.66007982</c:v>
                </c:pt>
                <c:pt idx="519">
                  <c:v>-78.66929861</c:v>
                </c:pt>
                <c:pt idx="520">
                  <c:v>-78.67861346</c:v>
                </c:pt>
                <c:pt idx="521">
                  <c:v>-78.68749515</c:v>
                </c:pt>
                <c:pt idx="522">
                  <c:v>-78.6965226</c:v>
                </c:pt>
                <c:pt idx="523">
                  <c:v>-78.70596299</c:v>
                </c:pt>
                <c:pt idx="524">
                  <c:v>-78.71505991</c:v>
                </c:pt>
                <c:pt idx="525">
                  <c:v>-78.72413988</c:v>
                </c:pt>
                <c:pt idx="526">
                  <c:v>-78.73333749</c:v>
                </c:pt>
                <c:pt idx="527">
                  <c:v>-78.74258524</c:v>
                </c:pt>
                <c:pt idx="528">
                  <c:v>-78.75177483</c:v>
                </c:pt>
                <c:pt idx="529">
                  <c:v>-78.76120556</c:v>
                </c:pt>
                <c:pt idx="530">
                  <c:v>-78.77086577</c:v>
                </c:pt>
                <c:pt idx="531">
                  <c:v>-78.78041193</c:v>
                </c:pt>
                <c:pt idx="532">
                  <c:v>-78.78894522</c:v>
                </c:pt>
                <c:pt idx="533">
                  <c:v>-78.79603314</c:v>
                </c:pt>
                <c:pt idx="534">
                  <c:v>-78.80000818</c:v>
                </c:pt>
                <c:pt idx="535">
                  <c:v>-78.80070194</c:v>
                </c:pt>
                <c:pt idx="536">
                  <c:v>-78.79757846</c:v>
                </c:pt>
                <c:pt idx="537">
                  <c:v>-78.79104211</c:v>
                </c:pt>
                <c:pt idx="538">
                  <c:v>-78.78288346</c:v>
                </c:pt>
                <c:pt idx="539">
                  <c:v>-78.77418653</c:v>
                </c:pt>
                <c:pt idx="540">
                  <c:v>-78.7655377</c:v>
                </c:pt>
                <c:pt idx="541">
                  <c:v>-78.75679974</c:v>
                </c:pt>
                <c:pt idx="542">
                  <c:v>-78.74817643</c:v>
                </c:pt>
                <c:pt idx="543">
                  <c:v>-78.73969631</c:v>
                </c:pt>
                <c:pt idx="544">
                  <c:v>-78.73103209</c:v>
                </c:pt>
                <c:pt idx="545">
                  <c:v>-78.72215642</c:v>
                </c:pt>
                <c:pt idx="546">
                  <c:v>-78.71343015</c:v>
                </c:pt>
                <c:pt idx="547">
                  <c:v>-78.70484202</c:v>
                </c:pt>
                <c:pt idx="548">
                  <c:v>-78.69608526</c:v>
                </c:pt>
                <c:pt idx="549">
                  <c:v>-78.68720348</c:v>
                </c:pt>
                <c:pt idx="550">
                  <c:v>-78.67850913</c:v>
                </c:pt>
                <c:pt idx="551">
                  <c:v>-78.67011279</c:v>
                </c:pt>
                <c:pt idx="552">
                  <c:v>-78.66143353</c:v>
                </c:pt>
                <c:pt idx="553">
                  <c:v>-78.65238082</c:v>
                </c:pt>
                <c:pt idx="554">
                  <c:v>-78.64364727</c:v>
                </c:pt>
                <c:pt idx="555">
                  <c:v>-78.6352479</c:v>
                </c:pt>
                <c:pt idx="556">
                  <c:v>-78.62649678</c:v>
                </c:pt>
                <c:pt idx="557">
                  <c:v>-78.61775429</c:v>
                </c:pt>
                <c:pt idx="558">
                  <c:v>-78.60912617</c:v>
                </c:pt>
                <c:pt idx="559">
                  <c:v>-78.60051628</c:v>
                </c:pt>
                <c:pt idx="560">
                  <c:v>-78.59178506</c:v>
                </c:pt>
                <c:pt idx="561">
                  <c:v>-78.58318741</c:v>
                </c:pt>
                <c:pt idx="562">
                  <c:v>-78.57472217</c:v>
                </c:pt>
                <c:pt idx="563">
                  <c:v>-78.56612822</c:v>
                </c:pt>
                <c:pt idx="564">
                  <c:v>-78.55737683</c:v>
                </c:pt>
                <c:pt idx="565">
                  <c:v>-78.54893099</c:v>
                </c:pt>
                <c:pt idx="566">
                  <c:v>-78.54037574</c:v>
                </c:pt>
                <c:pt idx="567">
                  <c:v>-78.531479</c:v>
                </c:pt>
                <c:pt idx="568">
                  <c:v>-78.52275077</c:v>
                </c:pt>
                <c:pt idx="569">
                  <c:v>-78.514042</c:v>
                </c:pt>
                <c:pt idx="570">
                  <c:v>-78.50522188</c:v>
                </c:pt>
                <c:pt idx="571">
                  <c:v>-78.49651078</c:v>
                </c:pt>
                <c:pt idx="572">
                  <c:v>-78.48792017</c:v>
                </c:pt>
                <c:pt idx="573">
                  <c:v>-78.47929575</c:v>
                </c:pt>
                <c:pt idx="574">
                  <c:v>-78.4705144</c:v>
                </c:pt>
                <c:pt idx="575">
                  <c:v>-78.46195577</c:v>
                </c:pt>
                <c:pt idx="576">
                  <c:v>-78.453498</c:v>
                </c:pt>
                <c:pt idx="577">
                  <c:v>-78.44484825</c:v>
                </c:pt>
                <c:pt idx="578">
                  <c:v>-78.43626188</c:v>
                </c:pt>
                <c:pt idx="579">
                  <c:v>-78.42770857</c:v>
                </c:pt>
                <c:pt idx="580">
                  <c:v>-78.41911998</c:v>
                </c:pt>
                <c:pt idx="581">
                  <c:v>-78.41061145</c:v>
                </c:pt>
                <c:pt idx="582">
                  <c:v>-78.40239081</c:v>
                </c:pt>
                <c:pt idx="583">
                  <c:v>-78.39389671</c:v>
                </c:pt>
                <c:pt idx="584">
                  <c:v>-78.38543585</c:v>
                </c:pt>
                <c:pt idx="585">
                  <c:v>-78.37713428</c:v>
                </c:pt>
                <c:pt idx="586">
                  <c:v>-78.36885107</c:v>
                </c:pt>
                <c:pt idx="587">
                  <c:v>-78.36050896</c:v>
                </c:pt>
                <c:pt idx="588">
                  <c:v>-78.35219926</c:v>
                </c:pt>
                <c:pt idx="589">
                  <c:v>-78.3438628</c:v>
                </c:pt>
                <c:pt idx="590">
                  <c:v>-78.33564614</c:v>
                </c:pt>
                <c:pt idx="591">
                  <c:v>-78.32743783</c:v>
                </c:pt>
                <c:pt idx="592">
                  <c:v>-78.31915147</c:v>
                </c:pt>
                <c:pt idx="593">
                  <c:v>-78.31068352</c:v>
                </c:pt>
                <c:pt idx="594">
                  <c:v>-78.30259282</c:v>
                </c:pt>
                <c:pt idx="595">
                  <c:v>-78.29429426</c:v>
                </c:pt>
                <c:pt idx="596">
                  <c:v>-78.28586305</c:v>
                </c:pt>
                <c:pt idx="597">
                  <c:v>-78.27765695</c:v>
                </c:pt>
                <c:pt idx="598">
                  <c:v>-78.26937768</c:v>
                </c:pt>
                <c:pt idx="599">
                  <c:v>-78.26095804</c:v>
                </c:pt>
                <c:pt idx="600">
                  <c:v>-78.25249463</c:v>
                </c:pt>
                <c:pt idx="601">
                  <c:v>-78.24448367</c:v>
                </c:pt>
                <c:pt idx="602">
                  <c:v>-78.23648261</c:v>
                </c:pt>
                <c:pt idx="603">
                  <c:v>-78.22822122</c:v>
                </c:pt>
                <c:pt idx="604">
                  <c:v>-78.22005857</c:v>
                </c:pt>
                <c:pt idx="605">
                  <c:v>-78.21194212</c:v>
                </c:pt>
                <c:pt idx="606">
                  <c:v>-78.20354281</c:v>
                </c:pt>
                <c:pt idx="607">
                  <c:v>-78.19505606</c:v>
                </c:pt>
                <c:pt idx="608">
                  <c:v>-78.18689016</c:v>
                </c:pt>
                <c:pt idx="609">
                  <c:v>-78.17896665</c:v>
                </c:pt>
                <c:pt idx="610">
                  <c:v>-78.17081725</c:v>
                </c:pt>
                <c:pt idx="611">
                  <c:v>-78.16253759</c:v>
                </c:pt>
                <c:pt idx="612">
                  <c:v>-78.1546615</c:v>
                </c:pt>
                <c:pt idx="613">
                  <c:v>-78.14644116</c:v>
                </c:pt>
                <c:pt idx="614">
                  <c:v>-78.13804964</c:v>
                </c:pt>
                <c:pt idx="615">
                  <c:v>-78.13002512</c:v>
                </c:pt>
                <c:pt idx="616">
                  <c:v>-78.12178265</c:v>
                </c:pt>
                <c:pt idx="617">
                  <c:v>-78.11357043</c:v>
                </c:pt>
                <c:pt idx="618">
                  <c:v>-78.10539194</c:v>
                </c:pt>
                <c:pt idx="619">
                  <c:v>-78.09719766</c:v>
                </c:pt>
                <c:pt idx="620">
                  <c:v>-78.08893915</c:v>
                </c:pt>
                <c:pt idx="621">
                  <c:v>-78.08081798</c:v>
                </c:pt>
                <c:pt idx="622">
                  <c:v>-78.07264583</c:v>
                </c:pt>
                <c:pt idx="623">
                  <c:v>-78.0643822</c:v>
                </c:pt>
                <c:pt idx="624">
                  <c:v>-78.05621832</c:v>
                </c:pt>
                <c:pt idx="625">
                  <c:v>-78.04804323</c:v>
                </c:pt>
                <c:pt idx="626">
                  <c:v>-78.03983579</c:v>
                </c:pt>
                <c:pt idx="627">
                  <c:v>-78.03159018</c:v>
                </c:pt>
                <c:pt idx="628">
                  <c:v>-78.02344899</c:v>
                </c:pt>
                <c:pt idx="629">
                  <c:v>-78.01526603</c:v>
                </c:pt>
                <c:pt idx="630">
                  <c:v>-78.00707527</c:v>
                </c:pt>
                <c:pt idx="631">
                  <c:v>-77.99890343</c:v>
                </c:pt>
                <c:pt idx="632">
                  <c:v>-77.99142235</c:v>
                </c:pt>
                <c:pt idx="633">
                  <c:v>-77.98335796</c:v>
                </c:pt>
                <c:pt idx="634">
                  <c:v>-77.97489857</c:v>
                </c:pt>
                <c:pt idx="635">
                  <c:v>-77.96767363</c:v>
                </c:pt>
                <c:pt idx="636">
                  <c:v>-77.96366685</c:v>
                </c:pt>
                <c:pt idx="637">
                  <c:v>-77.96505601</c:v>
                </c:pt>
                <c:pt idx="638">
                  <c:v>-77.97084943</c:v>
                </c:pt>
                <c:pt idx="639">
                  <c:v>-77.97901267</c:v>
                </c:pt>
                <c:pt idx="640">
                  <c:v>-77.98841773</c:v>
                </c:pt>
                <c:pt idx="641">
                  <c:v>-77.9972351</c:v>
                </c:pt>
                <c:pt idx="642">
                  <c:v>-78.00200734</c:v>
                </c:pt>
                <c:pt idx="643">
                  <c:v>-78.00201609</c:v>
                </c:pt>
                <c:pt idx="644">
                  <c:v>-77.99625353</c:v>
                </c:pt>
                <c:pt idx="645">
                  <c:v>-77.98770593</c:v>
                </c:pt>
                <c:pt idx="646">
                  <c:v>-77.97905142</c:v>
                </c:pt>
                <c:pt idx="647">
                  <c:v>-77.9723806</c:v>
                </c:pt>
                <c:pt idx="648">
                  <c:v>-77.96910507</c:v>
                </c:pt>
                <c:pt idx="649">
                  <c:v>-77.97144836</c:v>
                </c:pt>
                <c:pt idx="650">
                  <c:v>-77.97904695</c:v>
                </c:pt>
                <c:pt idx="651">
                  <c:v>-77.9883178</c:v>
                </c:pt>
                <c:pt idx="652">
                  <c:v>-77.99701939</c:v>
                </c:pt>
                <c:pt idx="653">
                  <c:v>-78.00291806</c:v>
                </c:pt>
                <c:pt idx="654">
                  <c:v>-78.00485394</c:v>
                </c:pt>
                <c:pt idx="655">
                  <c:v>-78.00356906</c:v>
                </c:pt>
                <c:pt idx="656">
                  <c:v>-77.99887115</c:v>
                </c:pt>
                <c:pt idx="657">
                  <c:v>-77.98982999</c:v>
                </c:pt>
                <c:pt idx="658">
                  <c:v>-77.98005384</c:v>
                </c:pt>
                <c:pt idx="659">
                  <c:v>-77.97258366</c:v>
                </c:pt>
                <c:pt idx="660">
                  <c:v>-77.96821643</c:v>
                </c:pt>
                <c:pt idx="661">
                  <c:v>-77.96784966</c:v>
                </c:pt>
                <c:pt idx="662">
                  <c:v>-77.97169327</c:v>
                </c:pt>
                <c:pt idx="663">
                  <c:v>-77.97848528</c:v>
                </c:pt>
                <c:pt idx="664">
                  <c:v>-77.98719744</c:v>
                </c:pt>
                <c:pt idx="665">
                  <c:v>-77.996578</c:v>
                </c:pt>
                <c:pt idx="666">
                  <c:v>-78.00458156</c:v>
                </c:pt>
                <c:pt idx="667">
                  <c:v>-78.01000975</c:v>
                </c:pt>
                <c:pt idx="668">
                  <c:v>-78.01110447</c:v>
                </c:pt>
                <c:pt idx="669">
                  <c:v>-78.00811099</c:v>
                </c:pt>
                <c:pt idx="670">
                  <c:v>-78.00153786</c:v>
                </c:pt>
                <c:pt idx="671">
                  <c:v>-77.99229569</c:v>
                </c:pt>
                <c:pt idx="672">
                  <c:v>-77.9828568</c:v>
                </c:pt>
                <c:pt idx="673">
                  <c:v>-77.97450975</c:v>
                </c:pt>
                <c:pt idx="674">
                  <c:v>-77.96819578</c:v>
                </c:pt>
                <c:pt idx="675">
                  <c:v>-77.96517135</c:v>
                </c:pt>
                <c:pt idx="676">
                  <c:v>-77.96600797</c:v>
                </c:pt>
                <c:pt idx="677">
                  <c:v>-77.97068321</c:v>
                </c:pt>
                <c:pt idx="678">
                  <c:v>-77.97817825</c:v>
                </c:pt>
                <c:pt idx="679">
                  <c:v>-77.98810498</c:v>
                </c:pt>
                <c:pt idx="680">
                  <c:v>-77.99716841</c:v>
                </c:pt>
                <c:pt idx="681">
                  <c:v>-78.00254171</c:v>
                </c:pt>
                <c:pt idx="682">
                  <c:v>-78.00339575</c:v>
                </c:pt>
                <c:pt idx="683">
                  <c:v>-77.99952343</c:v>
                </c:pt>
                <c:pt idx="684">
                  <c:v>-77.99227416</c:v>
                </c:pt>
                <c:pt idx="685">
                  <c:v>-77.98338434</c:v>
                </c:pt>
                <c:pt idx="686">
                  <c:v>-77.97461756</c:v>
                </c:pt>
                <c:pt idx="687">
                  <c:v>-77.96746912</c:v>
                </c:pt>
                <c:pt idx="688">
                  <c:v>-77.96325678</c:v>
                </c:pt>
                <c:pt idx="689">
                  <c:v>-77.96241111</c:v>
                </c:pt>
                <c:pt idx="690">
                  <c:v>-77.96503256</c:v>
                </c:pt>
                <c:pt idx="691">
                  <c:v>-77.97199341</c:v>
                </c:pt>
                <c:pt idx="692">
                  <c:v>-77.98090065</c:v>
                </c:pt>
                <c:pt idx="693">
                  <c:v>-77.99066026</c:v>
                </c:pt>
                <c:pt idx="694">
                  <c:v>-77.9995767</c:v>
                </c:pt>
                <c:pt idx="695">
                  <c:v>-78.00688451</c:v>
                </c:pt>
                <c:pt idx="696">
                  <c:v>-78.01188506</c:v>
                </c:pt>
                <c:pt idx="697">
                  <c:v>-78.0144295</c:v>
                </c:pt>
                <c:pt idx="698">
                  <c:v>-78.0135322</c:v>
                </c:pt>
                <c:pt idx="699">
                  <c:v>-78.00918412</c:v>
                </c:pt>
                <c:pt idx="700">
                  <c:v>-78.00221916</c:v>
                </c:pt>
                <c:pt idx="701">
                  <c:v>-77.99314855</c:v>
                </c:pt>
                <c:pt idx="702">
                  <c:v>-77.98335169</c:v>
                </c:pt>
                <c:pt idx="703">
                  <c:v>-77.97453055</c:v>
                </c:pt>
                <c:pt idx="704">
                  <c:v>-77.97013236</c:v>
                </c:pt>
                <c:pt idx="705">
                  <c:v>-77.97062362</c:v>
                </c:pt>
                <c:pt idx="706">
                  <c:v>-77.97592838</c:v>
                </c:pt>
                <c:pt idx="707">
                  <c:v>-77.98403917</c:v>
                </c:pt>
                <c:pt idx="708">
                  <c:v>-77.99282888</c:v>
                </c:pt>
                <c:pt idx="709">
                  <c:v>-78.00106202</c:v>
                </c:pt>
                <c:pt idx="710">
                  <c:v>-78.00748575</c:v>
                </c:pt>
                <c:pt idx="711">
                  <c:v>-78.01039725</c:v>
                </c:pt>
                <c:pt idx="712">
                  <c:v>-78.00956426</c:v>
                </c:pt>
                <c:pt idx="713">
                  <c:v>-78.00506477</c:v>
                </c:pt>
                <c:pt idx="714">
                  <c:v>-77.99718924</c:v>
                </c:pt>
                <c:pt idx="715">
                  <c:v>-77.98815339</c:v>
                </c:pt>
                <c:pt idx="716">
                  <c:v>-77.97912059</c:v>
                </c:pt>
                <c:pt idx="717">
                  <c:v>-77.97175822</c:v>
                </c:pt>
                <c:pt idx="718">
                  <c:v>-77.96647919</c:v>
                </c:pt>
                <c:pt idx="719">
                  <c:v>-77.96493549</c:v>
                </c:pt>
                <c:pt idx="720">
                  <c:v>-77.96716118</c:v>
                </c:pt>
                <c:pt idx="721">
                  <c:v>-77.9727238</c:v>
                </c:pt>
                <c:pt idx="722">
                  <c:v>-77.98081062</c:v>
                </c:pt>
                <c:pt idx="723">
                  <c:v>-77.9897758</c:v>
                </c:pt>
                <c:pt idx="724">
                  <c:v>-77.99820369</c:v>
                </c:pt>
                <c:pt idx="725">
                  <c:v>-78.00577125</c:v>
                </c:pt>
                <c:pt idx="726">
                  <c:v>-78.0122567</c:v>
                </c:pt>
                <c:pt idx="727">
                  <c:v>-78.01698206</c:v>
                </c:pt>
                <c:pt idx="728">
                  <c:v>-78.01970439</c:v>
                </c:pt>
                <c:pt idx="729">
                  <c:v>-78.01921494</c:v>
                </c:pt>
                <c:pt idx="730">
                  <c:v>-78.01580983</c:v>
                </c:pt>
                <c:pt idx="731">
                  <c:v>-78.00984681</c:v>
                </c:pt>
                <c:pt idx="732">
                  <c:v>-78.00229304</c:v>
                </c:pt>
                <c:pt idx="733">
                  <c:v>-77.9937918</c:v>
                </c:pt>
                <c:pt idx="734">
                  <c:v>-77.98522017</c:v>
                </c:pt>
                <c:pt idx="735">
                  <c:v>-77.97707901</c:v>
                </c:pt>
                <c:pt idx="736">
                  <c:v>-77.97056484</c:v>
                </c:pt>
                <c:pt idx="737">
                  <c:v>-77.96673162</c:v>
                </c:pt>
                <c:pt idx="738">
                  <c:v>-77.96660508</c:v>
                </c:pt>
                <c:pt idx="739">
                  <c:v>-77.9708431</c:v>
                </c:pt>
                <c:pt idx="740">
                  <c:v>-77.97817918</c:v>
                </c:pt>
                <c:pt idx="741">
                  <c:v>-77.98693356</c:v>
                </c:pt>
                <c:pt idx="742">
                  <c:v>-77.99516503</c:v>
                </c:pt>
                <c:pt idx="743">
                  <c:v>-78.00303759</c:v>
                </c:pt>
                <c:pt idx="744">
                  <c:v>-78.01042233</c:v>
                </c:pt>
                <c:pt idx="745">
                  <c:v>-78.01714667</c:v>
                </c:pt>
                <c:pt idx="746">
                  <c:v>-78.02282751</c:v>
                </c:pt>
                <c:pt idx="747">
                  <c:v>-78.02765129</c:v>
                </c:pt>
                <c:pt idx="748">
                  <c:v>-78.0306071</c:v>
                </c:pt>
                <c:pt idx="749">
                  <c:v>-78.03012825</c:v>
                </c:pt>
                <c:pt idx="750">
                  <c:v>-78.02696619</c:v>
                </c:pt>
                <c:pt idx="751">
                  <c:v>-78.02122416</c:v>
                </c:pt>
                <c:pt idx="752">
                  <c:v>-78.01339525</c:v>
                </c:pt>
                <c:pt idx="753">
                  <c:v>-78.00479895</c:v>
                </c:pt>
                <c:pt idx="754">
                  <c:v>-77.99631663</c:v>
                </c:pt>
                <c:pt idx="755">
                  <c:v>-77.98802749</c:v>
                </c:pt>
                <c:pt idx="756">
                  <c:v>-77.9799321</c:v>
                </c:pt>
                <c:pt idx="757">
                  <c:v>-77.97187323</c:v>
                </c:pt>
                <c:pt idx="758">
                  <c:v>-77.96373401</c:v>
                </c:pt>
                <c:pt idx="759">
                  <c:v>-77.95566988</c:v>
                </c:pt>
                <c:pt idx="760">
                  <c:v>-77.95028602</c:v>
                </c:pt>
                <c:pt idx="761">
                  <c:v>-77.94375576</c:v>
                </c:pt>
                <c:pt idx="762">
                  <c:v>-77.94130564</c:v>
                </c:pt>
                <c:pt idx="763">
                  <c:v>-77.94012602</c:v>
                </c:pt>
                <c:pt idx="764">
                  <c:v>-77.93913597</c:v>
                </c:pt>
                <c:pt idx="765">
                  <c:v>-77.94576502</c:v>
                </c:pt>
                <c:pt idx="766">
                  <c:v>-77.9574885</c:v>
                </c:pt>
                <c:pt idx="767">
                  <c:v>-77.96479358</c:v>
                </c:pt>
                <c:pt idx="768">
                  <c:v>-77.97084072</c:v>
                </c:pt>
                <c:pt idx="769">
                  <c:v>-77.97734919</c:v>
                </c:pt>
                <c:pt idx="770">
                  <c:v>-77.98374521</c:v>
                </c:pt>
                <c:pt idx="771">
                  <c:v>-77.99007893</c:v>
                </c:pt>
                <c:pt idx="772">
                  <c:v>-77.99640164</c:v>
                </c:pt>
                <c:pt idx="773">
                  <c:v>-78.00269654</c:v>
                </c:pt>
                <c:pt idx="774">
                  <c:v>-78.00127846</c:v>
                </c:pt>
                <c:pt idx="775">
                  <c:v>-77.99988237</c:v>
                </c:pt>
                <c:pt idx="776">
                  <c:v>-77.99847413</c:v>
                </c:pt>
                <c:pt idx="777">
                  <c:v>-77.99706589</c:v>
                </c:pt>
                <c:pt idx="778">
                  <c:v>-77.99565765</c:v>
                </c:pt>
                <c:pt idx="779">
                  <c:v>-77.99426155</c:v>
                </c:pt>
                <c:pt idx="780">
                  <c:v>-77.99285332</c:v>
                </c:pt>
                <c:pt idx="781">
                  <c:v>-77.99144508</c:v>
                </c:pt>
                <c:pt idx="782">
                  <c:v>-77.99003684</c:v>
                </c:pt>
                <c:pt idx="783">
                  <c:v>-77.98864074</c:v>
                </c:pt>
                <c:pt idx="784">
                  <c:v>-77.98723251</c:v>
                </c:pt>
                <c:pt idx="785">
                  <c:v>-77.98582427</c:v>
                </c:pt>
                <c:pt idx="786">
                  <c:v>-77.98442817</c:v>
                </c:pt>
                <c:pt idx="787">
                  <c:v>-77.98301993</c:v>
                </c:pt>
                <c:pt idx="788">
                  <c:v>-77.98161169</c:v>
                </c:pt>
                <c:pt idx="789">
                  <c:v>-77.98020346</c:v>
                </c:pt>
                <c:pt idx="790">
                  <c:v>-77.98275651</c:v>
                </c:pt>
                <c:pt idx="791">
                  <c:v>-77.99121408</c:v>
                </c:pt>
                <c:pt idx="792">
                  <c:v>-77.99918671</c:v>
                </c:pt>
                <c:pt idx="793">
                  <c:v>-78.00598846</c:v>
                </c:pt>
                <c:pt idx="794">
                  <c:v>-78.00915744</c:v>
                </c:pt>
                <c:pt idx="795">
                  <c:v>-78.01025353</c:v>
                </c:pt>
                <c:pt idx="796">
                  <c:v>-78.01134441</c:v>
                </c:pt>
                <c:pt idx="797">
                  <c:v>-77.99390732</c:v>
                </c:pt>
                <c:pt idx="798">
                  <c:v>-77.98156281</c:v>
                </c:pt>
                <c:pt idx="799">
                  <c:v>-77.97346748</c:v>
                </c:pt>
                <c:pt idx="800">
                  <c:v>-77.9655502</c:v>
                </c:pt>
                <c:pt idx="801">
                  <c:v>-77.9576258</c:v>
                </c:pt>
                <c:pt idx="802">
                  <c:v>-77.95045744</c:v>
                </c:pt>
                <c:pt idx="803">
                  <c:v>-77.94485606</c:v>
                </c:pt>
                <c:pt idx="804">
                  <c:v>-77.93925468</c:v>
                </c:pt>
                <c:pt idx="805">
                  <c:v>-77.9336533</c:v>
                </c:pt>
                <c:pt idx="806">
                  <c:v>-77.92918854</c:v>
                </c:pt>
                <c:pt idx="807">
                  <c:v>-77.92774291</c:v>
                </c:pt>
                <c:pt idx="808">
                  <c:v>-77.92923258</c:v>
                </c:pt>
                <c:pt idx="809">
                  <c:v>-77.93317499</c:v>
                </c:pt>
                <c:pt idx="810">
                  <c:v>-77.93901055</c:v>
                </c:pt>
                <c:pt idx="811">
                  <c:v>-77.94503118</c:v>
                </c:pt>
                <c:pt idx="812">
                  <c:v>-77.95099465</c:v>
                </c:pt>
                <c:pt idx="813">
                  <c:v>-77.95665276</c:v>
                </c:pt>
                <c:pt idx="814">
                  <c:v>-77.96216489</c:v>
                </c:pt>
                <c:pt idx="815">
                  <c:v>-77.96750786</c:v>
                </c:pt>
                <c:pt idx="816">
                  <c:v>-77.97266405</c:v>
                </c:pt>
                <c:pt idx="817">
                  <c:v>-77.97729932</c:v>
                </c:pt>
                <c:pt idx="818">
                  <c:v>-77.98110076</c:v>
                </c:pt>
                <c:pt idx="819">
                  <c:v>-77.98397092</c:v>
                </c:pt>
                <c:pt idx="820">
                  <c:v>-77.98584544</c:v>
                </c:pt>
                <c:pt idx="821">
                  <c:v>-77.98611687</c:v>
                </c:pt>
                <c:pt idx="822">
                  <c:v>-77.9856248</c:v>
                </c:pt>
                <c:pt idx="823">
                  <c:v>-77.98519952</c:v>
                </c:pt>
                <c:pt idx="824">
                  <c:v>-77.98477432</c:v>
                </c:pt>
              </c:numCache>
            </c:numRef>
          </c:xVal>
          <c:yVal>
            <c:numRef>
              <c:f>Data!$G$9:$G$833</c:f>
              <c:numCache>
                <c:ptCount val="825"/>
                <c:pt idx="0">
                  <c:v>38.9786078</c:v>
                </c:pt>
                <c:pt idx="1">
                  <c:v>38.97858201</c:v>
                </c:pt>
                <c:pt idx="2">
                  <c:v>38.97858061</c:v>
                </c:pt>
                <c:pt idx="3">
                  <c:v>38.97856713</c:v>
                </c:pt>
                <c:pt idx="4">
                  <c:v>38.97855353</c:v>
                </c:pt>
                <c:pt idx="5">
                  <c:v>38.97803151</c:v>
                </c:pt>
                <c:pt idx="6">
                  <c:v>38.9779795</c:v>
                </c:pt>
                <c:pt idx="7">
                  <c:v>38.97800573</c:v>
                </c:pt>
                <c:pt idx="8">
                  <c:v>38.97799802</c:v>
                </c:pt>
                <c:pt idx="9">
                  <c:v>38.97797455</c:v>
                </c:pt>
                <c:pt idx="10">
                  <c:v>38.97798753</c:v>
                </c:pt>
                <c:pt idx="11">
                  <c:v>38.9779968</c:v>
                </c:pt>
                <c:pt idx="12">
                  <c:v>38.9780103</c:v>
                </c:pt>
                <c:pt idx="13">
                  <c:v>38.9779971</c:v>
                </c:pt>
                <c:pt idx="14">
                  <c:v>38.97797944</c:v>
                </c:pt>
                <c:pt idx="15">
                  <c:v>38.9779673</c:v>
                </c:pt>
                <c:pt idx="16">
                  <c:v>38.97796624</c:v>
                </c:pt>
                <c:pt idx="17">
                  <c:v>38.97796867</c:v>
                </c:pt>
                <c:pt idx="18">
                  <c:v>38.97797313</c:v>
                </c:pt>
                <c:pt idx="19">
                  <c:v>38.97798098</c:v>
                </c:pt>
                <c:pt idx="20">
                  <c:v>38.97796043</c:v>
                </c:pt>
                <c:pt idx="21">
                  <c:v>38.97793112</c:v>
                </c:pt>
                <c:pt idx="22">
                  <c:v>38.97793652</c:v>
                </c:pt>
                <c:pt idx="23">
                  <c:v>38.97794632</c:v>
                </c:pt>
                <c:pt idx="24">
                  <c:v>38.97792799</c:v>
                </c:pt>
                <c:pt idx="25">
                  <c:v>38.97789682</c:v>
                </c:pt>
                <c:pt idx="26">
                  <c:v>38.97787161</c:v>
                </c:pt>
                <c:pt idx="27">
                  <c:v>38.97788629</c:v>
                </c:pt>
                <c:pt idx="28">
                  <c:v>38.97787659</c:v>
                </c:pt>
                <c:pt idx="29">
                  <c:v>38.97787559</c:v>
                </c:pt>
                <c:pt idx="30">
                  <c:v>38.97788283</c:v>
                </c:pt>
                <c:pt idx="31">
                  <c:v>38.97788283</c:v>
                </c:pt>
                <c:pt idx="32">
                  <c:v>38.97789268</c:v>
                </c:pt>
                <c:pt idx="33">
                  <c:v>38.97788389</c:v>
                </c:pt>
                <c:pt idx="34">
                  <c:v>38.97789886</c:v>
                </c:pt>
                <c:pt idx="35">
                  <c:v>38.97790967</c:v>
                </c:pt>
                <c:pt idx="36">
                  <c:v>38.97791256</c:v>
                </c:pt>
                <c:pt idx="37">
                  <c:v>38.9779198</c:v>
                </c:pt>
                <c:pt idx="38">
                  <c:v>38.97792528</c:v>
                </c:pt>
                <c:pt idx="39">
                  <c:v>38.97795392</c:v>
                </c:pt>
                <c:pt idx="40">
                  <c:v>38.97791554</c:v>
                </c:pt>
                <c:pt idx="41">
                  <c:v>38.97789418</c:v>
                </c:pt>
                <c:pt idx="42">
                  <c:v>38.97788688</c:v>
                </c:pt>
                <c:pt idx="43">
                  <c:v>38.97787217</c:v>
                </c:pt>
                <c:pt idx="44">
                  <c:v>38.97787163</c:v>
                </c:pt>
                <c:pt idx="45">
                  <c:v>38.97786739</c:v>
                </c:pt>
                <c:pt idx="46">
                  <c:v>38.97787113</c:v>
                </c:pt>
                <c:pt idx="47">
                  <c:v>38.97786185</c:v>
                </c:pt>
                <c:pt idx="48">
                  <c:v>38.97786542</c:v>
                </c:pt>
                <c:pt idx="49">
                  <c:v>38.97790508</c:v>
                </c:pt>
                <c:pt idx="50">
                  <c:v>38.97787646</c:v>
                </c:pt>
                <c:pt idx="51">
                  <c:v>38.97770544</c:v>
                </c:pt>
                <c:pt idx="52">
                  <c:v>38.97750867</c:v>
                </c:pt>
                <c:pt idx="53">
                  <c:v>38.97767189</c:v>
                </c:pt>
                <c:pt idx="54">
                  <c:v>38.97780753</c:v>
                </c:pt>
                <c:pt idx="55">
                  <c:v>38.97867102</c:v>
                </c:pt>
                <c:pt idx="56">
                  <c:v>38.98107246</c:v>
                </c:pt>
                <c:pt idx="57">
                  <c:v>38.98403141</c:v>
                </c:pt>
                <c:pt idx="58">
                  <c:v>38.98753347</c:v>
                </c:pt>
                <c:pt idx="59">
                  <c:v>38.99153281</c:v>
                </c:pt>
                <c:pt idx="60">
                  <c:v>38.99560311</c:v>
                </c:pt>
                <c:pt idx="61">
                  <c:v>38.99918081</c:v>
                </c:pt>
                <c:pt idx="62">
                  <c:v>39.00157405</c:v>
                </c:pt>
                <c:pt idx="63">
                  <c:v>39.00178205</c:v>
                </c:pt>
                <c:pt idx="64">
                  <c:v>38.99943889</c:v>
                </c:pt>
                <c:pt idx="65">
                  <c:v>38.99616896</c:v>
                </c:pt>
                <c:pt idx="66">
                  <c:v>38.99217897</c:v>
                </c:pt>
                <c:pt idx="67">
                  <c:v>38.98775717</c:v>
                </c:pt>
                <c:pt idx="68">
                  <c:v>38.9833574</c:v>
                </c:pt>
                <c:pt idx="69">
                  <c:v>38.97922549</c:v>
                </c:pt>
                <c:pt idx="70">
                  <c:v>38.97504246</c:v>
                </c:pt>
                <c:pt idx="71">
                  <c:v>38.97078237</c:v>
                </c:pt>
                <c:pt idx="72">
                  <c:v>38.96661238</c:v>
                </c:pt>
                <c:pt idx="73">
                  <c:v>38.96267847</c:v>
                </c:pt>
                <c:pt idx="74">
                  <c:v>38.95886596</c:v>
                </c:pt>
                <c:pt idx="75">
                  <c:v>38.95518546</c:v>
                </c:pt>
                <c:pt idx="76">
                  <c:v>38.95217044</c:v>
                </c:pt>
                <c:pt idx="77">
                  <c:v>38.95336798</c:v>
                </c:pt>
                <c:pt idx="78">
                  <c:v>38.9577622</c:v>
                </c:pt>
                <c:pt idx="79">
                  <c:v>38.96431743</c:v>
                </c:pt>
                <c:pt idx="80">
                  <c:v>38.97101905</c:v>
                </c:pt>
                <c:pt idx="81">
                  <c:v>38.97708651</c:v>
                </c:pt>
                <c:pt idx="82">
                  <c:v>38.98286383</c:v>
                </c:pt>
                <c:pt idx="83">
                  <c:v>38.98819993</c:v>
                </c:pt>
                <c:pt idx="84">
                  <c:v>38.99278214</c:v>
                </c:pt>
                <c:pt idx="85">
                  <c:v>38.99696327</c:v>
                </c:pt>
                <c:pt idx="86">
                  <c:v>39.00073374</c:v>
                </c:pt>
                <c:pt idx="87">
                  <c:v>39.00370152</c:v>
                </c:pt>
                <c:pt idx="88">
                  <c:v>39.00471756</c:v>
                </c:pt>
                <c:pt idx="89">
                  <c:v>39.00300598</c:v>
                </c:pt>
                <c:pt idx="90">
                  <c:v>38.99911652</c:v>
                </c:pt>
                <c:pt idx="91">
                  <c:v>38.99405813</c:v>
                </c:pt>
                <c:pt idx="92">
                  <c:v>38.98822374</c:v>
                </c:pt>
                <c:pt idx="93">
                  <c:v>38.98305165</c:v>
                </c:pt>
                <c:pt idx="94">
                  <c:v>38.97815771</c:v>
                </c:pt>
                <c:pt idx="95">
                  <c:v>38.97336304</c:v>
                </c:pt>
                <c:pt idx="96">
                  <c:v>38.96864234</c:v>
                </c:pt>
                <c:pt idx="97">
                  <c:v>38.96388804</c:v>
                </c:pt>
                <c:pt idx="98">
                  <c:v>38.95937858</c:v>
                </c:pt>
                <c:pt idx="99">
                  <c:v>38.95659746</c:v>
                </c:pt>
                <c:pt idx="100">
                  <c:v>38.95699269</c:v>
                </c:pt>
                <c:pt idx="101">
                  <c:v>38.96107261</c:v>
                </c:pt>
                <c:pt idx="102">
                  <c:v>38.96555056</c:v>
                </c:pt>
                <c:pt idx="103">
                  <c:v>38.97014948</c:v>
                </c:pt>
                <c:pt idx="104">
                  <c:v>38.97471151</c:v>
                </c:pt>
                <c:pt idx="105">
                  <c:v>38.97929765</c:v>
                </c:pt>
                <c:pt idx="106">
                  <c:v>38.98382055</c:v>
                </c:pt>
                <c:pt idx="107">
                  <c:v>38.98824602</c:v>
                </c:pt>
                <c:pt idx="108">
                  <c:v>38.99270762</c:v>
                </c:pt>
                <c:pt idx="109">
                  <c:v>38.99748006</c:v>
                </c:pt>
                <c:pt idx="110">
                  <c:v>39.00238157</c:v>
                </c:pt>
                <c:pt idx="111">
                  <c:v>39.00724155</c:v>
                </c:pt>
                <c:pt idx="112">
                  <c:v>39.01207385</c:v>
                </c:pt>
                <c:pt idx="113">
                  <c:v>39.01691212</c:v>
                </c:pt>
                <c:pt idx="114">
                  <c:v>39.02197028</c:v>
                </c:pt>
                <c:pt idx="115">
                  <c:v>39.027207</c:v>
                </c:pt>
                <c:pt idx="116">
                  <c:v>39.03260889</c:v>
                </c:pt>
                <c:pt idx="117">
                  <c:v>39.03796887</c:v>
                </c:pt>
                <c:pt idx="118">
                  <c:v>39.04317776</c:v>
                </c:pt>
                <c:pt idx="119">
                  <c:v>39.04809098</c:v>
                </c:pt>
                <c:pt idx="120">
                  <c:v>39.05309095</c:v>
                </c:pt>
                <c:pt idx="121">
                  <c:v>39.05759442</c:v>
                </c:pt>
                <c:pt idx="122">
                  <c:v>39.06137544</c:v>
                </c:pt>
                <c:pt idx="123">
                  <c:v>39.06404202</c:v>
                </c:pt>
                <c:pt idx="124">
                  <c:v>39.06490069</c:v>
                </c:pt>
                <c:pt idx="125">
                  <c:v>39.06472377</c:v>
                </c:pt>
                <c:pt idx="126">
                  <c:v>39.0642966</c:v>
                </c:pt>
                <c:pt idx="127">
                  <c:v>39.06422528</c:v>
                </c:pt>
                <c:pt idx="128">
                  <c:v>39.06447351</c:v>
                </c:pt>
                <c:pt idx="129">
                  <c:v>39.06510401</c:v>
                </c:pt>
                <c:pt idx="130">
                  <c:v>39.06621141</c:v>
                </c:pt>
                <c:pt idx="131">
                  <c:v>39.06848129</c:v>
                </c:pt>
                <c:pt idx="132">
                  <c:v>39.07220164</c:v>
                </c:pt>
                <c:pt idx="133">
                  <c:v>39.07652952</c:v>
                </c:pt>
                <c:pt idx="134">
                  <c:v>39.08046249</c:v>
                </c:pt>
                <c:pt idx="135">
                  <c:v>39.08308438</c:v>
                </c:pt>
                <c:pt idx="136">
                  <c:v>39.08401208</c:v>
                </c:pt>
                <c:pt idx="137">
                  <c:v>39.08417724</c:v>
                </c:pt>
                <c:pt idx="138">
                  <c:v>39.08442278</c:v>
                </c:pt>
                <c:pt idx="139">
                  <c:v>39.08464641</c:v>
                </c:pt>
                <c:pt idx="140">
                  <c:v>39.08502603</c:v>
                </c:pt>
                <c:pt idx="141">
                  <c:v>39.0852955</c:v>
                </c:pt>
                <c:pt idx="142">
                  <c:v>39.08561525</c:v>
                </c:pt>
                <c:pt idx="143">
                  <c:v>39.08586553</c:v>
                </c:pt>
                <c:pt idx="144">
                  <c:v>39.08597252</c:v>
                </c:pt>
                <c:pt idx="145">
                  <c:v>39.08504062</c:v>
                </c:pt>
                <c:pt idx="146">
                  <c:v>39.08259988</c:v>
                </c:pt>
                <c:pt idx="147">
                  <c:v>39.07877255</c:v>
                </c:pt>
                <c:pt idx="148">
                  <c:v>39.07502963</c:v>
                </c:pt>
                <c:pt idx="149">
                  <c:v>39.07287008</c:v>
                </c:pt>
                <c:pt idx="150">
                  <c:v>39.07168181</c:v>
                </c:pt>
                <c:pt idx="151">
                  <c:v>39.06974949</c:v>
                </c:pt>
                <c:pt idx="152">
                  <c:v>39.06705917</c:v>
                </c:pt>
                <c:pt idx="153">
                  <c:v>39.06403021</c:v>
                </c:pt>
                <c:pt idx="154">
                  <c:v>39.06073472</c:v>
                </c:pt>
                <c:pt idx="155">
                  <c:v>39.05709014</c:v>
                </c:pt>
                <c:pt idx="156">
                  <c:v>39.05285758</c:v>
                </c:pt>
                <c:pt idx="157">
                  <c:v>39.04770738</c:v>
                </c:pt>
                <c:pt idx="158">
                  <c:v>39.04235831</c:v>
                </c:pt>
                <c:pt idx="159">
                  <c:v>39.03701121</c:v>
                </c:pt>
                <c:pt idx="160">
                  <c:v>39.0325631</c:v>
                </c:pt>
                <c:pt idx="161">
                  <c:v>39.02952499</c:v>
                </c:pt>
                <c:pt idx="162">
                  <c:v>39.02868953</c:v>
                </c:pt>
                <c:pt idx="163">
                  <c:v>39.03044558</c:v>
                </c:pt>
                <c:pt idx="164">
                  <c:v>39.03480857</c:v>
                </c:pt>
                <c:pt idx="165">
                  <c:v>39.04116016</c:v>
                </c:pt>
                <c:pt idx="166">
                  <c:v>39.04778592</c:v>
                </c:pt>
                <c:pt idx="167">
                  <c:v>39.05329357</c:v>
                </c:pt>
                <c:pt idx="168">
                  <c:v>39.05682568</c:v>
                </c:pt>
                <c:pt idx="169">
                  <c:v>39.05833175</c:v>
                </c:pt>
                <c:pt idx="170">
                  <c:v>39.05979749</c:v>
                </c:pt>
                <c:pt idx="171">
                  <c:v>39.06267236</c:v>
                </c:pt>
                <c:pt idx="172">
                  <c:v>39.06695538</c:v>
                </c:pt>
                <c:pt idx="173">
                  <c:v>39.07225639</c:v>
                </c:pt>
                <c:pt idx="174">
                  <c:v>39.07773983</c:v>
                </c:pt>
                <c:pt idx="175">
                  <c:v>39.08245456</c:v>
                </c:pt>
                <c:pt idx="176">
                  <c:v>39.08589142</c:v>
                </c:pt>
                <c:pt idx="177">
                  <c:v>39.08762513</c:v>
                </c:pt>
                <c:pt idx="178">
                  <c:v>39.08796937</c:v>
                </c:pt>
                <c:pt idx="179">
                  <c:v>39.0869236</c:v>
                </c:pt>
                <c:pt idx="180">
                  <c:v>39.08431042</c:v>
                </c:pt>
                <c:pt idx="181">
                  <c:v>39.07974094</c:v>
                </c:pt>
                <c:pt idx="182">
                  <c:v>39.07421062</c:v>
                </c:pt>
                <c:pt idx="183">
                  <c:v>39.06905911</c:v>
                </c:pt>
                <c:pt idx="184">
                  <c:v>39.06511834</c:v>
                </c:pt>
                <c:pt idx="185">
                  <c:v>39.06266114</c:v>
                </c:pt>
                <c:pt idx="186">
                  <c:v>39.06166669</c:v>
                </c:pt>
                <c:pt idx="187">
                  <c:v>39.06233143</c:v>
                </c:pt>
                <c:pt idx="188">
                  <c:v>39.06463057</c:v>
                </c:pt>
                <c:pt idx="189">
                  <c:v>39.06853658</c:v>
                </c:pt>
                <c:pt idx="190">
                  <c:v>39.07382552</c:v>
                </c:pt>
                <c:pt idx="191">
                  <c:v>39.07930583</c:v>
                </c:pt>
                <c:pt idx="192">
                  <c:v>39.08440979</c:v>
                </c:pt>
                <c:pt idx="193">
                  <c:v>39.08850464</c:v>
                </c:pt>
                <c:pt idx="194">
                  <c:v>39.09160949</c:v>
                </c:pt>
                <c:pt idx="195">
                  <c:v>39.09323174</c:v>
                </c:pt>
                <c:pt idx="196">
                  <c:v>39.09349011</c:v>
                </c:pt>
                <c:pt idx="197">
                  <c:v>39.09236517</c:v>
                </c:pt>
                <c:pt idx="198">
                  <c:v>39.08992775</c:v>
                </c:pt>
                <c:pt idx="199">
                  <c:v>39.08613409</c:v>
                </c:pt>
                <c:pt idx="200">
                  <c:v>39.08159291</c:v>
                </c:pt>
                <c:pt idx="201">
                  <c:v>39.07654918</c:v>
                </c:pt>
                <c:pt idx="202">
                  <c:v>39.07157322</c:v>
                </c:pt>
                <c:pt idx="203">
                  <c:v>39.06730082</c:v>
                </c:pt>
                <c:pt idx="204">
                  <c:v>39.06437127</c:v>
                </c:pt>
                <c:pt idx="205">
                  <c:v>39.06255752</c:v>
                </c:pt>
                <c:pt idx="206">
                  <c:v>39.06248026</c:v>
                </c:pt>
                <c:pt idx="207">
                  <c:v>39.06464309</c:v>
                </c:pt>
                <c:pt idx="208">
                  <c:v>39.06882711</c:v>
                </c:pt>
                <c:pt idx="209">
                  <c:v>39.07402214</c:v>
                </c:pt>
                <c:pt idx="210">
                  <c:v>39.07972581</c:v>
                </c:pt>
                <c:pt idx="211">
                  <c:v>39.08475243</c:v>
                </c:pt>
                <c:pt idx="212">
                  <c:v>39.08877418</c:v>
                </c:pt>
                <c:pt idx="213">
                  <c:v>39.09136744</c:v>
                </c:pt>
                <c:pt idx="214">
                  <c:v>39.09257038</c:v>
                </c:pt>
                <c:pt idx="215">
                  <c:v>39.09227055</c:v>
                </c:pt>
                <c:pt idx="216">
                  <c:v>39.09078506</c:v>
                </c:pt>
                <c:pt idx="217">
                  <c:v>39.08791405</c:v>
                </c:pt>
                <c:pt idx="218">
                  <c:v>39.08372453</c:v>
                </c:pt>
                <c:pt idx="219">
                  <c:v>39.07895112</c:v>
                </c:pt>
                <c:pt idx="220">
                  <c:v>39.07370454</c:v>
                </c:pt>
                <c:pt idx="221">
                  <c:v>39.06876393</c:v>
                </c:pt>
                <c:pt idx="222">
                  <c:v>39.06446696</c:v>
                </c:pt>
                <c:pt idx="223">
                  <c:v>39.06154986</c:v>
                </c:pt>
                <c:pt idx="224">
                  <c:v>39.0594651</c:v>
                </c:pt>
                <c:pt idx="225">
                  <c:v>39.05770984</c:v>
                </c:pt>
                <c:pt idx="226">
                  <c:v>39.05620451</c:v>
                </c:pt>
                <c:pt idx="227">
                  <c:v>39.05637884</c:v>
                </c:pt>
                <c:pt idx="228">
                  <c:v>39.05831622</c:v>
                </c:pt>
                <c:pt idx="229">
                  <c:v>39.06235922</c:v>
                </c:pt>
                <c:pt idx="230">
                  <c:v>39.06744274</c:v>
                </c:pt>
                <c:pt idx="231">
                  <c:v>39.07277391</c:v>
                </c:pt>
                <c:pt idx="232">
                  <c:v>39.07808128</c:v>
                </c:pt>
                <c:pt idx="233">
                  <c:v>39.08285642</c:v>
                </c:pt>
                <c:pt idx="234">
                  <c:v>39.08656166</c:v>
                </c:pt>
                <c:pt idx="235">
                  <c:v>39.08895339</c:v>
                </c:pt>
                <c:pt idx="236">
                  <c:v>39.08953777</c:v>
                </c:pt>
                <c:pt idx="237">
                  <c:v>39.08823759</c:v>
                </c:pt>
                <c:pt idx="238">
                  <c:v>39.08520756</c:v>
                </c:pt>
                <c:pt idx="239">
                  <c:v>39.08115522</c:v>
                </c:pt>
                <c:pt idx="240">
                  <c:v>39.07607266</c:v>
                </c:pt>
                <c:pt idx="241">
                  <c:v>39.07062252</c:v>
                </c:pt>
                <c:pt idx="242">
                  <c:v>39.06510408</c:v>
                </c:pt>
                <c:pt idx="243">
                  <c:v>39.05999912</c:v>
                </c:pt>
                <c:pt idx="244">
                  <c:v>39.05584394</c:v>
                </c:pt>
                <c:pt idx="245">
                  <c:v>39.05300523</c:v>
                </c:pt>
                <c:pt idx="246">
                  <c:v>39.05208405</c:v>
                </c:pt>
                <c:pt idx="247">
                  <c:v>39.05270683</c:v>
                </c:pt>
                <c:pt idx="248">
                  <c:v>39.05475042</c:v>
                </c:pt>
                <c:pt idx="249">
                  <c:v>39.05777783</c:v>
                </c:pt>
                <c:pt idx="250">
                  <c:v>39.06228748</c:v>
                </c:pt>
                <c:pt idx="251">
                  <c:v>39.06759875</c:v>
                </c:pt>
                <c:pt idx="252">
                  <c:v>39.07312272</c:v>
                </c:pt>
                <c:pt idx="253">
                  <c:v>39.07775727</c:v>
                </c:pt>
                <c:pt idx="254">
                  <c:v>39.08068378</c:v>
                </c:pt>
                <c:pt idx="255">
                  <c:v>39.08178245</c:v>
                </c:pt>
                <c:pt idx="256">
                  <c:v>39.08167784</c:v>
                </c:pt>
                <c:pt idx="257">
                  <c:v>39.08049506</c:v>
                </c:pt>
                <c:pt idx="258">
                  <c:v>39.07801484</c:v>
                </c:pt>
                <c:pt idx="259">
                  <c:v>39.07438164</c:v>
                </c:pt>
                <c:pt idx="260">
                  <c:v>39.06943252</c:v>
                </c:pt>
                <c:pt idx="261">
                  <c:v>39.06389732</c:v>
                </c:pt>
                <c:pt idx="262">
                  <c:v>39.05864516</c:v>
                </c:pt>
                <c:pt idx="263">
                  <c:v>39.05418619</c:v>
                </c:pt>
                <c:pt idx="264">
                  <c:v>39.05115279</c:v>
                </c:pt>
                <c:pt idx="265">
                  <c:v>39.04948611</c:v>
                </c:pt>
                <c:pt idx="266">
                  <c:v>39.04969682</c:v>
                </c:pt>
                <c:pt idx="267">
                  <c:v>39.05083194</c:v>
                </c:pt>
                <c:pt idx="268">
                  <c:v>39.05290503</c:v>
                </c:pt>
                <c:pt idx="269">
                  <c:v>39.05607081</c:v>
                </c:pt>
                <c:pt idx="270">
                  <c:v>39.06026574</c:v>
                </c:pt>
                <c:pt idx="271">
                  <c:v>39.065295</c:v>
                </c:pt>
                <c:pt idx="272">
                  <c:v>39.0705992</c:v>
                </c:pt>
                <c:pt idx="273">
                  <c:v>39.07556349</c:v>
                </c:pt>
                <c:pt idx="274">
                  <c:v>39.08015755</c:v>
                </c:pt>
                <c:pt idx="275">
                  <c:v>39.08390653</c:v>
                </c:pt>
                <c:pt idx="276">
                  <c:v>39.08615426</c:v>
                </c:pt>
                <c:pt idx="277">
                  <c:v>39.08631173</c:v>
                </c:pt>
                <c:pt idx="278">
                  <c:v>39.08424195</c:v>
                </c:pt>
                <c:pt idx="279">
                  <c:v>39.08062216</c:v>
                </c:pt>
                <c:pt idx="280">
                  <c:v>39.07579611</c:v>
                </c:pt>
                <c:pt idx="281">
                  <c:v>39.07014233</c:v>
                </c:pt>
                <c:pt idx="282">
                  <c:v>39.06403319</c:v>
                </c:pt>
                <c:pt idx="283">
                  <c:v>39.0585089</c:v>
                </c:pt>
                <c:pt idx="284">
                  <c:v>39.05368594</c:v>
                </c:pt>
                <c:pt idx="285">
                  <c:v>39.05001135</c:v>
                </c:pt>
                <c:pt idx="286">
                  <c:v>39.04855919</c:v>
                </c:pt>
                <c:pt idx="287">
                  <c:v>39.04969477</c:v>
                </c:pt>
                <c:pt idx="288">
                  <c:v>39.05319803</c:v>
                </c:pt>
                <c:pt idx="289">
                  <c:v>39.05863923</c:v>
                </c:pt>
                <c:pt idx="290">
                  <c:v>39.06503991</c:v>
                </c:pt>
                <c:pt idx="291">
                  <c:v>39.07051471</c:v>
                </c:pt>
                <c:pt idx="292">
                  <c:v>39.0733794</c:v>
                </c:pt>
                <c:pt idx="293">
                  <c:v>39.07379552</c:v>
                </c:pt>
                <c:pt idx="294">
                  <c:v>39.07401951</c:v>
                </c:pt>
                <c:pt idx="295">
                  <c:v>39.07375351</c:v>
                </c:pt>
                <c:pt idx="296">
                  <c:v>39.07279822</c:v>
                </c:pt>
                <c:pt idx="297">
                  <c:v>39.07221682</c:v>
                </c:pt>
                <c:pt idx="298">
                  <c:v>39.07277275</c:v>
                </c:pt>
                <c:pt idx="299">
                  <c:v>39.07377969</c:v>
                </c:pt>
                <c:pt idx="300">
                  <c:v>39.07485497</c:v>
                </c:pt>
                <c:pt idx="301">
                  <c:v>39.07566665</c:v>
                </c:pt>
                <c:pt idx="302">
                  <c:v>39.07641728</c:v>
                </c:pt>
                <c:pt idx="303">
                  <c:v>39.07767922</c:v>
                </c:pt>
                <c:pt idx="304">
                  <c:v>39.07971203</c:v>
                </c:pt>
                <c:pt idx="305">
                  <c:v>39.0824163</c:v>
                </c:pt>
                <c:pt idx="306">
                  <c:v>39.08543766</c:v>
                </c:pt>
                <c:pt idx="307">
                  <c:v>39.08898631</c:v>
                </c:pt>
                <c:pt idx="308">
                  <c:v>39.09343418</c:v>
                </c:pt>
                <c:pt idx="309">
                  <c:v>39.09824404</c:v>
                </c:pt>
                <c:pt idx="310">
                  <c:v>39.10262156</c:v>
                </c:pt>
                <c:pt idx="311">
                  <c:v>39.1068693</c:v>
                </c:pt>
                <c:pt idx="312">
                  <c:v>39.11099701</c:v>
                </c:pt>
                <c:pt idx="313">
                  <c:v>39.11501506</c:v>
                </c:pt>
                <c:pt idx="314">
                  <c:v>39.11907391</c:v>
                </c:pt>
                <c:pt idx="315">
                  <c:v>39.12330077</c:v>
                </c:pt>
                <c:pt idx="316">
                  <c:v>39.12745265</c:v>
                </c:pt>
                <c:pt idx="317">
                  <c:v>39.13155184</c:v>
                </c:pt>
                <c:pt idx="318">
                  <c:v>39.1357699</c:v>
                </c:pt>
                <c:pt idx="319">
                  <c:v>39.14018425</c:v>
                </c:pt>
                <c:pt idx="320">
                  <c:v>39.14432137</c:v>
                </c:pt>
                <c:pt idx="321">
                  <c:v>39.14874989</c:v>
                </c:pt>
                <c:pt idx="322">
                  <c:v>39.15318559</c:v>
                </c:pt>
                <c:pt idx="323">
                  <c:v>39.15753575</c:v>
                </c:pt>
                <c:pt idx="324">
                  <c:v>39.16082029</c:v>
                </c:pt>
                <c:pt idx="325">
                  <c:v>39.16337155</c:v>
                </c:pt>
                <c:pt idx="326">
                  <c:v>39.16627742</c:v>
                </c:pt>
                <c:pt idx="327">
                  <c:v>39.16982514</c:v>
                </c:pt>
                <c:pt idx="328">
                  <c:v>39.17436265</c:v>
                </c:pt>
                <c:pt idx="329">
                  <c:v>39.17986163</c:v>
                </c:pt>
                <c:pt idx="330">
                  <c:v>39.18598512</c:v>
                </c:pt>
                <c:pt idx="331">
                  <c:v>39.19178522</c:v>
                </c:pt>
                <c:pt idx="332">
                  <c:v>39.19664048</c:v>
                </c:pt>
                <c:pt idx="333">
                  <c:v>39.19971963</c:v>
                </c:pt>
                <c:pt idx="334">
                  <c:v>39.20249286</c:v>
                </c:pt>
                <c:pt idx="335">
                  <c:v>39.20488327</c:v>
                </c:pt>
                <c:pt idx="336">
                  <c:v>39.20719805</c:v>
                </c:pt>
                <c:pt idx="337">
                  <c:v>39.21005714</c:v>
                </c:pt>
                <c:pt idx="338">
                  <c:v>39.21398595</c:v>
                </c:pt>
                <c:pt idx="339">
                  <c:v>39.21921389</c:v>
                </c:pt>
                <c:pt idx="340">
                  <c:v>39.22519418</c:v>
                </c:pt>
                <c:pt idx="341">
                  <c:v>39.2305389</c:v>
                </c:pt>
                <c:pt idx="342">
                  <c:v>39.23474594</c:v>
                </c:pt>
                <c:pt idx="343">
                  <c:v>39.23798435</c:v>
                </c:pt>
                <c:pt idx="344">
                  <c:v>39.24206708</c:v>
                </c:pt>
                <c:pt idx="345">
                  <c:v>39.24579246</c:v>
                </c:pt>
                <c:pt idx="346">
                  <c:v>39.24935325</c:v>
                </c:pt>
                <c:pt idx="347">
                  <c:v>39.25354419</c:v>
                </c:pt>
                <c:pt idx="348">
                  <c:v>39.25825698</c:v>
                </c:pt>
                <c:pt idx="349">
                  <c:v>39.26252381</c:v>
                </c:pt>
                <c:pt idx="350">
                  <c:v>39.26630234</c:v>
                </c:pt>
                <c:pt idx="351">
                  <c:v>39.26973866</c:v>
                </c:pt>
                <c:pt idx="352">
                  <c:v>39.27306423</c:v>
                </c:pt>
                <c:pt idx="353">
                  <c:v>39.2764382</c:v>
                </c:pt>
                <c:pt idx="354">
                  <c:v>39.27976055</c:v>
                </c:pt>
                <c:pt idx="355">
                  <c:v>39.28324028</c:v>
                </c:pt>
                <c:pt idx="356">
                  <c:v>39.28681015</c:v>
                </c:pt>
                <c:pt idx="357">
                  <c:v>39.29057943</c:v>
                </c:pt>
                <c:pt idx="358">
                  <c:v>39.29444707</c:v>
                </c:pt>
                <c:pt idx="359">
                  <c:v>39.29808319</c:v>
                </c:pt>
                <c:pt idx="360">
                  <c:v>39.30116203</c:v>
                </c:pt>
                <c:pt idx="361">
                  <c:v>39.30468797</c:v>
                </c:pt>
                <c:pt idx="362">
                  <c:v>39.30856063</c:v>
                </c:pt>
                <c:pt idx="363">
                  <c:v>39.31254365</c:v>
                </c:pt>
                <c:pt idx="364">
                  <c:v>39.3167106</c:v>
                </c:pt>
                <c:pt idx="365">
                  <c:v>39.32088094</c:v>
                </c:pt>
                <c:pt idx="366">
                  <c:v>39.32493661</c:v>
                </c:pt>
                <c:pt idx="367">
                  <c:v>39.32900689</c:v>
                </c:pt>
                <c:pt idx="368">
                  <c:v>39.33306538</c:v>
                </c:pt>
                <c:pt idx="369">
                  <c:v>39.33690628</c:v>
                </c:pt>
                <c:pt idx="370">
                  <c:v>39.3407207</c:v>
                </c:pt>
                <c:pt idx="371">
                  <c:v>39.34469929</c:v>
                </c:pt>
                <c:pt idx="372">
                  <c:v>39.34838675</c:v>
                </c:pt>
                <c:pt idx="373">
                  <c:v>39.35199015</c:v>
                </c:pt>
                <c:pt idx="374">
                  <c:v>39.35559301</c:v>
                </c:pt>
                <c:pt idx="375">
                  <c:v>39.35900919</c:v>
                </c:pt>
                <c:pt idx="376">
                  <c:v>39.36218601</c:v>
                </c:pt>
                <c:pt idx="377">
                  <c:v>39.36535987</c:v>
                </c:pt>
                <c:pt idx="378">
                  <c:v>39.36854615</c:v>
                </c:pt>
                <c:pt idx="379">
                  <c:v>39.3716205</c:v>
                </c:pt>
                <c:pt idx="380">
                  <c:v>39.37468377</c:v>
                </c:pt>
                <c:pt idx="381">
                  <c:v>39.37787361</c:v>
                </c:pt>
                <c:pt idx="382">
                  <c:v>39.38095403</c:v>
                </c:pt>
                <c:pt idx="383">
                  <c:v>39.38408449</c:v>
                </c:pt>
                <c:pt idx="384">
                  <c:v>39.38724252</c:v>
                </c:pt>
                <c:pt idx="385">
                  <c:v>39.39031973</c:v>
                </c:pt>
                <c:pt idx="386">
                  <c:v>39.39348906</c:v>
                </c:pt>
                <c:pt idx="387">
                  <c:v>39.39674215</c:v>
                </c:pt>
                <c:pt idx="388">
                  <c:v>39.39993109</c:v>
                </c:pt>
                <c:pt idx="389">
                  <c:v>39.40308005</c:v>
                </c:pt>
                <c:pt idx="390">
                  <c:v>39.40640442</c:v>
                </c:pt>
                <c:pt idx="391">
                  <c:v>39.40989885</c:v>
                </c:pt>
                <c:pt idx="392">
                  <c:v>39.41325371</c:v>
                </c:pt>
                <c:pt idx="393">
                  <c:v>39.41668579</c:v>
                </c:pt>
                <c:pt idx="394">
                  <c:v>39.42018748</c:v>
                </c:pt>
                <c:pt idx="395">
                  <c:v>39.42372747</c:v>
                </c:pt>
                <c:pt idx="396">
                  <c:v>39.42727478</c:v>
                </c:pt>
                <c:pt idx="397">
                  <c:v>39.43080974</c:v>
                </c:pt>
                <c:pt idx="398">
                  <c:v>39.43441504</c:v>
                </c:pt>
                <c:pt idx="399">
                  <c:v>39.43795301</c:v>
                </c:pt>
                <c:pt idx="400">
                  <c:v>39.44140625</c:v>
                </c:pt>
                <c:pt idx="401">
                  <c:v>39.44486757</c:v>
                </c:pt>
                <c:pt idx="402">
                  <c:v>39.44851291</c:v>
                </c:pt>
                <c:pt idx="403">
                  <c:v>39.4520613</c:v>
                </c:pt>
                <c:pt idx="404">
                  <c:v>39.45544814</c:v>
                </c:pt>
                <c:pt idx="405">
                  <c:v>39.45894229</c:v>
                </c:pt>
                <c:pt idx="406">
                  <c:v>39.46255856</c:v>
                </c:pt>
                <c:pt idx="407">
                  <c:v>39.46611496</c:v>
                </c:pt>
                <c:pt idx="408">
                  <c:v>39.46961941</c:v>
                </c:pt>
                <c:pt idx="409">
                  <c:v>39.47328694</c:v>
                </c:pt>
                <c:pt idx="410">
                  <c:v>39.4769792</c:v>
                </c:pt>
                <c:pt idx="411">
                  <c:v>39.48057382</c:v>
                </c:pt>
                <c:pt idx="412">
                  <c:v>39.48420969</c:v>
                </c:pt>
                <c:pt idx="413">
                  <c:v>39.48789099</c:v>
                </c:pt>
                <c:pt idx="414">
                  <c:v>39.4915761</c:v>
                </c:pt>
                <c:pt idx="415">
                  <c:v>39.49540587</c:v>
                </c:pt>
                <c:pt idx="416">
                  <c:v>39.49922107</c:v>
                </c:pt>
                <c:pt idx="417">
                  <c:v>39.50281172</c:v>
                </c:pt>
                <c:pt idx="418">
                  <c:v>39.50642447</c:v>
                </c:pt>
                <c:pt idx="419">
                  <c:v>39.51021597</c:v>
                </c:pt>
                <c:pt idx="420">
                  <c:v>39.51400683</c:v>
                </c:pt>
                <c:pt idx="421">
                  <c:v>39.51762832</c:v>
                </c:pt>
                <c:pt idx="422">
                  <c:v>39.52133501</c:v>
                </c:pt>
                <c:pt idx="423">
                  <c:v>39.5249188</c:v>
                </c:pt>
                <c:pt idx="424">
                  <c:v>39.52767113</c:v>
                </c:pt>
                <c:pt idx="425">
                  <c:v>39.52944054</c:v>
                </c:pt>
                <c:pt idx="426">
                  <c:v>39.53118779</c:v>
                </c:pt>
                <c:pt idx="427">
                  <c:v>39.53298452</c:v>
                </c:pt>
                <c:pt idx="428">
                  <c:v>39.53463503</c:v>
                </c:pt>
                <c:pt idx="429">
                  <c:v>39.53628767</c:v>
                </c:pt>
                <c:pt idx="430">
                  <c:v>39.53795622</c:v>
                </c:pt>
                <c:pt idx="431">
                  <c:v>39.53966855</c:v>
                </c:pt>
                <c:pt idx="432">
                  <c:v>39.54149128</c:v>
                </c:pt>
                <c:pt idx="433">
                  <c:v>39.54332963</c:v>
                </c:pt>
                <c:pt idx="434">
                  <c:v>39.54506428</c:v>
                </c:pt>
                <c:pt idx="435">
                  <c:v>39.54684736</c:v>
                </c:pt>
                <c:pt idx="436">
                  <c:v>39.54876989</c:v>
                </c:pt>
                <c:pt idx="437">
                  <c:v>39.55050822</c:v>
                </c:pt>
                <c:pt idx="438">
                  <c:v>39.55218389</c:v>
                </c:pt>
                <c:pt idx="439">
                  <c:v>39.55401271</c:v>
                </c:pt>
                <c:pt idx="440">
                  <c:v>39.55567737</c:v>
                </c:pt>
                <c:pt idx="441">
                  <c:v>39.5572996</c:v>
                </c:pt>
                <c:pt idx="442">
                  <c:v>39.55902717</c:v>
                </c:pt>
                <c:pt idx="443">
                  <c:v>39.56080509</c:v>
                </c:pt>
                <c:pt idx="444">
                  <c:v>39.56255508</c:v>
                </c:pt>
                <c:pt idx="445">
                  <c:v>39.56422741</c:v>
                </c:pt>
                <c:pt idx="446">
                  <c:v>39.56590756</c:v>
                </c:pt>
                <c:pt idx="447">
                  <c:v>39.56768706</c:v>
                </c:pt>
                <c:pt idx="448">
                  <c:v>39.56950378</c:v>
                </c:pt>
                <c:pt idx="449">
                  <c:v>39.57131584</c:v>
                </c:pt>
                <c:pt idx="450">
                  <c:v>39.57315902</c:v>
                </c:pt>
                <c:pt idx="451">
                  <c:v>39.57507858</c:v>
                </c:pt>
                <c:pt idx="452">
                  <c:v>39.57697995</c:v>
                </c:pt>
                <c:pt idx="453">
                  <c:v>39.57880797</c:v>
                </c:pt>
                <c:pt idx="454">
                  <c:v>39.58062417</c:v>
                </c:pt>
                <c:pt idx="455">
                  <c:v>39.58248816</c:v>
                </c:pt>
                <c:pt idx="456">
                  <c:v>39.5842811</c:v>
                </c:pt>
                <c:pt idx="457">
                  <c:v>39.5860201</c:v>
                </c:pt>
                <c:pt idx="458">
                  <c:v>39.587823</c:v>
                </c:pt>
                <c:pt idx="459">
                  <c:v>39.58966637</c:v>
                </c:pt>
                <c:pt idx="460">
                  <c:v>39.59143012</c:v>
                </c:pt>
                <c:pt idx="461">
                  <c:v>39.59314479</c:v>
                </c:pt>
                <c:pt idx="462">
                  <c:v>39.59495105</c:v>
                </c:pt>
                <c:pt idx="463">
                  <c:v>39.5968823</c:v>
                </c:pt>
                <c:pt idx="464">
                  <c:v>39.59869691</c:v>
                </c:pt>
                <c:pt idx="465">
                  <c:v>39.60054104</c:v>
                </c:pt>
                <c:pt idx="466">
                  <c:v>39.60236776</c:v>
                </c:pt>
                <c:pt idx="467">
                  <c:v>39.60425419</c:v>
                </c:pt>
                <c:pt idx="468">
                  <c:v>39.60599733</c:v>
                </c:pt>
                <c:pt idx="469">
                  <c:v>39.6078094</c:v>
                </c:pt>
                <c:pt idx="470">
                  <c:v>39.6096306</c:v>
                </c:pt>
                <c:pt idx="471">
                  <c:v>39.61139599</c:v>
                </c:pt>
                <c:pt idx="472">
                  <c:v>39.61313368</c:v>
                </c:pt>
                <c:pt idx="473">
                  <c:v>39.61498872</c:v>
                </c:pt>
                <c:pt idx="474">
                  <c:v>39.61683317</c:v>
                </c:pt>
                <c:pt idx="475">
                  <c:v>39.61856825</c:v>
                </c:pt>
                <c:pt idx="476">
                  <c:v>39.62037641</c:v>
                </c:pt>
                <c:pt idx="477">
                  <c:v>39.6223118</c:v>
                </c:pt>
                <c:pt idx="478">
                  <c:v>39.62412852</c:v>
                </c:pt>
                <c:pt idx="479">
                  <c:v>39.62581233</c:v>
                </c:pt>
                <c:pt idx="480">
                  <c:v>39.62752208</c:v>
                </c:pt>
                <c:pt idx="481">
                  <c:v>39.62937583</c:v>
                </c:pt>
                <c:pt idx="482">
                  <c:v>39.63125777</c:v>
                </c:pt>
                <c:pt idx="483">
                  <c:v>39.63315961</c:v>
                </c:pt>
                <c:pt idx="484">
                  <c:v>39.6351284</c:v>
                </c:pt>
                <c:pt idx="485">
                  <c:v>39.63711179</c:v>
                </c:pt>
                <c:pt idx="486">
                  <c:v>39.63903106</c:v>
                </c:pt>
                <c:pt idx="487">
                  <c:v>39.64094248</c:v>
                </c:pt>
                <c:pt idx="488">
                  <c:v>39.64300027</c:v>
                </c:pt>
                <c:pt idx="489">
                  <c:v>39.64500428</c:v>
                </c:pt>
                <c:pt idx="490">
                  <c:v>39.64685537</c:v>
                </c:pt>
                <c:pt idx="491">
                  <c:v>39.64886389</c:v>
                </c:pt>
                <c:pt idx="492">
                  <c:v>39.65083422</c:v>
                </c:pt>
                <c:pt idx="493">
                  <c:v>39.65279699</c:v>
                </c:pt>
                <c:pt idx="494">
                  <c:v>39.65479861</c:v>
                </c:pt>
                <c:pt idx="495">
                  <c:v>39.65676147</c:v>
                </c:pt>
                <c:pt idx="496">
                  <c:v>39.65876919</c:v>
                </c:pt>
                <c:pt idx="497">
                  <c:v>39.66070747</c:v>
                </c:pt>
                <c:pt idx="498">
                  <c:v>39.6627891</c:v>
                </c:pt>
                <c:pt idx="499">
                  <c:v>39.66502065</c:v>
                </c:pt>
                <c:pt idx="500">
                  <c:v>39.66720244</c:v>
                </c:pt>
                <c:pt idx="501">
                  <c:v>39.66932183</c:v>
                </c:pt>
                <c:pt idx="502">
                  <c:v>39.67153853</c:v>
                </c:pt>
                <c:pt idx="503">
                  <c:v>39.67376157</c:v>
                </c:pt>
                <c:pt idx="504">
                  <c:v>39.67594388</c:v>
                </c:pt>
                <c:pt idx="505">
                  <c:v>39.67814281</c:v>
                </c:pt>
                <c:pt idx="506">
                  <c:v>39.68037833</c:v>
                </c:pt>
                <c:pt idx="507">
                  <c:v>39.6826114</c:v>
                </c:pt>
                <c:pt idx="508">
                  <c:v>39.68467905</c:v>
                </c:pt>
                <c:pt idx="509">
                  <c:v>39.68680218</c:v>
                </c:pt>
                <c:pt idx="510">
                  <c:v>39.68893002</c:v>
                </c:pt>
                <c:pt idx="511">
                  <c:v>39.69091647</c:v>
                </c:pt>
                <c:pt idx="512">
                  <c:v>39.69290622</c:v>
                </c:pt>
                <c:pt idx="513">
                  <c:v>39.69487441</c:v>
                </c:pt>
                <c:pt idx="514">
                  <c:v>39.69685092</c:v>
                </c:pt>
                <c:pt idx="515">
                  <c:v>39.69889757</c:v>
                </c:pt>
                <c:pt idx="516">
                  <c:v>39.70102027</c:v>
                </c:pt>
                <c:pt idx="517">
                  <c:v>39.70314671</c:v>
                </c:pt>
                <c:pt idx="518">
                  <c:v>39.70516842</c:v>
                </c:pt>
                <c:pt idx="519">
                  <c:v>39.70717054</c:v>
                </c:pt>
                <c:pt idx="520">
                  <c:v>39.70919913</c:v>
                </c:pt>
                <c:pt idx="521">
                  <c:v>39.7110148</c:v>
                </c:pt>
                <c:pt idx="522">
                  <c:v>39.71296491</c:v>
                </c:pt>
                <c:pt idx="523">
                  <c:v>39.71492736</c:v>
                </c:pt>
                <c:pt idx="524">
                  <c:v>39.71680106</c:v>
                </c:pt>
                <c:pt idx="525">
                  <c:v>39.71871727</c:v>
                </c:pt>
                <c:pt idx="526">
                  <c:v>39.72073014</c:v>
                </c:pt>
                <c:pt idx="527">
                  <c:v>39.72257002</c:v>
                </c:pt>
                <c:pt idx="528">
                  <c:v>39.72371116</c:v>
                </c:pt>
                <c:pt idx="529">
                  <c:v>39.72419752</c:v>
                </c:pt>
                <c:pt idx="530">
                  <c:v>39.72429935</c:v>
                </c:pt>
                <c:pt idx="531">
                  <c:v>39.7232364</c:v>
                </c:pt>
                <c:pt idx="532">
                  <c:v>39.72013302</c:v>
                </c:pt>
                <c:pt idx="533">
                  <c:v>39.71523596</c:v>
                </c:pt>
                <c:pt idx="534">
                  <c:v>39.70819426</c:v>
                </c:pt>
                <c:pt idx="535">
                  <c:v>39.7008329</c:v>
                </c:pt>
                <c:pt idx="536">
                  <c:v>39.69384622</c:v>
                </c:pt>
                <c:pt idx="537">
                  <c:v>39.68886098</c:v>
                </c:pt>
                <c:pt idx="538">
                  <c:v>39.68568015</c:v>
                </c:pt>
                <c:pt idx="539">
                  <c:v>39.68342</c:v>
                </c:pt>
                <c:pt idx="540">
                  <c:v>39.68123408</c:v>
                </c:pt>
                <c:pt idx="541">
                  <c:v>39.67898505</c:v>
                </c:pt>
                <c:pt idx="542">
                  <c:v>39.67657776</c:v>
                </c:pt>
                <c:pt idx="543">
                  <c:v>39.67406863</c:v>
                </c:pt>
                <c:pt idx="544">
                  <c:v>39.67138094</c:v>
                </c:pt>
                <c:pt idx="545">
                  <c:v>39.66860766</c:v>
                </c:pt>
                <c:pt idx="546">
                  <c:v>39.66580973</c:v>
                </c:pt>
                <c:pt idx="547">
                  <c:v>39.66301379</c:v>
                </c:pt>
                <c:pt idx="548">
                  <c:v>39.6601615</c:v>
                </c:pt>
                <c:pt idx="549">
                  <c:v>39.65720654</c:v>
                </c:pt>
                <c:pt idx="550">
                  <c:v>39.65422515</c:v>
                </c:pt>
                <c:pt idx="551">
                  <c:v>39.65132839</c:v>
                </c:pt>
                <c:pt idx="552">
                  <c:v>39.64841117</c:v>
                </c:pt>
                <c:pt idx="553">
                  <c:v>39.64541311</c:v>
                </c:pt>
                <c:pt idx="554">
                  <c:v>39.64241817</c:v>
                </c:pt>
                <c:pt idx="555">
                  <c:v>39.63954433</c:v>
                </c:pt>
                <c:pt idx="556">
                  <c:v>39.63657146</c:v>
                </c:pt>
                <c:pt idx="557">
                  <c:v>39.63356649</c:v>
                </c:pt>
                <c:pt idx="558">
                  <c:v>39.63056535</c:v>
                </c:pt>
                <c:pt idx="559">
                  <c:v>39.62760291</c:v>
                </c:pt>
                <c:pt idx="560">
                  <c:v>39.62461996</c:v>
                </c:pt>
                <c:pt idx="561">
                  <c:v>39.62167231</c:v>
                </c:pt>
                <c:pt idx="562">
                  <c:v>39.61880132</c:v>
                </c:pt>
                <c:pt idx="563">
                  <c:v>39.61593759</c:v>
                </c:pt>
                <c:pt idx="564">
                  <c:v>39.61296998</c:v>
                </c:pt>
                <c:pt idx="565">
                  <c:v>39.61010084</c:v>
                </c:pt>
                <c:pt idx="566">
                  <c:v>39.60729731</c:v>
                </c:pt>
                <c:pt idx="567">
                  <c:v>39.60432298</c:v>
                </c:pt>
                <c:pt idx="568">
                  <c:v>39.60140133</c:v>
                </c:pt>
                <c:pt idx="569">
                  <c:v>39.59851228</c:v>
                </c:pt>
                <c:pt idx="570">
                  <c:v>39.59559061</c:v>
                </c:pt>
                <c:pt idx="571">
                  <c:v>39.59265621</c:v>
                </c:pt>
                <c:pt idx="572">
                  <c:v>39.58972341</c:v>
                </c:pt>
                <c:pt idx="573">
                  <c:v>39.58680526</c:v>
                </c:pt>
                <c:pt idx="574">
                  <c:v>39.58354943</c:v>
                </c:pt>
                <c:pt idx="575">
                  <c:v>39.58028692</c:v>
                </c:pt>
                <c:pt idx="576">
                  <c:v>39.5771186</c:v>
                </c:pt>
                <c:pt idx="577">
                  <c:v>39.57398663</c:v>
                </c:pt>
                <c:pt idx="578">
                  <c:v>39.57089277</c:v>
                </c:pt>
                <c:pt idx="579">
                  <c:v>39.56779969</c:v>
                </c:pt>
                <c:pt idx="580">
                  <c:v>39.56472899</c:v>
                </c:pt>
                <c:pt idx="581">
                  <c:v>39.5616582</c:v>
                </c:pt>
                <c:pt idx="582">
                  <c:v>39.55869803</c:v>
                </c:pt>
                <c:pt idx="583">
                  <c:v>39.55558497</c:v>
                </c:pt>
                <c:pt idx="584">
                  <c:v>39.55243816</c:v>
                </c:pt>
                <c:pt idx="585">
                  <c:v>39.54939592</c:v>
                </c:pt>
                <c:pt idx="586">
                  <c:v>39.54635673</c:v>
                </c:pt>
                <c:pt idx="587">
                  <c:v>39.54322041</c:v>
                </c:pt>
                <c:pt idx="588">
                  <c:v>39.54009315</c:v>
                </c:pt>
                <c:pt idx="589">
                  <c:v>39.53693683</c:v>
                </c:pt>
                <c:pt idx="590">
                  <c:v>39.53372582</c:v>
                </c:pt>
                <c:pt idx="591">
                  <c:v>39.53047358</c:v>
                </c:pt>
                <c:pt idx="592">
                  <c:v>39.52722073</c:v>
                </c:pt>
                <c:pt idx="593">
                  <c:v>39.52391863</c:v>
                </c:pt>
                <c:pt idx="594">
                  <c:v>39.52074525</c:v>
                </c:pt>
                <c:pt idx="595">
                  <c:v>39.5175043</c:v>
                </c:pt>
                <c:pt idx="596">
                  <c:v>39.51421985</c:v>
                </c:pt>
                <c:pt idx="597">
                  <c:v>39.51096413</c:v>
                </c:pt>
                <c:pt idx="598">
                  <c:v>39.50769115</c:v>
                </c:pt>
                <c:pt idx="599">
                  <c:v>39.50440774</c:v>
                </c:pt>
                <c:pt idx="600">
                  <c:v>39.50111277</c:v>
                </c:pt>
                <c:pt idx="601">
                  <c:v>39.49795791</c:v>
                </c:pt>
                <c:pt idx="602">
                  <c:v>39.49477109</c:v>
                </c:pt>
                <c:pt idx="603">
                  <c:v>39.49155867</c:v>
                </c:pt>
                <c:pt idx="604">
                  <c:v>39.48829644</c:v>
                </c:pt>
                <c:pt idx="605">
                  <c:v>39.48503405</c:v>
                </c:pt>
                <c:pt idx="606">
                  <c:v>39.4817138</c:v>
                </c:pt>
                <c:pt idx="607">
                  <c:v>39.47833802</c:v>
                </c:pt>
                <c:pt idx="608">
                  <c:v>39.47498241</c:v>
                </c:pt>
                <c:pt idx="609">
                  <c:v>39.47177412</c:v>
                </c:pt>
                <c:pt idx="610">
                  <c:v>39.46852765</c:v>
                </c:pt>
                <c:pt idx="611">
                  <c:v>39.46519841</c:v>
                </c:pt>
                <c:pt idx="612">
                  <c:v>39.46194591</c:v>
                </c:pt>
                <c:pt idx="613">
                  <c:v>39.45875857</c:v>
                </c:pt>
                <c:pt idx="614">
                  <c:v>39.45541661</c:v>
                </c:pt>
                <c:pt idx="615">
                  <c:v>39.45213999</c:v>
                </c:pt>
                <c:pt idx="616">
                  <c:v>39.44888195</c:v>
                </c:pt>
                <c:pt idx="617">
                  <c:v>39.44566575</c:v>
                </c:pt>
                <c:pt idx="618">
                  <c:v>39.4424595</c:v>
                </c:pt>
                <c:pt idx="619">
                  <c:v>39.43926088</c:v>
                </c:pt>
                <c:pt idx="620">
                  <c:v>39.43601596</c:v>
                </c:pt>
                <c:pt idx="621">
                  <c:v>39.43275003</c:v>
                </c:pt>
                <c:pt idx="622">
                  <c:v>39.42941133</c:v>
                </c:pt>
                <c:pt idx="623">
                  <c:v>39.42611012</c:v>
                </c:pt>
                <c:pt idx="624">
                  <c:v>39.4227387</c:v>
                </c:pt>
                <c:pt idx="625">
                  <c:v>39.4193225</c:v>
                </c:pt>
                <c:pt idx="626">
                  <c:v>39.41591874</c:v>
                </c:pt>
                <c:pt idx="627">
                  <c:v>39.41253799</c:v>
                </c:pt>
                <c:pt idx="628">
                  <c:v>39.40919252</c:v>
                </c:pt>
                <c:pt idx="629">
                  <c:v>39.40581263</c:v>
                </c:pt>
                <c:pt idx="630">
                  <c:v>39.40250962</c:v>
                </c:pt>
                <c:pt idx="631">
                  <c:v>39.3992055</c:v>
                </c:pt>
                <c:pt idx="632">
                  <c:v>39.39519048</c:v>
                </c:pt>
                <c:pt idx="633">
                  <c:v>39.39203785</c:v>
                </c:pt>
                <c:pt idx="634">
                  <c:v>39.39180775</c:v>
                </c:pt>
                <c:pt idx="635">
                  <c:v>39.39593019</c:v>
                </c:pt>
                <c:pt idx="636">
                  <c:v>39.40257</c:v>
                </c:pt>
                <c:pt idx="637">
                  <c:v>39.41022104</c:v>
                </c:pt>
                <c:pt idx="638">
                  <c:v>39.41582476</c:v>
                </c:pt>
                <c:pt idx="639">
                  <c:v>39.41976746</c:v>
                </c:pt>
                <c:pt idx="640">
                  <c:v>39.42056087</c:v>
                </c:pt>
                <c:pt idx="641">
                  <c:v>39.41713462</c:v>
                </c:pt>
                <c:pt idx="642">
                  <c:v>39.41093368</c:v>
                </c:pt>
                <c:pt idx="643">
                  <c:v>39.40387328</c:v>
                </c:pt>
                <c:pt idx="644">
                  <c:v>39.39837493</c:v>
                </c:pt>
                <c:pt idx="645">
                  <c:v>39.39604212</c:v>
                </c:pt>
                <c:pt idx="646">
                  <c:v>39.39719897</c:v>
                </c:pt>
                <c:pt idx="647">
                  <c:v>39.40201092</c:v>
                </c:pt>
                <c:pt idx="648">
                  <c:v>39.40902604</c:v>
                </c:pt>
                <c:pt idx="649">
                  <c:v>39.41644554</c:v>
                </c:pt>
                <c:pt idx="650">
                  <c:v>39.42125544</c:v>
                </c:pt>
                <c:pt idx="651">
                  <c:v>39.42223454</c:v>
                </c:pt>
                <c:pt idx="652">
                  <c:v>39.41933297</c:v>
                </c:pt>
                <c:pt idx="653">
                  <c:v>39.41342212</c:v>
                </c:pt>
                <c:pt idx="654">
                  <c:v>39.40640218</c:v>
                </c:pt>
                <c:pt idx="655">
                  <c:v>39.39939635</c:v>
                </c:pt>
                <c:pt idx="656">
                  <c:v>39.39356754</c:v>
                </c:pt>
                <c:pt idx="657">
                  <c:v>39.39074653</c:v>
                </c:pt>
                <c:pt idx="658">
                  <c:v>39.39172775</c:v>
                </c:pt>
                <c:pt idx="659">
                  <c:v>39.39647461</c:v>
                </c:pt>
                <c:pt idx="660">
                  <c:v>39.40278516</c:v>
                </c:pt>
                <c:pt idx="661">
                  <c:v>39.40996011</c:v>
                </c:pt>
                <c:pt idx="662">
                  <c:v>39.41662335</c:v>
                </c:pt>
                <c:pt idx="663">
                  <c:v>39.42142223</c:v>
                </c:pt>
                <c:pt idx="664">
                  <c:v>39.42389638</c:v>
                </c:pt>
                <c:pt idx="665">
                  <c:v>39.42301683</c:v>
                </c:pt>
                <c:pt idx="666">
                  <c:v>39.41921497</c:v>
                </c:pt>
                <c:pt idx="667">
                  <c:v>39.41302516</c:v>
                </c:pt>
                <c:pt idx="668">
                  <c:v>39.40551763</c:v>
                </c:pt>
                <c:pt idx="669">
                  <c:v>39.39865976</c:v>
                </c:pt>
                <c:pt idx="670">
                  <c:v>39.39363255</c:v>
                </c:pt>
                <c:pt idx="671">
                  <c:v>39.39191277</c:v>
                </c:pt>
                <c:pt idx="672">
                  <c:v>39.39279153</c:v>
                </c:pt>
                <c:pt idx="673">
                  <c:v>39.39576519</c:v>
                </c:pt>
                <c:pt idx="674">
                  <c:v>39.40092026</c:v>
                </c:pt>
                <c:pt idx="675">
                  <c:v>39.40787979</c:v>
                </c:pt>
                <c:pt idx="676">
                  <c:v>39.41538871</c:v>
                </c:pt>
                <c:pt idx="677">
                  <c:v>39.42185978</c:v>
                </c:pt>
                <c:pt idx="678">
                  <c:v>39.42630336</c:v>
                </c:pt>
                <c:pt idx="679">
                  <c:v>39.42689969</c:v>
                </c:pt>
                <c:pt idx="680">
                  <c:v>39.4226372</c:v>
                </c:pt>
                <c:pt idx="681">
                  <c:v>39.41636265</c:v>
                </c:pt>
                <c:pt idx="682">
                  <c:v>39.40908816</c:v>
                </c:pt>
                <c:pt idx="683">
                  <c:v>39.40245438</c:v>
                </c:pt>
                <c:pt idx="684">
                  <c:v>39.39784927</c:v>
                </c:pt>
                <c:pt idx="685">
                  <c:v>39.39603456</c:v>
                </c:pt>
                <c:pt idx="686">
                  <c:v>39.39751724</c:v>
                </c:pt>
                <c:pt idx="687">
                  <c:v>39.40228994</c:v>
                </c:pt>
                <c:pt idx="688">
                  <c:v>39.40918783</c:v>
                </c:pt>
                <c:pt idx="689">
                  <c:v>39.41674447</c:v>
                </c:pt>
                <c:pt idx="690">
                  <c:v>39.42432293</c:v>
                </c:pt>
                <c:pt idx="691">
                  <c:v>39.42986733</c:v>
                </c:pt>
                <c:pt idx="692">
                  <c:v>39.43294905</c:v>
                </c:pt>
                <c:pt idx="693">
                  <c:v>39.43256004</c:v>
                </c:pt>
                <c:pt idx="694">
                  <c:v>39.4298108</c:v>
                </c:pt>
                <c:pt idx="695">
                  <c:v>39.42528843</c:v>
                </c:pt>
                <c:pt idx="696">
                  <c:v>39.4195119</c:v>
                </c:pt>
                <c:pt idx="697">
                  <c:v>39.41290325</c:v>
                </c:pt>
                <c:pt idx="698">
                  <c:v>39.40594671</c:v>
                </c:pt>
                <c:pt idx="699">
                  <c:v>39.39964331</c:v>
                </c:pt>
                <c:pt idx="700">
                  <c:v>39.39478002</c:v>
                </c:pt>
                <c:pt idx="701">
                  <c:v>39.39208716</c:v>
                </c:pt>
                <c:pt idx="702">
                  <c:v>39.39222088</c:v>
                </c:pt>
                <c:pt idx="703">
                  <c:v>39.39587618</c:v>
                </c:pt>
                <c:pt idx="704">
                  <c:v>39.40337528</c:v>
                </c:pt>
                <c:pt idx="705">
                  <c:v>39.41133383</c:v>
                </c:pt>
                <c:pt idx="706">
                  <c:v>39.41766666</c:v>
                </c:pt>
                <c:pt idx="707">
                  <c:v>39.42137066</c:v>
                </c:pt>
                <c:pt idx="708">
                  <c:v>39.42171117</c:v>
                </c:pt>
                <c:pt idx="709">
                  <c:v>39.41950702</c:v>
                </c:pt>
                <c:pt idx="710">
                  <c:v>39.41473972</c:v>
                </c:pt>
                <c:pt idx="711">
                  <c:v>39.40851566</c:v>
                </c:pt>
                <c:pt idx="712">
                  <c:v>39.40215852</c:v>
                </c:pt>
                <c:pt idx="713">
                  <c:v>39.39639758</c:v>
                </c:pt>
                <c:pt idx="714">
                  <c:v>39.39331276</c:v>
                </c:pt>
                <c:pt idx="715">
                  <c:v>39.39205915</c:v>
                </c:pt>
                <c:pt idx="716">
                  <c:v>39.3925962</c:v>
                </c:pt>
                <c:pt idx="717">
                  <c:v>39.39653006</c:v>
                </c:pt>
                <c:pt idx="718">
                  <c:v>39.40237127</c:v>
                </c:pt>
                <c:pt idx="719">
                  <c:v>39.40927279</c:v>
                </c:pt>
                <c:pt idx="720">
                  <c:v>39.41623575</c:v>
                </c:pt>
                <c:pt idx="721">
                  <c:v>39.42169309</c:v>
                </c:pt>
                <c:pt idx="722">
                  <c:v>39.42529112</c:v>
                </c:pt>
                <c:pt idx="723">
                  <c:v>39.42588244</c:v>
                </c:pt>
                <c:pt idx="724">
                  <c:v>39.42473249</c:v>
                </c:pt>
                <c:pt idx="725">
                  <c:v>39.42213237</c:v>
                </c:pt>
                <c:pt idx="726">
                  <c:v>39.41816636</c:v>
                </c:pt>
                <c:pt idx="727">
                  <c:v>39.41291594</c:v>
                </c:pt>
                <c:pt idx="728">
                  <c:v>39.40703196</c:v>
                </c:pt>
                <c:pt idx="729">
                  <c:v>39.40093304</c:v>
                </c:pt>
                <c:pt idx="730">
                  <c:v>39.395122</c:v>
                </c:pt>
                <c:pt idx="731">
                  <c:v>39.39100659</c:v>
                </c:pt>
                <c:pt idx="732">
                  <c:v>39.38865087</c:v>
                </c:pt>
                <c:pt idx="733">
                  <c:v>39.38798733</c:v>
                </c:pt>
                <c:pt idx="734">
                  <c:v>39.38941493</c:v>
                </c:pt>
                <c:pt idx="735">
                  <c:v>39.39244526</c:v>
                </c:pt>
                <c:pt idx="736">
                  <c:v>39.39721766</c:v>
                </c:pt>
                <c:pt idx="737">
                  <c:v>39.40355532</c:v>
                </c:pt>
                <c:pt idx="738">
                  <c:v>39.41076675</c:v>
                </c:pt>
                <c:pt idx="739">
                  <c:v>39.41727639</c:v>
                </c:pt>
                <c:pt idx="740">
                  <c:v>39.42162293</c:v>
                </c:pt>
                <c:pt idx="741">
                  <c:v>39.42219193</c:v>
                </c:pt>
                <c:pt idx="742">
                  <c:v>39.42065122</c:v>
                </c:pt>
                <c:pt idx="743">
                  <c:v>39.4181619</c:v>
                </c:pt>
                <c:pt idx="744">
                  <c:v>39.41522715</c:v>
                </c:pt>
                <c:pt idx="745">
                  <c:v>39.41160468</c:v>
                </c:pt>
                <c:pt idx="746">
                  <c:v>39.40709312</c:v>
                </c:pt>
                <c:pt idx="747">
                  <c:v>39.40207143</c:v>
                </c:pt>
                <c:pt idx="748">
                  <c:v>39.39632948</c:v>
                </c:pt>
                <c:pt idx="749">
                  <c:v>39.39007456</c:v>
                </c:pt>
                <c:pt idx="750">
                  <c:v>39.38400313</c:v>
                </c:pt>
                <c:pt idx="751">
                  <c:v>39.37947317</c:v>
                </c:pt>
                <c:pt idx="752">
                  <c:v>39.37740878</c:v>
                </c:pt>
                <c:pt idx="753">
                  <c:v>39.37785579</c:v>
                </c:pt>
                <c:pt idx="754">
                  <c:v>39.37947375</c:v>
                </c:pt>
                <c:pt idx="755">
                  <c:v>39.38113297</c:v>
                </c:pt>
                <c:pt idx="756">
                  <c:v>39.38270884</c:v>
                </c:pt>
                <c:pt idx="757">
                  <c:v>39.3841426</c:v>
                </c:pt>
                <c:pt idx="758">
                  <c:v>39.38550334</c:v>
                </c:pt>
                <c:pt idx="759">
                  <c:v>39.38685466</c:v>
                </c:pt>
                <c:pt idx="760">
                  <c:v>39.38909813</c:v>
                </c:pt>
                <c:pt idx="761">
                  <c:v>39.39186905</c:v>
                </c:pt>
                <c:pt idx="762">
                  <c:v>39.3966695</c:v>
                </c:pt>
                <c:pt idx="763">
                  <c:v>39.40189185</c:v>
                </c:pt>
                <c:pt idx="764">
                  <c:v>39.40722277</c:v>
                </c:pt>
                <c:pt idx="765">
                  <c:v>39.4088453</c:v>
                </c:pt>
                <c:pt idx="766">
                  <c:v>39.40798786</c:v>
                </c:pt>
                <c:pt idx="767">
                  <c:v>39.40700517</c:v>
                </c:pt>
                <c:pt idx="768">
                  <c:v>39.40563695</c:v>
                </c:pt>
                <c:pt idx="769">
                  <c:v>39.40388323</c:v>
                </c:pt>
                <c:pt idx="770">
                  <c:v>39.40208393</c:v>
                </c:pt>
                <c:pt idx="771">
                  <c:v>39.40040358</c:v>
                </c:pt>
                <c:pt idx="772">
                  <c:v>39.39868565</c:v>
                </c:pt>
                <c:pt idx="773">
                  <c:v>39.39693827</c:v>
                </c:pt>
                <c:pt idx="774">
                  <c:v>39.39739581</c:v>
                </c:pt>
                <c:pt idx="775">
                  <c:v>39.39784662</c:v>
                </c:pt>
                <c:pt idx="776">
                  <c:v>39.39830135</c:v>
                </c:pt>
                <c:pt idx="777">
                  <c:v>39.39875609</c:v>
                </c:pt>
                <c:pt idx="778">
                  <c:v>39.39921082</c:v>
                </c:pt>
                <c:pt idx="779">
                  <c:v>39.39966163</c:v>
                </c:pt>
                <c:pt idx="780">
                  <c:v>39.40011636</c:v>
                </c:pt>
                <c:pt idx="781">
                  <c:v>39.40057109</c:v>
                </c:pt>
                <c:pt idx="782">
                  <c:v>39.40102582</c:v>
                </c:pt>
                <c:pt idx="783">
                  <c:v>39.40147663</c:v>
                </c:pt>
                <c:pt idx="784">
                  <c:v>39.40193136</c:v>
                </c:pt>
                <c:pt idx="785">
                  <c:v>39.40238609</c:v>
                </c:pt>
                <c:pt idx="786">
                  <c:v>39.40283691</c:v>
                </c:pt>
                <c:pt idx="787">
                  <c:v>39.40329164</c:v>
                </c:pt>
                <c:pt idx="788">
                  <c:v>39.40374637</c:v>
                </c:pt>
                <c:pt idx="789">
                  <c:v>39.4042011</c:v>
                </c:pt>
                <c:pt idx="790">
                  <c:v>39.4036511</c:v>
                </c:pt>
                <c:pt idx="791">
                  <c:v>39.40155349</c:v>
                </c:pt>
                <c:pt idx="792">
                  <c:v>39.39925806</c:v>
                </c:pt>
                <c:pt idx="793">
                  <c:v>39.39610409</c:v>
                </c:pt>
                <c:pt idx="794">
                  <c:v>39.39072074</c:v>
                </c:pt>
                <c:pt idx="795">
                  <c:v>39.38454497</c:v>
                </c:pt>
                <c:pt idx="796">
                  <c:v>39.37836291</c:v>
                </c:pt>
                <c:pt idx="797">
                  <c:v>39.38104427</c:v>
                </c:pt>
                <c:pt idx="798">
                  <c:v>39.38321604</c:v>
                </c:pt>
                <c:pt idx="799">
                  <c:v>39.38511177</c:v>
                </c:pt>
                <c:pt idx="800">
                  <c:v>39.38754462</c:v>
                </c:pt>
                <c:pt idx="801">
                  <c:v>39.38995694</c:v>
                </c:pt>
                <c:pt idx="802">
                  <c:v>39.39232262</c:v>
                </c:pt>
                <c:pt idx="803">
                  <c:v>39.39464153</c:v>
                </c:pt>
                <c:pt idx="804">
                  <c:v>39.39696044</c:v>
                </c:pt>
                <c:pt idx="805">
                  <c:v>39.39927935</c:v>
                </c:pt>
                <c:pt idx="806">
                  <c:v>39.40246609</c:v>
                </c:pt>
                <c:pt idx="807">
                  <c:v>39.4069472</c:v>
                </c:pt>
                <c:pt idx="808">
                  <c:v>39.41145567</c:v>
                </c:pt>
                <c:pt idx="809">
                  <c:v>39.41484671</c:v>
                </c:pt>
                <c:pt idx="810">
                  <c:v>39.41528824</c:v>
                </c:pt>
                <c:pt idx="811">
                  <c:v>39.41323046</c:v>
                </c:pt>
                <c:pt idx="812">
                  <c:v>39.4113308</c:v>
                </c:pt>
                <c:pt idx="813">
                  <c:v>39.40962081</c:v>
                </c:pt>
                <c:pt idx="814">
                  <c:v>39.40799677</c:v>
                </c:pt>
                <c:pt idx="815">
                  <c:v>39.40651991</c:v>
                </c:pt>
                <c:pt idx="816">
                  <c:v>39.40512698</c:v>
                </c:pt>
                <c:pt idx="817">
                  <c:v>39.40388159</c:v>
                </c:pt>
                <c:pt idx="818">
                  <c:v>39.40287667</c:v>
                </c:pt>
                <c:pt idx="819">
                  <c:v>39.40211971</c:v>
                </c:pt>
                <c:pt idx="820">
                  <c:v>39.40157858</c:v>
                </c:pt>
                <c:pt idx="821">
                  <c:v>39.40135081</c:v>
                </c:pt>
                <c:pt idx="822">
                  <c:v>39.4010875</c:v>
                </c:pt>
                <c:pt idx="823">
                  <c:v>39.40085285</c:v>
                </c:pt>
                <c:pt idx="824">
                  <c:v>39.40061824</c:v>
                </c:pt>
              </c:numCache>
            </c:numRef>
          </c:yVal>
          <c:smooth val="0"/>
        </c:ser>
        <c:axId val="38961098"/>
        <c:axId val="49443403"/>
      </c:scatterChart>
      <c:valAx>
        <c:axId val="38961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443403"/>
        <c:crosses val="autoZero"/>
        <c:crossBetween val="midCat"/>
        <c:dispUnits/>
      </c:valAx>
      <c:valAx>
        <c:axId val="49443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961098"/>
        <c:crossesAt val="-79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RF-52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Data!$D$9:$D$833</c:f>
              <c:strCache>
                <c:ptCount val="825"/>
                <c:pt idx="0">
                  <c:v>0.4967592592592593</c:v>
                </c:pt>
                <c:pt idx="1">
                  <c:v>0.496875</c:v>
                </c:pt>
                <c:pt idx="2">
                  <c:v>0.49699074</c:v>
                </c:pt>
                <c:pt idx="3">
                  <c:v>0.497106493</c:v>
                </c:pt>
                <c:pt idx="4">
                  <c:v>0.497222215</c:v>
                </c:pt>
                <c:pt idx="5">
                  <c:v>0.497337967</c:v>
                </c:pt>
                <c:pt idx="6">
                  <c:v>0.49745369</c:v>
                </c:pt>
                <c:pt idx="7">
                  <c:v>0.497569442</c:v>
                </c:pt>
                <c:pt idx="8">
                  <c:v>0.497685194</c:v>
                </c:pt>
                <c:pt idx="9">
                  <c:v>0.497800916</c:v>
                </c:pt>
                <c:pt idx="10">
                  <c:v>0.497916669</c:v>
                </c:pt>
                <c:pt idx="11">
                  <c:v>0.498032421</c:v>
                </c:pt>
                <c:pt idx="12">
                  <c:v>0.498148143</c:v>
                </c:pt>
                <c:pt idx="13">
                  <c:v>0.498263896</c:v>
                </c:pt>
                <c:pt idx="14">
                  <c:v>0.498379618</c:v>
                </c:pt>
                <c:pt idx="15">
                  <c:v>0.49849537</c:v>
                </c:pt>
                <c:pt idx="16">
                  <c:v>0.498611122</c:v>
                </c:pt>
                <c:pt idx="17">
                  <c:v>0.498726845</c:v>
                </c:pt>
                <c:pt idx="18">
                  <c:v>0.498842597</c:v>
                </c:pt>
                <c:pt idx="19">
                  <c:v>0.498958319</c:v>
                </c:pt>
                <c:pt idx="20">
                  <c:v>0.499074072</c:v>
                </c:pt>
                <c:pt idx="21">
                  <c:v>0.499189824</c:v>
                </c:pt>
                <c:pt idx="22">
                  <c:v>0.499305546</c:v>
                </c:pt>
                <c:pt idx="23">
                  <c:v>0.499421299</c:v>
                </c:pt>
                <c:pt idx="24">
                  <c:v>0.499537051</c:v>
                </c:pt>
                <c:pt idx="25">
                  <c:v>0.499652773</c:v>
                </c:pt>
                <c:pt idx="26">
                  <c:v>0.499768525</c:v>
                </c:pt>
                <c:pt idx="27">
                  <c:v>0.499884248</c:v>
                </c:pt>
                <c:pt idx="28">
                  <c:v>0.5</c:v>
                </c:pt>
                <c:pt idx="29">
                  <c:v>0.500115752</c:v>
                </c:pt>
                <c:pt idx="30">
                  <c:v>0.500231504</c:v>
                </c:pt>
                <c:pt idx="31">
                  <c:v>0.500347197</c:v>
                </c:pt>
                <c:pt idx="32">
                  <c:v>0.500462949</c:v>
                </c:pt>
                <c:pt idx="33">
                  <c:v>0.500578701</c:v>
                </c:pt>
                <c:pt idx="34">
                  <c:v>0.500694454</c:v>
                </c:pt>
                <c:pt idx="35">
                  <c:v>0.500810206</c:v>
                </c:pt>
                <c:pt idx="36">
                  <c:v>0.500925899</c:v>
                </c:pt>
                <c:pt idx="37">
                  <c:v>0.501041651</c:v>
                </c:pt>
                <c:pt idx="38">
                  <c:v>0.501157403</c:v>
                </c:pt>
                <c:pt idx="39">
                  <c:v>0.501273155</c:v>
                </c:pt>
                <c:pt idx="40">
                  <c:v>0.501388907</c:v>
                </c:pt>
                <c:pt idx="41">
                  <c:v>0.5015046</c:v>
                </c:pt>
                <c:pt idx="42">
                  <c:v>0.501620352</c:v>
                </c:pt>
                <c:pt idx="43">
                  <c:v>0.501736104</c:v>
                </c:pt>
                <c:pt idx="44">
                  <c:v>0.501851857</c:v>
                </c:pt>
                <c:pt idx="45">
                  <c:v>0.501967609</c:v>
                </c:pt>
                <c:pt idx="46">
                  <c:v>0.502083361</c:v>
                </c:pt>
                <c:pt idx="47">
                  <c:v>0.502199054</c:v>
                </c:pt>
                <c:pt idx="48">
                  <c:v>0.502314806</c:v>
                </c:pt>
                <c:pt idx="49">
                  <c:v>0.502430558</c:v>
                </c:pt>
                <c:pt idx="50">
                  <c:v>0.50254631</c:v>
                </c:pt>
                <c:pt idx="51">
                  <c:v>0.502662063</c:v>
                </c:pt>
                <c:pt idx="52">
                  <c:v>0.502777755</c:v>
                </c:pt>
                <c:pt idx="53">
                  <c:v>0.502893507</c:v>
                </c:pt>
                <c:pt idx="54">
                  <c:v>0.50300926</c:v>
                </c:pt>
                <c:pt idx="55">
                  <c:v>0.503125012</c:v>
                </c:pt>
                <c:pt idx="56">
                  <c:v>0.503240764</c:v>
                </c:pt>
                <c:pt idx="57">
                  <c:v>0.503356457</c:v>
                </c:pt>
                <c:pt idx="58">
                  <c:v>0.503472209</c:v>
                </c:pt>
                <c:pt idx="59">
                  <c:v>0.503587961</c:v>
                </c:pt>
                <c:pt idx="60">
                  <c:v>0.503703713</c:v>
                </c:pt>
                <c:pt idx="61">
                  <c:v>0.503819466</c:v>
                </c:pt>
                <c:pt idx="62">
                  <c:v>0.503935158</c:v>
                </c:pt>
                <c:pt idx="63">
                  <c:v>0.50405091</c:v>
                </c:pt>
                <c:pt idx="64">
                  <c:v>0.504166663</c:v>
                </c:pt>
                <c:pt idx="65">
                  <c:v>0.504282415</c:v>
                </c:pt>
                <c:pt idx="66">
                  <c:v>0.504398167</c:v>
                </c:pt>
                <c:pt idx="67">
                  <c:v>0.50451386</c:v>
                </c:pt>
                <c:pt idx="68">
                  <c:v>0.504629612</c:v>
                </c:pt>
                <c:pt idx="69">
                  <c:v>0.504745364</c:v>
                </c:pt>
                <c:pt idx="70">
                  <c:v>0.504861116</c:v>
                </c:pt>
                <c:pt idx="71">
                  <c:v>0.504976869</c:v>
                </c:pt>
                <c:pt idx="72">
                  <c:v>0.505092621</c:v>
                </c:pt>
                <c:pt idx="73">
                  <c:v>0.505208313</c:v>
                </c:pt>
                <c:pt idx="74">
                  <c:v>0.505324066</c:v>
                </c:pt>
                <c:pt idx="75">
                  <c:v>0.505439818</c:v>
                </c:pt>
                <c:pt idx="76">
                  <c:v>0.50555557</c:v>
                </c:pt>
                <c:pt idx="77">
                  <c:v>0.505671322</c:v>
                </c:pt>
                <c:pt idx="78">
                  <c:v>0.505787015</c:v>
                </c:pt>
                <c:pt idx="79">
                  <c:v>0.505902767</c:v>
                </c:pt>
                <c:pt idx="80">
                  <c:v>0.506018519</c:v>
                </c:pt>
                <c:pt idx="81">
                  <c:v>0.506134272</c:v>
                </c:pt>
                <c:pt idx="82">
                  <c:v>0.506250024</c:v>
                </c:pt>
                <c:pt idx="83">
                  <c:v>0.506365716</c:v>
                </c:pt>
                <c:pt idx="84">
                  <c:v>0.506481469</c:v>
                </c:pt>
                <c:pt idx="85">
                  <c:v>0.506597221</c:v>
                </c:pt>
                <c:pt idx="86">
                  <c:v>0.506712973</c:v>
                </c:pt>
                <c:pt idx="87">
                  <c:v>0.506828725</c:v>
                </c:pt>
                <c:pt idx="88">
                  <c:v>0.506944418</c:v>
                </c:pt>
                <c:pt idx="89">
                  <c:v>0.50706017</c:v>
                </c:pt>
                <c:pt idx="90">
                  <c:v>0.507175922</c:v>
                </c:pt>
                <c:pt idx="91">
                  <c:v>0.507291675</c:v>
                </c:pt>
                <c:pt idx="92">
                  <c:v>0.507407427</c:v>
                </c:pt>
                <c:pt idx="93">
                  <c:v>0.507523119</c:v>
                </c:pt>
                <c:pt idx="94">
                  <c:v>0.507638872</c:v>
                </c:pt>
                <c:pt idx="95">
                  <c:v>0.507754624</c:v>
                </c:pt>
                <c:pt idx="96">
                  <c:v>0.507870376</c:v>
                </c:pt>
                <c:pt idx="97">
                  <c:v>0.507986128</c:v>
                </c:pt>
                <c:pt idx="98">
                  <c:v>0.508101881</c:v>
                </c:pt>
                <c:pt idx="99">
                  <c:v>0.508217573</c:v>
                </c:pt>
                <c:pt idx="100">
                  <c:v>0.508333325</c:v>
                </c:pt>
                <c:pt idx="101">
                  <c:v>0.508449078</c:v>
                </c:pt>
                <c:pt idx="102">
                  <c:v>0.50856483</c:v>
                </c:pt>
                <c:pt idx="103">
                  <c:v>0.508680582</c:v>
                </c:pt>
                <c:pt idx="104">
                  <c:v>0.508796275</c:v>
                </c:pt>
                <c:pt idx="105">
                  <c:v>0.508912027</c:v>
                </c:pt>
                <c:pt idx="106">
                  <c:v>0.509027779</c:v>
                </c:pt>
                <c:pt idx="107">
                  <c:v>0.509143531</c:v>
                </c:pt>
                <c:pt idx="108">
                  <c:v>0.509259284</c:v>
                </c:pt>
                <c:pt idx="109">
                  <c:v>0.509374976</c:v>
                </c:pt>
                <c:pt idx="110">
                  <c:v>0.509490728</c:v>
                </c:pt>
                <c:pt idx="111">
                  <c:v>0.509606481</c:v>
                </c:pt>
                <c:pt idx="112">
                  <c:v>0.509722233</c:v>
                </c:pt>
                <c:pt idx="113">
                  <c:v>0.509837985</c:v>
                </c:pt>
                <c:pt idx="114">
                  <c:v>0.509953678</c:v>
                </c:pt>
                <c:pt idx="115">
                  <c:v>0.51006943</c:v>
                </c:pt>
                <c:pt idx="116">
                  <c:v>0.510185182</c:v>
                </c:pt>
                <c:pt idx="117">
                  <c:v>0.510300934</c:v>
                </c:pt>
                <c:pt idx="118">
                  <c:v>0.510416687</c:v>
                </c:pt>
                <c:pt idx="119">
                  <c:v>0.510532379</c:v>
                </c:pt>
                <c:pt idx="120">
                  <c:v>0.510648131</c:v>
                </c:pt>
                <c:pt idx="121">
                  <c:v>0.510763884</c:v>
                </c:pt>
                <c:pt idx="122">
                  <c:v>0.510879636</c:v>
                </c:pt>
                <c:pt idx="123">
                  <c:v>0.510995388</c:v>
                </c:pt>
                <c:pt idx="124">
                  <c:v>0.51111114</c:v>
                </c:pt>
                <c:pt idx="125">
                  <c:v>0.511226833</c:v>
                </c:pt>
                <c:pt idx="126">
                  <c:v>0.511342585</c:v>
                </c:pt>
                <c:pt idx="127">
                  <c:v>0.511458337</c:v>
                </c:pt>
                <c:pt idx="128">
                  <c:v>0.51157409</c:v>
                </c:pt>
                <c:pt idx="129">
                  <c:v>0.511689842</c:v>
                </c:pt>
                <c:pt idx="130">
                  <c:v>0.511805534</c:v>
                </c:pt>
                <c:pt idx="131">
                  <c:v>0.511921287</c:v>
                </c:pt>
                <c:pt idx="132">
                  <c:v>0.512037039</c:v>
                </c:pt>
                <c:pt idx="133">
                  <c:v>0.512152791</c:v>
                </c:pt>
                <c:pt idx="134">
                  <c:v>0.512268543</c:v>
                </c:pt>
                <c:pt idx="135">
                  <c:v>0.512384236</c:v>
                </c:pt>
                <c:pt idx="136">
                  <c:v>0.512499988</c:v>
                </c:pt>
                <c:pt idx="137">
                  <c:v>0.51261574</c:v>
                </c:pt>
                <c:pt idx="138">
                  <c:v>0.512731493</c:v>
                </c:pt>
                <c:pt idx="139">
                  <c:v>0.512847245</c:v>
                </c:pt>
                <c:pt idx="140">
                  <c:v>0.512962937</c:v>
                </c:pt>
                <c:pt idx="141">
                  <c:v>0.51307869</c:v>
                </c:pt>
                <c:pt idx="142">
                  <c:v>0.513194442</c:v>
                </c:pt>
                <c:pt idx="143">
                  <c:v>0.513310194</c:v>
                </c:pt>
                <c:pt idx="144">
                  <c:v>0.513425946</c:v>
                </c:pt>
                <c:pt idx="145">
                  <c:v>0.513541639</c:v>
                </c:pt>
                <c:pt idx="146">
                  <c:v>0.513657391</c:v>
                </c:pt>
                <c:pt idx="147">
                  <c:v>0.513773143</c:v>
                </c:pt>
                <c:pt idx="148">
                  <c:v>0.513888896</c:v>
                </c:pt>
                <c:pt idx="149">
                  <c:v>0.514004648</c:v>
                </c:pt>
                <c:pt idx="150">
                  <c:v>0.5141204</c:v>
                </c:pt>
                <c:pt idx="151">
                  <c:v>0.514236093</c:v>
                </c:pt>
                <c:pt idx="152">
                  <c:v>0.514351845</c:v>
                </c:pt>
                <c:pt idx="153">
                  <c:v>0.514467597</c:v>
                </c:pt>
                <c:pt idx="154">
                  <c:v>0.514583349</c:v>
                </c:pt>
                <c:pt idx="155">
                  <c:v>0.514699101</c:v>
                </c:pt>
                <c:pt idx="156">
                  <c:v>0.514814794</c:v>
                </c:pt>
                <c:pt idx="157">
                  <c:v>0.514930546</c:v>
                </c:pt>
                <c:pt idx="158">
                  <c:v>0.515046299</c:v>
                </c:pt>
                <c:pt idx="159">
                  <c:v>0.515162051</c:v>
                </c:pt>
                <c:pt idx="160">
                  <c:v>0.515277803</c:v>
                </c:pt>
                <c:pt idx="161">
                  <c:v>0.515393496</c:v>
                </c:pt>
                <c:pt idx="162">
                  <c:v>0.515509248</c:v>
                </c:pt>
                <c:pt idx="163">
                  <c:v>0.515625</c:v>
                </c:pt>
                <c:pt idx="164">
                  <c:v>0.515740752</c:v>
                </c:pt>
                <c:pt idx="165">
                  <c:v>0.515856504</c:v>
                </c:pt>
                <c:pt idx="166">
                  <c:v>0.515972197</c:v>
                </c:pt>
                <c:pt idx="167">
                  <c:v>0.516087949</c:v>
                </c:pt>
                <c:pt idx="168">
                  <c:v>0.516203701</c:v>
                </c:pt>
                <c:pt idx="169">
                  <c:v>0.516319454</c:v>
                </c:pt>
                <c:pt idx="170">
                  <c:v>0.516435206</c:v>
                </c:pt>
                <c:pt idx="171">
                  <c:v>0.516550899</c:v>
                </c:pt>
                <c:pt idx="172">
                  <c:v>0.516666651</c:v>
                </c:pt>
                <c:pt idx="173">
                  <c:v>0.516782403</c:v>
                </c:pt>
                <c:pt idx="174">
                  <c:v>0.516898155</c:v>
                </c:pt>
                <c:pt idx="175">
                  <c:v>0.517013907</c:v>
                </c:pt>
                <c:pt idx="176">
                  <c:v>0.5171296</c:v>
                </c:pt>
                <c:pt idx="177">
                  <c:v>0.517245352</c:v>
                </c:pt>
                <c:pt idx="178">
                  <c:v>0.517361104</c:v>
                </c:pt>
                <c:pt idx="179">
                  <c:v>0.517476857</c:v>
                </c:pt>
                <c:pt idx="180">
                  <c:v>0.517592609</c:v>
                </c:pt>
                <c:pt idx="181">
                  <c:v>0.517708361</c:v>
                </c:pt>
                <c:pt idx="182">
                  <c:v>0.517824054</c:v>
                </c:pt>
                <c:pt idx="183">
                  <c:v>0.517939806</c:v>
                </c:pt>
                <c:pt idx="184">
                  <c:v>0.518055558</c:v>
                </c:pt>
                <c:pt idx="185">
                  <c:v>0.51817131</c:v>
                </c:pt>
                <c:pt idx="186">
                  <c:v>0.518287063</c:v>
                </c:pt>
                <c:pt idx="187">
                  <c:v>0.518402755</c:v>
                </c:pt>
                <c:pt idx="188">
                  <c:v>0.518518507</c:v>
                </c:pt>
                <c:pt idx="189">
                  <c:v>0.51863426</c:v>
                </c:pt>
                <c:pt idx="190">
                  <c:v>0.518750012</c:v>
                </c:pt>
                <c:pt idx="191">
                  <c:v>0.518865764</c:v>
                </c:pt>
                <c:pt idx="192">
                  <c:v>0.518981457</c:v>
                </c:pt>
                <c:pt idx="193">
                  <c:v>0.519097209</c:v>
                </c:pt>
                <c:pt idx="194">
                  <c:v>0.519212961</c:v>
                </c:pt>
                <c:pt idx="195">
                  <c:v>0.519328713</c:v>
                </c:pt>
                <c:pt idx="196">
                  <c:v>0.519444466</c:v>
                </c:pt>
                <c:pt idx="197">
                  <c:v>0.519560158</c:v>
                </c:pt>
                <c:pt idx="198">
                  <c:v>0.51967591</c:v>
                </c:pt>
                <c:pt idx="199">
                  <c:v>0.519791663</c:v>
                </c:pt>
                <c:pt idx="200">
                  <c:v>0.519907415</c:v>
                </c:pt>
                <c:pt idx="201">
                  <c:v>0.520023167</c:v>
                </c:pt>
                <c:pt idx="202">
                  <c:v>0.52013886</c:v>
                </c:pt>
                <c:pt idx="203">
                  <c:v>0.520254612</c:v>
                </c:pt>
                <c:pt idx="204">
                  <c:v>0.520370364</c:v>
                </c:pt>
                <c:pt idx="205">
                  <c:v>0.520486116</c:v>
                </c:pt>
                <c:pt idx="206">
                  <c:v>0.520601869</c:v>
                </c:pt>
                <c:pt idx="207">
                  <c:v>0.520717621</c:v>
                </c:pt>
                <c:pt idx="208">
                  <c:v>0.520833313</c:v>
                </c:pt>
                <c:pt idx="209">
                  <c:v>0.520949066</c:v>
                </c:pt>
                <c:pt idx="210">
                  <c:v>0.521064818</c:v>
                </c:pt>
                <c:pt idx="211">
                  <c:v>0.52118057</c:v>
                </c:pt>
                <c:pt idx="212">
                  <c:v>0.521296322</c:v>
                </c:pt>
                <c:pt idx="213">
                  <c:v>0.521412015</c:v>
                </c:pt>
                <c:pt idx="214">
                  <c:v>0.521527767</c:v>
                </c:pt>
                <c:pt idx="215">
                  <c:v>0.521643519</c:v>
                </c:pt>
                <c:pt idx="216">
                  <c:v>0.521759272</c:v>
                </c:pt>
                <c:pt idx="217">
                  <c:v>0.521875024</c:v>
                </c:pt>
                <c:pt idx="218">
                  <c:v>0.521990716</c:v>
                </c:pt>
                <c:pt idx="219">
                  <c:v>0.522106469</c:v>
                </c:pt>
                <c:pt idx="220">
                  <c:v>0.522222221</c:v>
                </c:pt>
                <c:pt idx="221">
                  <c:v>0.522337973</c:v>
                </c:pt>
                <c:pt idx="222">
                  <c:v>0.522453725</c:v>
                </c:pt>
                <c:pt idx="223">
                  <c:v>0.522569418</c:v>
                </c:pt>
                <c:pt idx="224">
                  <c:v>0.52268517</c:v>
                </c:pt>
                <c:pt idx="225">
                  <c:v>0.522800922</c:v>
                </c:pt>
                <c:pt idx="226">
                  <c:v>0.522916675</c:v>
                </c:pt>
                <c:pt idx="227">
                  <c:v>0.523032427</c:v>
                </c:pt>
                <c:pt idx="228">
                  <c:v>0.523148119</c:v>
                </c:pt>
                <c:pt idx="229">
                  <c:v>0.523263872</c:v>
                </c:pt>
                <c:pt idx="230">
                  <c:v>0.523379624</c:v>
                </c:pt>
                <c:pt idx="231">
                  <c:v>0.523495376</c:v>
                </c:pt>
                <c:pt idx="232">
                  <c:v>0.523611128</c:v>
                </c:pt>
                <c:pt idx="233">
                  <c:v>0.523726881</c:v>
                </c:pt>
                <c:pt idx="234">
                  <c:v>0.523842573</c:v>
                </c:pt>
                <c:pt idx="235">
                  <c:v>0.523958325</c:v>
                </c:pt>
                <c:pt idx="236">
                  <c:v>0.524074078</c:v>
                </c:pt>
                <c:pt idx="237">
                  <c:v>0.52418983</c:v>
                </c:pt>
                <c:pt idx="238">
                  <c:v>0.524305582</c:v>
                </c:pt>
                <c:pt idx="239">
                  <c:v>0.524421275</c:v>
                </c:pt>
                <c:pt idx="240">
                  <c:v>0.524537027</c:v>
                </c:pt>
                <c:pt idx="241">
                  <c:v>0.524652779</c:v>
                </c:pt>
                <c:pt idx="242">
                  <c:v>0.524768531</c:v>
                </c:pt>
                <c:pt idx="243">
                  <c:v>0.524884284</c:v>
                </c:pt>
                <c:pt idx="244">
                  <c:v>0.524999976</c:v>
                </c:pt>
                <c:pt idx="245">
                  <c:v>0.525115728</c:v>
                </c:pt>
                <c:pt idx="246">
                  <c:v>0.525231481</c:v>
                </c:pt>
                <c:pt idx="247">
                  <c:v>0.525347233</c:v>
                </c:pt>
                <c:pt idx="248">
                  <c:v>0.525462985</c:v>
                </c:pt>
                <c:pt idx="249">
                  <c:v>0.525578678</c:v>
                </c:pt>
                <c:pt idx="250">
                  <c:v>0.52569443</c:v>
                </c:pt>
                <c:pt idx="251">
                  <c:v>0.525810182</c:v>
                </c:pt>
                <c:pt idx="252">
                  <c:v>0.525925934</c:v>
                </c:pt>
                <c:pt idx="253">
                  <c:v>0.526041687</c:v>
                </c:pt>
                <c:pt idx="254">
                  <c:v>0.526157379</c:v>
                </c:pt>
                <c:pt idx="255">
                  <c:v>0.526273131</c:v>
                </c:pt>
                <c:pt idx="256">
                  <c:v>0.526388884</c:v>
                </c:pt>
                <c:pt idx="257">
                  <c:v>0.526504636</c:v>
                </c:pt>
                <c:pt idx="258">
                  <c:v>0.526620388</c:v>
                </c:pt>
                <c:pt idx="259">
                  <c:v>0.52673614</c:v>
                </c:pt>
                <c:pt idx="260">
                  <c:v>0.526851833</c:v>
                </c:pt>
                <c:pt idx="261">
                  <c:v>0.526967585</c:v>
                </c:pt>
                <c:pt idx="262">
                  <c:v>0.527083337</c:v>
                </c:pt>
                <c:pt idx="263">
                  <c:v>0.52719909</c:v>
                </c:pt>
                <c:pt idx="264">
                  <c:v>0.527314842</c:v>
                </c:pt>
                <c:pt idx="265">
                  <c:v>0.527430534</c:v>
                </c:pt>
                <c:pt idx="266">
                  <c:v>0.527546287</c:v>
                </c:pt>
                <c:pt idx="267">
                  <c:v>0.527662039</c:v>
                </c:pt>
                <c:pt idx="268">
                  <c:v>0.527777791</c:v>
                </c:pt>
                <c:pt idx="269">
                  <c:v>0.527893543</c:v>
                </c:pt>
                <c:pt idx="270">
                  <c:v>0.528009236</c:v>
                </c:pt>
                <c:pt idx="271">
                  <c:v>0.528124988</c:v>
                </c:pt>
                <c:pt idx="272">
                  <c:v>0.52824074</c:v>
                </c:pt>
                <c:pt idx="273">
                  <c:v>0.528356493</c:v>
                </c:pt>
                <c:pt idx="274">
                  <c:v>0.528472245</c:v>
                </c:pt>
                <c:pt idx="275">
                  <c:v>0.528587937</c:v>
                </c:pt>
                <c:pt idx="276">
                  <c:v>0.52870369</c:v>
                </c:pt>
                <c:pt idx="277">
                  <c:v>0.528819442</c:v>
                </c:pt>
                <c:pt idx="278">
                  <c:v>0.528935194</c:v>
                </c:pt>
                <c:pt idx="279">
                  <c:v>0.529050946</c:v>
                </c:pt>
                <c:pt idx="280">
                  <c:v>0.529166639</c:v>
                </c:pt>
                <c:pt idx="281">
                  <c:v>0.529282391</c:v>
                </c:pt>
                <c:pt idx="282">
                  <c:v>0.529398143</c:v>
                </c:pt>
                <c:pt idx="283">
                  <c:v>0.529513896</c:v>
                </c:pt>
                <c:pt idx="284">
                  <c:v>0.529629648</c:v>
                </c:pt>
                <c:pt idx="285">
                  <c:v>0.5297454</c:v>
                </c:pt>
                <c:pt idx="286">
                  <c:v>0.529861093</c:v>
                </c:pt>
                <c:pt idx="287">
                  <c:v>0.529976845</c:v>
                </c:pt>
                <c:pt idx="288">
                  <c:v>0.530092597</c:v>
                </c:pt>
                <c:pt idx="289">
                  <c:v>0.530208349</c:v>
                </c:pt>
                <c:pt idx="290">
                  <c:v>0.530324101</c:v>
                </c:pt>
                <c:pt idx="291">
                  <c:v>0.530439794</c:v>
                </c:pt>
                <c:pt idx="292">
                  <c:v>0.530555546</c:v>
                </c:pt>
                <c:pt idx="293">
                  <c:v>0.530671299</c:v>
                </c:pt>
                <c:pt idx="294">
                  <c:v>0.530787051</c:v>
                </c:pt>
                <c:pt idx="295">
                  <c:v>0.530902803</c:v>
                </c:pt>
                <c:pt idx="296">
                  <c:v>0.531018496</c:v>
                </c:pt>
                <c:pt idx="297">
                  <c:v>0.531134248</c:v>
                </c:pt>
                <c:pt idx="298">
                  <c:v>0.53125</c:v>
                </c:pt>
                <c:pt idx="299">
                  <c:v>0.531365752</c:v>
                </c:pt>
                <c:pt idx="300">
                  <c:v>0.531481504</c:v>
                </c:pt>
                <c:pt idx="301">
                  <c:v>0.531597197</c:v>
                </c:pt>
                <c:pt idx="302">
                  <c:v>0.531712949</c:v>
                </c:pt>
                <c:pt idx="303">
                  <c:v>0.531828701</c:v>
                </c:pt>
                <c:pt idx="304">
                  <c:v>0.531944454</c:v>
                </c:pt>
                <c:pt idx="305">
                  <c:v>0.532060206</c:v>
                </c:pt>
                <c:pt idx="306">
                  <c:v>0.532175899</c:v>
                </c:pt>
                <c:pt idx="307">
                  <c:v>0.532291651</c:v>
                </c:pt>
                <c:pt idx="308">
                  <c:v>0.532407403</c:v>
                </c:pt>
                <c:pt idx="309">
                  <c:v>0.532523155</c:v>
                </c:pt>
                <c:pt idx="310">
                  <c:v>0.532638907</c:v>
                </c:pt>
                <c:pt idx="311">
                  <c:v>0.5327546</c:v>
                </c:pt>
                <c:pt idx="312">
                  <c:v>0.532870352</c:v>
                </c:pt>
                <c:pt idx="313">
                  <c:v>0.532986104</c:v>
                </c:pt>
                <c:pt idx="314">
                  <c:v>0.533101857</c:v>
                </c:pt>
                <c:pt idx="315">
                  <c:v>0.533217609</c:v>
                </c:pt>
                <c:pt idx="316">
                  <c:v>0.533333361</c:v>
                </c:pt>
                <c:pt idx="317">
                  <c:v>0.533449054</c:v>
                </c:pt>
                <c:pt idx="318">
                  <c:v>0.533564806</c:v>
                </c:pt>
                <c:pt idx="319">
                  <c:v>0.533680558</c:v>
                </c:pt>
                <c:pt idx="320">
                  <c:v>0.53379631</c:v>
                </c:pt>
                <c:pt idx="321">
                  <c:v>0.533912063</c:v>
                </c:pt>
                <c:pt idx="322">
                  <c:v>0.534027755</c:v>
                </c:pt>
                <c:pt idx="323">
                  <c:v>0.534143507</c:v>
                </c:pt>
                <c:pt idx="324">
                  <c:v>0.53425926</c:v>
                </c:pt>
                <c:pt idx="325">
                  <c:v>0.534375012</c:v>
                </c:pt>
                <c:pt idx="326">
                  <c:v>0.534490764</c:v>
                </c:pt>
                <c:pt idx="327">
                  <c:v>0.534606457</c:v>
                </c:pt>
                <c:pt idx="328">
                  <c:v>0.534722209</c:v>
                </c:pt>
                <c:pt idx="329">
                  <c:v>0.534837961</c:v>
                </c:pt>
                <c:pt idx="330">
                  <c:v>0.534953713</c:v>
                </c:pt>
                <c:pt idx="331">
                  <c:v>0.535069466</c:v>
                </c:pt>
                <c:pt idx="332">
                  <c:v>0.535185158</c:v>
                </c:pt>
                <c:pt idx="333">
                  <c:v>0.53530091</c:v>
                </c:pt>
                <c:pt idx="334">
                  <c:v>0.535416663</c:v>
                </c:pt>
                <c:pt idx="335">
                  <c:v>0.535532415</c:v>
                </c:pt>
                <c:pt idx="336">
                  <c:v>0.535648167</c:v>
                </c:pt>
                <c:pt idx="337">
                  <c:v>0.53576386</c:v>
                </c:pt>
                <c:pt idx="338">
                  <c:v>0.535879612</c:v>
                </c:pt>
                <c:pt idx="339">
                  <c:v>0.535995364</c:v>
                </c:pt>
                <c:pt idx="340">
                  <c:v>0.536111116</c:v>
                </c:pt>
                <c:pt idx="341">
                  <c:v>0.536226869</c:v>
                </c:pt>
                <c:pt idx="342">
                  <c:v>0.536342621</c:v>
                </c:pt>
                <c:pt idx="343">
                  <c:v>0.536458313</c:v>
                </c:pt>
                <c:pt idx="344">
                  <c:v>0.536574066</c:v>
                </c:pt>
                <c:pt idx="345">
                  <c:v>0.536689818</c:v>
                </c:pt>
                <c:pt idx="346">
                  <c:v>0.53680557</c:v>
                </c:pt>
                <c:pt idx="347">
                  <c:v>0.536921322</c:v>
                </c:pt>
                <c:pt idx="348">
                  <c:v>0.537037015</c:v>
                </c:pt>
                <c:pt idx="349">
                  <c:v>0.537152767</c:v>
                </c:pt>
                <c:pt idx="350">
                  <c:v>0.537268519</c:v>
                </c:pt>
                <c:pt idx="351">
                  <c:v>0.537384272</c:v>
                </c:pt>
                <c:pt idx="352">
                  <c:v>0.537500024</c:v>
                </c:pt>
                <c:pt idx="353">
                  <c:v>0.537615716</c:v>
                </c:pt>
                <c:pt idx="354">
                  <c:v>0.537731469</c:v>
                </c:pt>
                <c:pt idx="355">
                  <c:v>0.537847221</c:v>
                </c:pt>
                <c:pt idx="356">
                  <c:v>0.537962973</c:v>
                </c:pt>
                <c:pt idx="357">
                  <c:v>0.538078725</c:v>
                </c:pt>
                <c:pt idx="358">
                  <c:v>0.538194418</c:v>
                </c:pt>
                <c:pt idx="359">
                  <c:v>0.53831017</c:v>
                </c:pt>
                <c:pt idx="360">
                  <c:v>0.538425922</c:v>
                </c:pt>
                <c:pt idx="361">
                  <c:v>0.538541675</c:v>
                </c:pt>
                <c:pt idx="362">
                  <c:v>0.538657427</c:v>
                </c:pt>
                <c:pt idx="363">
                  <c:v>0.538773119</c:v>
                </c:pt>
                <c:pt idx="364">
                  <c:v>0.538888872</c:v>
                </c:pt>
                <c:pt idx="365">
                  <c:v>0.539004624</c:v>
                </c:pt>
                <c:pt idx="366">
                  <c:v>0.539120376</c:v>
                </c:pt>
                <c:pt idx="367">
                  <c:v>0.539236128</c:v>
                </c:pt>
                <c:pt idx="368">
                  <c:v>0.539351881</c:v>
                </c:pt>
                <c:pt idx="369">
                  <c:v>0.539467573</c:v>
                </c:pt>
                <c:pt idx="370">
                  <c:v>0.539583325</c:v>
                </c:pt>
                <c:pt idx="371">
                  <c:v>0.539699078</c:v>
                </c:pt>
                <c:pt idx="372">
                  <c:v>0.53981483</c:v>
                </c:pt>
                <c:pt idx="373">
                  <c:v>0.539930582</c:v>
                </c:pt>
                <c:pt idx="374">
                  <c:v>0.540046275</c:v>
                </c:pt>
                <c:pt idx="375">
                  <c:v>0.540162027</c:v>
                </c:pt>
                <c:pt idx="376">
                  <c:v>0.540277779</c:v>
                </c:pt>
                <c:pt idx="377">
                  <c:v>0.540393531</c:v>
                </c:pt>
                <c:pt idx="378">
                  <c:v>0.540509284</c:v>
                </c:pt>
                <c:pt idx="379">
                  <c:v>0.540624976</c:v>
                </c:pt>
                <c:pt idx="380">
                  <c:v>0.540740728</c:v>
                </c:pt>
                <c:pt idx="381">
                  <c:v>0.540856481</c:v>
                </c:pt>
                <c:pt idx="382">
                  <c:v>0.540972233</c:v>
                </c:pt>
                <c:pt idx="383">
                  <c:v>0.541087985</c:v>
                </c:pt>
                <c:pt idx="384">
                  <c:v>0.541203678</c:v>
                </c:pt>
                <c:pt idx="385">
                  <c:v>0.54131943</c:v>
                </c:pt>
                <c:pt idx="386">
                  <c:v>0.541435182</c:v>
                </c:pt>
                <c:pt idx="387">
                  <c:v>0.541550934</c:v>
                </c:pt>
                <c:pt idx="388">
                  <c:v>0.541666687</c:v>
                </c:pt>
                <c:pt idx="389">
                  <c:v>0.541782379</c:v>
                </c:pt>
                <c:pt idx="390">
                  <c:v>0.541898131</c:v>
                </c:pt>
                <c:pt idx="391">
                  <c:v>0.542013884</c:v>
                </c:pt>
                <c:pt idx="392">
                  <c:v>0.542129636</c:v>
                </c:pt>
                <c:pt idx="393">
                  <c:v>0.542245388</c:v>
                </c:pt>
                <c:pt idx="394">
                  <c:v>0.54236114</c:v>
                </c:pt>
                <c:pt idx="395">
                  <c:v>0.542476833</c:v>
                </c:pt>
                <c:pt idx="396">
                  <c:v>0.542592585</c:v>
                </c:pt>
                <c:pt idx="397">
                  <c:v>0.542708337</c:v>
                </c:pt>
                <c:pt idx="398">
                  <c:v>0.54282409</c:v>
                </c:pt>
                <c:pt idx="399">
                  <c:v>0.542939842</c:v>
                </c:pt>
                <c:pt idx="400">
                  <c:v>0.543055534</c:v>
                </c:pt>
                <c:pt idx="401">
                  <c:v>0.543171287</c:v>
                </c:pt>
                <c:pt idx="402">
                  <c:v>0.543287039</c:v>
                </c:pt>
                <c:pt idx="403">
                  <c:v>0.543402791</c:v>
                </c:pt>
                <c:pt idx="404">
                  <c:v>0.543518543</c:v>
                </c:pt>
                <c:pt idx="405">
                  <c:v>0.543634236</c:v>
                </c:pt>
                <c:pt idx="406">
                  <c:v>0.543749988</c:v>
                </c:pt>
                <c:pt idx="407">
                  <c:v>0.54386574</c:v>
                </c:pt>
                <c:pt idx="408">
                  <c:v>0.543981493</c:v>
                </c:pt>
                <c:pt idx="409">
                  <c:v>0.544097245</c:v>
                </c:pt>
                <c:pt idx="410">
                  <c:v>0.544212937</c:v>
                </c:pt>
                <c:pt idx="411">
                  <c:v>0.54432869</c:v>
                </c:pt>
                <c:pt idx="412">
                  <c:v>0.544444442</c:v>
                </c:pt>
                <c:pt idx="413">
                  <c:v>0.544560194</c:v>
                </c:pt>
                <c:pt idx="414">
                  <c:v>0.544675946</c:v>
                </c:pt>
                <c:pt idx="415">
                  <c:v>0.544791639</c:v>
                </c:pt>
                <c:pt idx="416">
                  <c:v>0.544907391</c:v>
                </c:pt>
                <c:pt idx="417">
                  <c:v>0.545023143</c:v>
                </c:pt>
                <c:pt idx="418">
                  <c:v>0.545138896</c:v>
                </c:pt>
                <c:pt idx="419">
                  <c:v>0.545254648</c:v>
                </c:pt>
                <c:pt idx="420">
                  <c:v>0.5453704</c:v>
                </c:pt>
                <c:pt idx="421">
                  <c:v>0.545486093</c:v>
                </c:pt>
                <c:pt idx="422">
                  <c:v>0.545601845</c:v>
                </c:pt>
                <c:pt idx="423">
                  <c:v>0.545717597</c:v>
                </c:pt>
                <c:pt idx="424">
                  <c:v>0.545833349</c:v>
                </c:pt>
                <c:pt idx="425">
                  <c:v>0.545949101</c:v>
                </c:pt>
                <c:pt idx="426">
                  <c:v>0.546064794</c:v>
                </c:pt>
                <c:pt idx="427">
                  <c:v>0.546180546</c:v>
                </c:pt>
                <c:pt idx="428">
                  <c:v>0.546296299</c:v>
                </c:pt>
                <c:pt idx="429">
                  <c:v>0.546412051</c:v>
                </c:pt>
                <c:pt idx="430">
                  <c:v>0.546527803</c:v>
                </c:pt>
                <c:pt idx="431">
                  <c:v>0.546643496</c:v>
                </c:pt>
                <c:pt idx="432">
                  <c:v>0.546759248</c:v>
                </c:pt>
                <c:pt idx="433">
                  <c:v>0.546875</c:v>
                </c:pt>
                <c:pt idx="434">
                  <c:v>0.546990752</c:v>
                </c:pt>
                <c:pt idx="435">
                  <c:v>0.547106504</c:v>
                </c:pt>
                <c:pt idx="436">
                  <c:v>0.547222197</c:v>
                </c:pt>
                <c:pt idx="437">
                  <c:v>0.547337949</c:v>
                </c:pt>
                <c:pt idx="438">
                  <c:v>0.547453701</c:v>
                </c:pt>
                <c:pt idx="439">
                  <c:v>0.547569454</c:v>
                </c:pt>
                <c:pt idx="440">
                  <c:v>0.547685206</c:v>
                </c:pt>
                <c:pt idx="441">
                  <c:v>0.547800899</c:v>
                </c:pt>
                <c:pt idx="442">
                  <c:v>0.547916651</c:v>
                </c:pt>
                <c:pt idx="443">
                  <c:v>0.548032403</c:v>
                </c:pt>
                <c:pt idx="444">
                  <c:v>0.548148155</c:v>
                </c:pt>
                <c:pt idx="445">
                  <c:v>0.548263907</c:v>
                </c:pt>
                <c:pt idx="446">
                  <c:v>0.5483796</c:v>
                </c:pt>
                <c:pt idx="447">
                  <c:v>0.548495352</c:v>
                </c:pt>
                <c:pt idx="448">
                  <c:v>0.548611104</c:v>
                </c:pt>
                <c:pt idx="449">
                  <c:v>0.548726857</c:v>
                </c:pt>
                <c:pt idx="450">
                  <c:v>0.548842609</c:v>
                </c:pt>
                <c:pt idx="451">
                  <c:v>0.548958361</c:v>
                </c:pt>
                <c:pt idx="452">
                  <c:v>0.549074054</c:v>
                </c:pt>
                <c:pt idx="453">
                  <c:v>0.549189806</c:v>
                </c:pt>
                <c:pt idx="454">
                  <c:v>0.549305558</c:v>
                </c:pt>
                <c:pt idx="455">
                  <c:v>0.54942131</c:v>
                </c:pt>
                <c:pt idx="456">
                  <c:v>0.549537063</c:v>
                </c:pt>
                <c:pt idx="457">
                  <c:v>0.549652755</c:v>
                </c:pt>
                <c:pt idx="458">
                  <c:v>0.549768507</c:v>
                </c:pt>
                <c:pt idx="459">
                  <c:v>0.54988426</c:v>
                </c:pt>
                <c:pt idx="460">
                  <c:v>0.550000012</c:v>
                </c:pt>
                <c:pt idx="461">
                  <c:v>0.550115764</c:v>
                </c:pt>
                <c:pt idx="462">
                  <c:v>0.550231457</c:v>
                </c:pt>
                <c:pt idx="463">
                  <c:v>0.550347209</c:v>
                </c:pt>
                <c:pt idx="464">
                  <c:v>0.550462961</c:v>
                </c:pt>
                <c:pt idx="465">
                  <c:v>0.550578713</c:v>
                </c:pt>
                <c:pt idx="466">
                  <c:v>0.550694466</c:v>
                </c:pt>
                <c:pt idx="467">
                  <c:v>0.550810158</c:v>
                </c:pt>
                <c:pt idx="468">
                  <c:v>0.55092591</c:v>
                </c:pt>
                <c:pt idx="469">
                  <c:v>0.551041663</c:v>
                </c:pt>
                <c:pt idx="470">
                  <c:v>0.551157415</c:v>
                </c:pt>
                <c:pt idx="471">
                  <c:v>0.551273167</c:v>
                </c:pt>
                <c:pt idx="472">
                  <c:v>0.55138886</c:v>
                </c:pt>
                <c:pt idx="473">
                  <c:v>0.551504612</c:v>
                </c:pt>
                <c:pt idx="474">
                  <c:v>0.551620364</c:v>
                </c:pt>
                <c:pt idx="475">
                  <c:v>0.551736116</c:v>
                </c:pt>
                <c:pt idx="476">
                  <c:v>0.551851869</c:v>
                </c:pt>
                <c:pt idx="477">
                  <c:v>0.551967621</c:v>
                </c:pt>
                <c:pt idx="478">
                  <c:v>0.552083313</c:v>
                </c:pt>
                <c:pt idx="479">
                  <c:v>0.552199066</c:v>
                </c:pt>
                <c:pt idx="480">
                  <c:v>0.552314818</c:v>
                </c:pt>
                <c:pt idx="481">
                  <c:v>0.55243057</c:v>
                </c:pt>
                <c:pt idx="482">
                  <c:v>0.552546322</c:v>
                </c:pt>
                <c:pt idx="483">
                  <c:v>0.552662015</c:v>
                </c:pt>
                <c:pt idx="484">
                  <c:v>0.552777767</c:v>
                </c:pt>
                <c:pt idx="485">
                  <c:v>0.552893519</c:v>
                </c:pt>
                <c:pt idx="486">
                  <c:v>0.553009272</c:v>
                </c:pt>
                <c:pt idx="487">
                  <c:v>0.553125024</c:v>
                </c:pt>
                <c:pt idx="488">
                  <c:v>0.553240716</c:v>
                </c:pt>
                <c:pt idx="489">
                  <c:v>0.553356469</c:v>
                </c:pt>
                <c:pt idx="490">
                  <c:v>0.553472221</c:v>
                </c:pt>
                <c:pt idx="491">
                  <c:v>0.553587973</c:v>
                </c:pt>
                <c:pt idx="492">
                  <c:v>0.553703725</c:v>
                </c:pt>
                <c:pt idx="493">
                  <c:v>0.553819418</c:v>
                </c:pt>
                <c:pt idx="494">
                  <c:v>0.55393517</c:v>
                </c:pt>
                <c:pt idx="495">
                  <c:v>0.554050922</c:v>
                </c:pt>
                <c:pt idx="496">
                  <c:v>0.554166675</c:v>
                </c:pt>
                <c:pt idx="497">
                  <c:v>0.554282427</c:v>
                </c:pt>
                <c:pt idx="498">
                  <c:v>0.554398119</c:v>
                </c:pt>
                <c:pt idx="499">
                  <c:v>0.554513872</c:v>
                </c:pt>
                <c:pt idx="500">
                  <c:v>0.554629624</c:v>
                </c:pt>
                <c:pt idx="501">
                  <c:v>0.554745376</c:v>
                </c:pt>
                <c:pt idx="502">
                  <c:v>0.554861128</c:v>
                </c:pt>
                <c:pt idx="503">
                  <c:v>0.554976881</c:v>
                </c:pt>
                <c:pt idx="504">
                  <c:v>0.555092573</c:v>
                </c:pt>
                <c:pt idx="505">
                  <c:v>0.555208325</c:v>
                </c:pt>
                <c:pt idx="506">
                  <c:v>0.555324078</c:v>
                </c:pt>
                <c:pt idx="507">
                  <c:v>0.55543983</c:v>
                </c:pt>
                <c:pt idx="508">
                  <c:v>0.555555582</c:v>
                </c:pt>
                <c:pt idx="509">
                  <c:v>0.555671275</c:v>
                </c:pt>
                <c:pt idx="510">
                  <c:v>0.555787027</c:v>
                </c:pt>
                <c:pt idx="511">
                  <c:v>0.555902779</c:v>
                </c:pt>
                <c:pt idx="512">
                  <c:v>0.556018531</c:v>
                </c:pt>
                <c:pt idx="513">
                  <c:v>0.556134284</c:v>
                </c:pt>
                <c:pt idx="514">
                  <c:v>0.556249976</c:v>
                </c:pt>
                <c:pt idx="515">
                  <c:v>0.556365728</c:v>
                </c:pt>
                <c:pt idx="516">
                  <c:v>0.556481481</c:v>
                </c:pt>
                <c:pt idx="517">
                  <c:v>0.556597233</c:v>
                </c:pt>
                <c:pt idx="518">
                  <c:v>0.556712985</c:v>
                </c:pt>
                <c:pt idx="519">
                  <c:v>0.556828678</c:v>
                </c:pt>
                <c:pt idx="520">
                  <c:v>0.55694443</c:v>
                </c:pt>
                <c:pt idx="521">
                  <c:v>0.557060182</c:v>
                </c:pt>
                <c:pt idx="522">
                  <c:v>0.557175934</c:v>
                </c:pt>
                <c:pt idx="523">
                  <c:v>0.557291687</c:v>
                </c:pt>
                <c:pt idx="524">
                  <c:v>0.557407379</c:v>
                </c:pt>
                <c:pt idx="525">
                  <c:v>0.557523131</c:v>
                </c:pt>
                <c:pt idx="526">
                  <c:v>0.557638884</c:v>
                </c:pt>
                <c:pt idx="527">
                  <c:v>0.557754636</c:v>
                </c:pt>
                <c:pt idx="528">
                  <c:v>0.557870388</c:v>
                </c:pt>
                <c:pt idx="529">
                  <c:v>0.55798614</c:v>
                </c:pt>
                <c:pt idx="530">
                  <c:v>0.558101833</c:v>
                </c:pt>
                <c:pt idx="531">
                  <c:v>0.558217585</c:v>
                </c:pt>
                <c:pt idx="532">
                  <c:v>0.558333337</c:v>
                </c:pt>
                <c:pt idx="533">
                  <c:v>0.55844909</c:v>
                </c:pt>
                <c:pt idx="534">
                  <c:v>0.558564842</c:v>
                </c:pt>
                <c:pt idx="535">
                  <c:v>0.558680534</c:v>
                </c:pt>
                <c:pt idx="536">
                  <c:v>0.558796287</c:v>
                </c:pt>
                <c:pt idx="537">
                  <c:v>0.558912039</c:v>
                </c:pt>
                <c:pt idx="538">
                  <c:v>0.559027791</c:v>
                </c:pt>
                <c:pt idx="539">
                  <c:v>0.559143543</c:v>
                </c:pt>
                <c:pt idx="540">
                  <c:v>0.559259236</c:v>
                </c:pt>
                <c:pt idx="541">
                  <c:v>0.559374988</c:v>
                </c:pt>
                <c:pt idx="542">
                  <c:v>0.55949074</c:v>
                </c:pt>
                <c:pt idx="543">
                  <c:v>0.559606493</c:v>
                </c:pt>
                <c:pt idx="544">
                  <c:v>0.559722245</c:v>
                </c:pt>
                <c:pt idx="545">
                  <c:v>0.559837937</c:v>
                </c:pt>
                <c:pt idx="546">
                  <c:v>0.55995369</c:v>
                </c:pt>
                <c:pt idx="547">
                  <c:v>0.560069442</c:v>
                </c:pt>
                <c:pt idx="548">
                  <c:v>0.560185194</c:v>
                </c:pt>
                <c:pt idx="549">
                  <c:v>0.560300946</c:v>
                </c:pt>
                <c:pt idx="550">
                  <c:v>0.560416639</c:v>
                </c:pt>
                <c:pt idx="551">
                  <c:v>0.560532391</c:v>
                </c:pt>
                <c:pt idx="552">
                  <c:v>0.560648143</c:v>
                </c:pt>
                <c:pt idx="553">
                  <c:v>0.560763896</c:v>
                </c:pt>
                <c:pt idx="554">
                  <c:v>0.560879648</c:v>
                </c:pt>
                <c:pt idx="555">
                  <c:v>0.5609954</c:v>
                </c:pt>
                <c:pt idx="556">
                  <c:v>0.561111093</c:v>
                </c:pt>
                <c:pt idx="557">
                  <c:v>0.561226845</c:v>
                </c:pt>
                <c:pt idx="558">
                  <c:v>0.561342597</c:v>
                </c:pt>
                <c:pt idx="559">
                  <c:v>0.561458349</c:v>
                </c:pt>
                <c:pt idx="560">
                  <c:v>0.561574101</c:v>
                </c:pt>
                <c:pt idx="561">
                  <c:v>0.561689794</c:v>
                </c:pt>
                <c:pt idx="562">
                  <c:v>0.561805546</c:v>
                </c:pt>
                <c:pt idx="563">
                  <c:v>0.561921299</c:v>
                </c:pt>
                <c:pt idx="564">
                  <c:v>0.562037051</c:v>
                </c:pt>
                <c:pt idx="565">
                  <c:v>0.562152803</c:v>
                </c:pt>
                <c:pt idx="566">
                  <c:v>0.562268496</c:v>
                </c:pt>
                <c:pt idx="567">
                  <c:v>0.562384248</c:v>
                </c:pt>
                <c:pt idx="568">
                  <c:v>0.5625</c:v>
                </c:pt>
                <c:pt idx="569">
                  <c:v>0.562615752</c:v>
                </c:pt>
                <c:pt idx="570">
                  <c:v>0.562731504</c:v>
                </c:pt>
                <c:pt idx="571">
                  <c:v>0.562847197</c:v>
                </c:pt>
                <c:pt idx="572">
                  <c:v>0.562962949</c:v>
                </c:pt>
                <c:pt idx="573">
                  <c:v>0.563078701</c:v>
                </c:pt>
                <c:pt idx="574">
                  <c:v>0.563194454</c:v>
                </c:pt>
                <c:pt idx="575">
                  <c:v>0.563310206</c:v>
                </c:pt>
                <c:pt idx="576">
                  <c:v>0.563425899</c:v>
                </c:pt>
                <c:pt idx="577">
                  <c:v>0.563541651</c:v>
                </c:pt>
                <c:pt idx="578">
                  <c:v>0.563657403</c:v>
                </c:pt>
                <c:pt idx="579">
                  <c:v>0.563773155</c:v>
                </c:pt>
                <c:pt idx="580">
                  <c:v>0.563888907</c:v>
                </c:pt>
                <c:pt idx="581">
                  <c:v>0.5640046</c:v>
                </c:pt>
                <c:pt idx="582">
                  <c:v>0.564120352</c:v>
                </c:pt>
                <c:pt idx="583">
                  <c:v>0.564236104</c:v>
                </c:pt>
                <c:pt idx="584">
                  <c:v>0.564351857</c:v>
                </c:pt>
                <c:pt idx="585">
                  <c:v>0.564467609</c:v>
                </c:pt>
                <c:pt idx="586">
                  <c:v>0.564583361</c:v>
                </c:pt>
                <c:pt idx="587">
                  <c:v>0.564699054</c:v>
                </c:pt>
                <c:pt idx="588">
                  <c:v>0.564814806</c:v>
                </c:pt>
                <c:pt idx="589">
                  <c:v>0.564930558</c:v>
                </c:pt>
                <c:pt idx="590">
                  <c:v>0.56504631</c:v>
                </c:pt>
                <c:pt idx="591">
                  <c:v>0.565162063</c:v>
                </c:pt>
                <c:pt idx="592">
                  <c:v>0.565277755</c:v>
                </c:pt>
                <c:pt idx="593">
                  <c:v>0.565393507</c:v>
                </c:pt>
                <c:pt idx="594">
                  <c:v>0.56550926</c:v>
                </c:pt>
                <c:pt idx="595">
                  <c:v>0.565625012</c:v>
                </c:pt>
                <c:pt idx="596">
                  <c:v>0.565740764</c:v>
                </c:pt>
                <c:pt idx="597">
                  <c:v>0.565856457</c:v>
                </c:pt>
                <c:pt idx="598">
                  <c:v>0.565972209</c:v>
                </c:pt>
                <c:pt idx="599">
                  <c:v>0.566087961</c:v>
                </c:pt>
                <c:pt idx="600">
                  <c:v>0.566203713</c:v>
                </c:pt>
                <c:pt idx="601">
                  <c:v>0.566319466</c:v>
                </c:pt>
                <c:pt idx="602">
                  <c:v>0.566435158</c:v>
                </c:pt>
                <c:pt idx="603">
                  <c:v>0.56655091</c:v>
                </c:pt>
                <c:pt idx="604">
                  <c:v>0.566666663</c:v>
                </c:pt>
                <c:pt idx="605">
                  <c:v>0.566782415</c:v>
                </c:pt>
                <c:pt idx="606">
                  <c:v>0.566898167</c:v>
                </c:pt>
                <c:pt idx="607">
                  <c:v>0.56701386</c:v>
                </c:pt>
                <c:pt idx="608">
                  <c:v>0.567129612</c:v>
                </c:pt>
                <c:pt idx="609">
                  <c:v>0.567245364</c:v>
                </c:pt>
                <c:pt idx="610">
                  <c:v>0.567361116</c:v>
                </c:pt>
                <c:pt idx="611">
                  <c:v>0.567476869</c:v>
                </c:pt>
                <c:pt idx="612">
                  <c:v>0.567592621</c:v>
                </c:pt>
                <c:pt idx="613">
                  <c:v>0.567708313</c:v>
                </c:pt>
                <c:pt idx="614">
                  <c:v>0.567824066</c:v>
                </c:pt>
                <c:pt idx="615">
                  <c:v>0.567939818</c:v>
                </c:pt>
                <c:pt idx="616">
                  <c:v>0.56805557</c:v>
                </c:pt>
                <c:pt idx="617">
                  <c:v>0.568171322</c:v>
                </c:pt>
                <c:pt idx="618">
                  <c:v>0.568287015</c:v>
                </c:pt>
                <c:pt idx="619">
                  <c:v>0.568402767</c:v>
                </c:pt>
                <c:pt idx="620">
                  <c:v>0.568518519</c:v>
                </c:pt>
                <c:pt idx="621">
                  <c:v>0.568634272</c:v>
                </c:pt>
                <c:pt idx="622">
                  <c:v>0.568750024</c:v>
                </c:pt>
                <c:pt idx="623">
                  <c:v>0.568865716</c:v>
                </c:pt>
                <c:pt idx="624">
                  <c:v>0.568981469</c:v>
                </c:pt>
                <c:pt idx="625">
                  <c:v>0.569097221</c:v>
                </c:pt>
                <c:pt idx="626">
                  <c:v>0.569212973</c:v>
                </c:pt>
                <c:pt idx="627">
                  <c:v>0.569328725</c:v>
                </c:pt>
                <c:pt idx="628">
                  <c:v>0.569444418</c:v>
                </c:pt>
                <c:pt idx="629">
                  <c:v>0.56956017</c:v>
                </c:pt>
                <c:pt idx="630">
                  <c:v>0.569675922</c:v>
                </c:pt>
                <c:pt idx="631">
                  <c:v>0.569791675</c:v>
                </c:pt>
                <c:pt idx="632">
                  <c:v>0.569907427</c:v>
                </c:pt>
                <c:pt idx="633">
                  <c:v>0.570023119</c:v>
                </c:pt>
                <c:pt idx="634">
                  <c:v>0.570138872</c:v>
                </c:pt>
                <c:pt idx="635">
                  <c:v>0.570254624</c:v>
                </c:pt>
                <c:pt idx="636">
                  <c:v>0.570370376</c:v>
                </c:pt>
                <c:pt idx="637">
                  <c:v>0.570486128</c:v>
                </c:pt>
                <c:pt idx="638">
                  <c:v>0.570601881</c:v>
                </c:pt>
                <c:pt idx="639">
                  <c:v>0.570717573</c:v>
                </c:pt>
                <c:pt idx="640">
                  <c:v>0.570833325</c:v>
                </c:pt>
                <c:pt idx="641">
                  <c:v>0.570949078</c:v>
                </c:pt>
                <c:pt idx="642">
                  <c:v>0.57106483</c:v>
                </c:pt>
                <c:pt idx="643">
                  <c:v>0.571180582</c:v>
                </c:pt>
                <c:pt idx="644">
                  <c:v>0.571296275</c:v>
                </c:pt>
                <c:pt idx="645">
                  <c:v>0.571412027</c:v>
                </c:pt>
                <c:pt idx="646">
                  <c:v>0.571527779</c:v>
                </c:pt>
                <c:pt idx="647">
                  <c:v>0.571643531</c:v>
                </c:pt>
                <c:pt idx="648">
                  <c:v>0.571759284</c:v>
                </c:pt>
                <c:pt idx="649">
                  <c:v>0.571874976</c:v>
                </c:pt>
                <c:pt idx="650">
                  <c:v>0.571990728</c:v>
                </c:pt>
                <c:pt idx="651">
                  <c:v>0.572106481</c:v>
                </c:pt>
                <c:pt idx="652">
                  <c:v>0.572222233</c:v>
                </c:pt>
                <c:pt idx="653">
                  <c:v>0.572337985</c:v>
                </c:pt>
                <c:pt idx="654">
                  <c:v>0.572453678</c:v>
                </c:pt>
                <c:pt idx="655">
                  <c:v>0.57256943</c:v>
                </c:pt>
                <c:pt idx="656">
                  <c:v>0.572685182</c:v>
                </c:pt>
                <c:pt idx="657">
                  <c:v>0.572800934</c:v>
                </c:pt>
                <c:pt idx="658">
                  <c:v>0.572916687</c:v>
                </c:pt>
                <c:pt idx="659">
                  <c:v>0.573032379</c:v>
                </c:pt>
                <c:pt idx="660">
                  <c:v>0.573148131</c:v>
                </c:pt>
                <c:pt idx="661">
                  <c:v>0.573263884</c:v>
                </c:pt>
                <c:pt idx="662">
                  <c:v>0.573379636</c:v>
                </c:pt>
                <c:pt idx="663">
                  <c:v>0.573495388</c:v>
                </c:pt>
                <c:pt idx="664">
                  <c:v>0.57361114</c:v>
                </c:pt>
                <c:pt idx="665">
                  <c:v>0.573726833</c:v>
                </c:pt>
                <c:pt idx="666">
                  <c:v>0.573842585</c:v>
                </c:pt>
                <c:pt idx="667">
                  <c:v>0.573958337</c:v>
                </c:pt>
                <c:pt idx="668">
                  <c:v>0.57407409</c:v>
                </c:pt>
                <c:pt idx="669">
                  <c:v>0.574189842</c:v>
                </c:pt>
                <c:pt idx="670">
                  <c:v>0.574305534</c:v>
                </c:pt>
                <c:pt idx="671">
                  <c:v>0.574421287</c:v>
                </c:pt>
                <c:pt idx="672">
                  <c:v>0.574537039</c:v>
                </c:pt>
                <c:pt idx="673">
                  <c:v>0.574652791</c:v>
                </c:pt>
                <c:pt idx="674">
                  <c:v>0.574768543</c:v>
                </c:pt>
                <c:pt idx="675">
                  <c:v>0.574884236</c:v>
                </c:pt>
                <c:pt idx="676">
                  <c:v>0.574999988</c:v>
                </c:pt>
                <c:pt idx="677">
                  <c:v>0.57511574</c:v>
                </c:pt>
                <c:pt idx="678">
                  <c:v>0.575231493</c:v>
                </c:pt>
                <c:pt idx="679">
                  <c:v>0.575347245</c:v>
                </c:pt>
                <c:pt idx="680">
                  <c:v>0.575462937</c:v>
                </c:pt>
                <c:pt idx="681">
                  <c:v>0.57557869</c:v>
                </c:pt>
                <c:pt idx="682">
                  <c:v>0.575694442</c:v>
                </c:pt>
                <c:pt idx="683">
                  <c:v>0.575810194</c:v>
                </c:pt>
                <c:pt idx="684">
                  <c:v>0.575925946</c:v>
                </c:pt>
                <c:pt idx="685">
                  <c:v>0.576041639</c:v>
                </c:pt>
                <c:pt idx="686">
                  <c:v>0.576157391</c:v>
                </c:pt>
                <c:pt idx="687">
                  <c:v>0.576273143</c:v>
                </c:pt>
                <c:pt idx="688">
                  <c:v>0.576388896</c:v>
                </c:pt>
                <c:pt idx="689">
                  <c:v>0.576504648</c:v>
                </c:pt>
                <c:pt idx="690">
                  <c:v>0.5766204</c:v>
                </c:pt>
                <c:pt idx="691">
                  <c:v>0.576736093</c:v>
                </c:pt>
                <c:pt idx="692">
                  <c:v>0.576851845</c:v>
                </c:pt>
                <c:pt idx="693">
                  <c:v>0.576967597</c:v>
                </c:pt>
                <c:pt idx="694">
                  <c:v>0.577083349</c:v>
                </c:pt>
                <c:pt idx="695">
                  <c:v>0.577199101</c:v>
                </c:pt>
                <c:pt idx="696">
                  <c:v>0.577314794</c:v>
                </c:pt>
                <c:pt idx="697">
                  <c:v>0.577430546</c:v>
                </c:pt>
                <c:pt idx="698">
                  <c:v>0.577546299</c:v>
                </c:pt>
                <c:pt idx="699">
                  <c:v>0.577662051</c:v>
                </c:pt>
                <c:pt idx="700">
                  <c:v>0.577777803</c:v>
                </c:pt>
                <c:pt idx="701">
                  <c:v>0.577893496</c:v>
                </c:pt>
                <c:pt idx="702">
                  <c:v>0.578009248</c:v>
                </c:pt>
                <c:pt idx="703">
                  <c:v>0.578125</c:v>
                </c:pt>
                <c:pt idx="704">
                  <c:v>0.578240752</c:v>
                </c:pt>
                <c:pt idx="705">
                  <c:v>0.578356504</c:v>
                </c:pt>
                <c:pt idx="706">
                  <c:v>0.578472197</c:v>
                </c:pt>
                <c:pt idx="707">
                  <c:v>0.578587949</c:v>
                </c:pt>
                <c:pt idx="708">
                  <c:v>0.578703701</c:v>
                </c:pt>
                <c:pt idx="709">
                  <c:v>0.578819454</c:v>
                </c:pt>
                <c:pt idx="710">
                  <c:v>0.578935206</c:v>
                </c:pt>
                <c:pt idx="711">
                  <c:v>0.579050899</c:v>
                </c:pt>
                <c:pt idx="712">
                  <c:v>0.579166651</c:v>
                </c:pt>
                <c:pt idx="713">
                  <c:v>0.579282403</c:v>
                </c:pt>
                <c:pt idx="714">
                  <c:v>0.579398155</c:v>
                </c:pt>
                <c:pt idx="715">
                  <c:v>0.579513907</c:v>
                </c:pt>
                <c:pt idx="716">
                  <c:v>0.5796296</c:v>
                </c:pt>
                <c:pt idx="717">
                  <c:v>0.579745352</c:v>
                </c:pt>
                <c:pt idx="718">
                  <c:v>0.579861104</c:v>
                </c:pt>
                <c:pt idx="719">
                  <c:v>0.579976857</c:v>
                </c:pt>
                <c:pt idx="720">
                  <c:v>0.580092609</c:v>
                </c:pt>
                <c:pt idx="721">
                  <c:v>0.580208361</c:v>
                </c:pt>
                <c:pt idx="722">
                  <c:v>0.580324054</c:v>
                </c:pt>
                <c:pt idx="723">
                  <c:v>0.580439806</c:v>
                </c:pt>
                <c:pt idx="724">
                  <c:v>0.580555558</c:v>
                </c:pt>
                <c:pt idx="725">
                  <c:v>0.58067131</c:v>
                </c:pt>
                <c:pt idx="726">
                  <c:v>0.580787063</c:v>
                </c:pt>
                <c:pt idx="727">
                  <c:v>0.580902755</c:v>
                </c:pt>
                <c:pt idx="728">
                  <c:v>0.581018507</c:v>
                </c:pt>
                <c:pt idx="729">
                  <c:v>0.58113426</c:v>
                </c:pt>
                <c:pt idx="730">
                  <c:v>0.581250012</c:v>
                </c:pt>
                <c:pt idx="731">
                  <c:v>0.581365764</c:v>
                </c:pt>
                <c:pt idx="732">
                  <c:v>0.581481457</c:v>
                </c:pt>
                <c:pt idx="733">
                  <c:v>0.581597209</c:v>
                </c:pt>
                <c:pt idx="734">
                  <c:v>0.581712961</c:v>
                </c:pt>
                <c:pt idx="735">
                  <c:v>0.581828713</c:v>
                </c:pt>
                <c:pt idx="736">
                  <c:v>0.581944466</c:v>
                </c:pt>
                <c:pt idx="737">
                  <c:v>0.582060158</c:v>
                </c:pt>
                <c:pt idx="738">
                  <c:v>0.58217591</c:v>
                </c:pt>
                <c:pt idx="739">
                  <c:v>0.582291663</c:v>
                </c:pt>
                <c:pt idx="740">
                  <c:v>0.582407415</c:v>
                </c:pt>
                <c:pt idx="741">
                  <c:v>0.582523167</c:v>
                </c:pt>
                <c:pt idx="742">
                  <c:v>0.58263886</c:v>
                </c:pt>
                <c:pt idx="743">
                  <c:v>0.582754612</c:v>
                </c:pt>
                <c:pt idx="744">
                  <c:v>0.582870364</c:v>
                </c:pt>
                <c:pt idx="745">
                  <c:v>0.582986116</c:v>
                </c:pt>
                <c:pt idx="746">
                  <c:v>0.583101869</c:v>
                </c:pt>
                <c:pt idx="747">
                  <c:v>0.583217621</c:v>
                </c:pt>
                <c:pt idx="748">
                  <c:v>0.583333313</c:v>
                </c:pt>
                <c:pt idx="749">
                  <c:v>0.583449066</c:v>
                </c:pt>
                <c:pt idx="750">
                  <c:v>0.583564818</c:v>
                </c:pt>
                <c:pt idx="751">
                  <c:v>0.58368057</c:v>
                </c:pt>
                <c:pt idx="752">
                  <c:v>0.583796322</c:v>
                </c:pt>
                <c:pt idx="753">
                  <c:v>0.583912015</c:v>
                </c:pt>
                <c:pt idx="754">
                  <c:v>0.584027767</c:v>
                </c:pt>
                <c:pt idx="755">
                  <c:v>0.584143519</c:v>
                </c:pt>
                <c:pt idx="756">
                  <c:v>0.584259272</c:v>
                </c:pt>
                <c:pt idx="757">
                  <c:v>0.584375024</c:v>
                </c:pt>
                <c:pt idx="758">
                  <c:v>0.584490716</c:v>
                </c:pt>
                <c:pt idx="759">
                  <c:v>0.584606469</c:v>
                </c:pt>
                <c:pt idx="760">
                  <c:v>0.584722221</c:v>
                </c:pt>
                <c:pt idx="761">
                  <c:v>0.584837973</c:v>
                </c:pt>
                <c:pt idx="762">
                  <c:v>0.584953725</c:v>
                </c:pt>
                <c:pt idx="763">
                  <c:v>0.585069418</c:v>
                </c:pt>
                <c:pt idx="764">
                  <c:v>0.58518517</c:v>
                </c:pt>
                <c:pt idx="765">
                  <c:v>0.585300922</c:v>
                </c:pt>
                <c:pt idx="766">
                  <c:v>0.585416675</c:v>
                </c:pt>
                <c:pt idx="767">
                  <c:v>0.585532427</c:v>
                </c:pt>
                <c:pt idx="768">
                  <c:v>0.585648119</c:v>
                </c:pt>
                <c:pt idx="769">
                  <c:v>0.585763872</c:v>
                </c:pt>
                <c:pt idx="770">
                  <c:v>0.585879624</c:v>
                </c:pt>
                <c:pt idx="771">
                  <c:v>0.585995376</c:v>
                </c:pt>
                <c:pt idx="772">
                  <c:v>0.586111128</c:v>
                </c:pt>
                <c:pt idx="773">
                  <c:v>0.586226881</c:v>
                </c:pt>
                <c:pt idx="774">
                  <c:v>0.586342573</c:v>
                </c:pt>
                <c:pt idx="775">
                  <c:v>0.586458325</c:v>
                </c:pt>
                <c:pt idx="776">
                  <c:v>0.586574078</c:v>
                </c:pt>
                <c:pt idx="777">
                  <c:v>0.58668983</c:v>
                </c:pt>
                <c:pt idx="778">
                  <c:v>0.586805582</c:v>
                </c:pt>
                <c:pt idx="779">
                  <c:v>0.586921275</c:v>
                </c:pt>
                <c:pt idx="780">
                  <c:v>0.587037027</c:v>
                </c:pt>
                <c:pt idx="781">
                  <c:v>0.587152779</c:v>
                </c:pt>
                <c:pt idx="782">
                  <c:v>0.587268531</c:v>
                </c:pt>
                <c:pt idx="783">
                  <c:v>0.587384284</c:v>
                </c:pt>
                <c:pt idx="784">
                  <c:v>0.587499976</c:v>
                </c:pt>
                <c:pt idx="785">
                  <c:v>0.587615728</c:v>
                </c:pt>
                <c:pt idx="786">
                  <c:v>0.587731481</c:v>
                </c:pt>
                <c:pt idx="787">
                  <c:v>0.587847233</c:v>
                </c:pt>
                <c:pt idx="788">
                  <c:v>0.587962985</c:v>
                </c:pt>
                <c:pt idx="789">
                  <c:v>0.588078678</c:v>
                </c:pt>
                <c:pt idx="790">
                  <c:v>0.58819443</c:v>
                </c:pt>
                <c:pt idx="791">
                  <c:v>0.588310182</c:v>
                </c:pt>
                <c:pt idx="792">
                  <c:v>0.588425934</c:v>
                </c:pt>
                <c:pt idx="793">
                  <c:v>0.588541687</c:v>
                </c:pt>
                <c:pt idx="794">
                  <c:v>0.588657379</c:v>
                </c:pt>
                <c:pt idx="795">
                  <c:v>0.588773131</c:v>
                </c:pt>
                <c:pt idx="796">
                  <c:v>0.588888884</c:v>
                </c:pt>
                <c:pt idx="797">
                  <c:v>0.589004636</c:v>
                </c:pt>
                <c:pt idx="798">
                  <c:v>0.589120388</c:v>
                </c:pt>
                <c:pt idx="799">
                  <c:v>0.58923614</c:v>
                </c:pt>
                <c:pt idx="800">
                  <c:v>0.589351833</c:v>
                </c:pt>
                <c:pt idx="801">
                  <c:v>0.589467585</c:v>
                </c:pt>
                <c:pt idx="802">
                  <c:v>0.589583337</c:v>
                </c:pt>
                <c:pt idx="803">
                  <c:v>0.58969909</c:v>
                </c:pt>
                <c:pt idx="804">
                  <c:v>0.589814842</c:v>
                </c:pt>
                <c:pt idx="805">
                  <c:v>0.589930534</c:v>
                </c:pt>
                <c:pt idx="806">
                  <c:v>0.590046287</c:v>
                </c:pt>
                <c:pt idx="807">
                  <c:v>0.590162039</c:v>
                </c:pt>
                <c:pt idx="808">
                  <c:v>0.590277791</c:v>
                </c:pt>
                <c:pt idx="809">
                  <c:v>0.590393543</c:v>
                </c:pt>
                <c:pt idx="810">
                  <c:v>0.590509236</c:v>
                </c:pt>
                <c:pt idx="811">
                  <c:v>0.590624988</c:v>
                </c:pt>
                <c:pt idx="812">
                  <c:v>0.59074074</c:v>
                </c:pt>
                <c:pt idx="813">
                  <c:v>0.590856493</c:v>
                </c:pt>
                <c:pt idx="814">
                  <c:v>0.590972245</c:v>
                </c:pt>
                <c:pt idx="815">
                  <c:v>0.591087937</c:v>
                </c:pt>
                <c:pt idx="816">
                  <c:v>0.59120369</c:v>
                </c:pt>
                <c:pt idx="817">
                  <c:v>0.591319442</c:v>
                </c:pt>
                <c:pt idx="818">
                  <c:v>0.591435194</c:v>
                </c:pt>
                <c:pt idx="819">
                  <c:v>0.591550946</c:v>
                </c:pt>
                <c:pt idx="820">
                  <c:v>0.591666639</c:v>
                </c:pt>
                <c:pt idx="821">
                  <c:v>0.591782391</c:v>
                </c:pt>
                <c:pt idx="822">
                  <c:v>0.591898143</c:v>
                </c:pt>
                <c:pt idx="823">
                  <c:v>0.592013896</c:v>
                </c:pt>
                <c:pt idx="824">
                  <c:v>0.592129648</c:v>
                </c:pt>
              </c:strCache>
            </c:strRef>
          </c:xVal>
          <c:yVal>
            <c:numRef>
              <c:f>Data!$Q$9:$Q$833</c:f>
              <c:numCache>
                <c:ptCount val="825"/>
                <c:pt idx="56">
                  <c:v>15.9</c:v>
                </c:pt>
                <c:pt idx="57">
                  <c:v>7.9</c:v>
                </c:pt>
                <c:pt idx="58">
                  <c:v>18.8</c:v>
                </c:pt>
                <c:pt idx="59">
                  <c:v>5.3</c:v>
                </c:pt>
                <c:pt idx="60">
                  <c:v>17.2</c:v>
                </c:pt>
                <c:pt idx="61">
                  <c:v>12.3</c:v>
                </c:pt>
                <c:pt idx="62">
                  <c:v>17.9</c:v>
                </c:pt>
                <c:pt idx="63">
                  <c:v>15.9</c:v>
                </c:pt>
                <c:pt idx="64">
                  <c:v>21.8</c:v>
                </c:pt>
                <c:pt idx="65">
                  <c:v>20.8</c:v>
                </c:pt>
                <c:pt idx="66">
                  <c:v>30.1</c:v>
                </c:pt>
                <c:pt idx="67">
                  <c:v>29.7</c:v>
                </c:pt>
                <c:pt idx="68">
                  <c:v>36.7</c:v>
                </c:pt>
                <c:pt idx="69">
                  <c:v>38.6</c:v>
                </c:pt>
                <c:pt idx="70">
                  <c:v>47.1</c:v>
                </c:pt>
                <c:pt idx="71">
                  <c:v>46.6</c:v>
                </c:pt>
                <c:pt idx="72">
                  <c:v>52.6</c:v>
                </c:pt>
                <c:pt idx="73">
                  <c:v>50.1</c:v>
                </c:pt>
                <c:pt idx="74">
                  <c:v>53</c:v>
                </c:pt>
                <c:pt idx="75">
                  <c:v>48.5</c:v>
                </c:pt>
                <c:pt idx="76">
                  <c:v>54.1</c:v>
                </c:pt>
                <c:pt idx="77">
                  <c:v>53.4</c:v>
                </c:pt>
                <c:pt idx="78">
                  <c:v>56.6</c:v>
                </c:pt>
                <c:pt idx="79">
                  <c:v>52</c:v>
                </c:pt>
                <c:pt idx="80">
                  <c:v>55.5</c:v>
                </c:pt>
                <c:pt idx="81">
                  <c:v>52.1</c:v>
                </c:pt>
                <c:pt idx="82">
                  <c:v>53</c:v>
                </c:pt>
                <c:pt idx="83">
                  <c:v>37.9</c:v>
                </c:pt>
                <c:pt idx="84">
                  <c:v>50.9</c:v>
                </c:pt>
                <c:pt idx="85">
                  <c:v>50</c:v>
                </c:pt>
                <c:pt idx="86">
                  <c:v>57</c:v>
                </c:pt>
                <c:pt idx="87">
                  <c:v>55.6</c:v>
                </c:pt>
                <c:pt idx="88">
                  <c:v>59</c:v>
                </c:pt>
                <c:pt idx="89">
                  <c:v>53.2</c:v>
                </c:pt>
                <c:pt idx="90">
                  <c:v>58.9</c:v>
                </c:pt>
                <c:pt idx="91">
                  <c:v>58.5</c:v>
                </c:pt>
                <c:pt idx="92">
                  <c:v>60.6</c:v>
                </c:pt>
                <c:pt idx="93">
                  <c:v>58.9</c:v>
                </c:pt>
                <c:pt idx="94">
                  <c:v>59.1</c:v>
                </c:pt>
                <c:pt idx="95">
                  <c:v>49.6</c:v>
                </c:pt>
                <c:pt idx="96">
                  <c:v>58.1</c:v>
                </c:pt>
                <c:pt idx="97">
                  <c:v>56</c:v>
                </c:pt>
                <c:pt idx="98">
                  <c:v>60.1</c:v>
                </c:pt>
                <c:pt idx="99">
                  <c:v>58</c:v>
                </c:pt>
                <c:pt idx="100">
                  <c:v>59.6</c:v>
                </c:pt>
                <c:pt idx="101">
                  <c:v>56.6</c:v>
                </c:pt>
                <c:pt idx="102">
                  <c:v>58.4</c:v>
                </c:pt>
                <c:pt idx="103">
                  <c:v>54.6</c:v>
                </c:pt>
                <c:pt idx="104">
                  <c:v>59.6</c:v>
                </c:pt>
                <c:pt idx="105">
                  <c:v>56.5</c:v>
                </c:pt>
                <c:pt idx="106">
                  <c:v>60.9</c:v>
                </c:pt>
                <c:pt idx="107">
                  <c:v>57.6</c:v>
                </c:pt>
                <c:pt idx="108">
                  <c:v>62.1</c:v>
                </c:pt>
                <c:pt idx="109">
                  <c:v>58.5</c:v>
                </c:pt>
                <c:pt idx="110">
                  <c:v>62</c:v>
                </c:pt>
                <c:pt idx="111">
                  <c:v>57.6</c:v>
                </c:pt>
                <c:pt idx="112">
                  <c:v>60.5</c:v>
                </c:pt>
                <c:pt idx="113">
                  <c:v>58</c:v>
                </c:pt>
                <c:pt idx="114">
                  <c:v>61</c:v>
                </c:pt>
                <c:pt idx="115">
                  <c:v>57.5</c:v>
                </c:pt>
                <c:pt idx="116">
                  <c:v>60.5</c:v>
                </c:pt>
                <c:pt idx="117">
                  <c:v>57.5</c:v>
                </c:pt>
                <c:pt idx="118">
                  <c:v>61.1</c:v>
                </c:pt>
                <c:pt idx="119">
                  <c:v>55</c:v>
                </c:pt>
                <c:pt idx="120">
                  <c:v>56.1</c:v>
                </c:pt>
                <c:pt idx="121">
                  <c:v>49.6</c:v>
                </c:pt>
                <c:pt idx="122">
                  <c:v>52</c:v>
                </c:pt>
                <c:pt idx="123">
                  <c:v>48.4</c:v>
                </c:pt>
                <c:pt idx="124">
                  <c:v>51.4</c:v>
                </c:pt>
                <c:pt idx="125">
                  <c:v>45.9</c:v>
                </c:pt>
                <c:pt idx="126">
                  <c:v>48.4</c:v>
                </c:pt>
                <c:pt idx="127">
                  <c:v>47.4</c:v>
                </c:pt>
                <c:pt idx="128">
                  <c:v>48</c:v>
                </c:pt>
                <c:pt idx="129">
                  <c:v>37.6</c:v>
                </c:pt>
                <c:pt idx="130">
                  <c:v>42.7</c:v>
                </c:pt>
                <c:pt idx="131">
                  <c:v>41</c:v>
                </c:pt>
                <c:pt idx="132">
                  <c:v>45.5</c:v>
                </c:pt>
                <c:pt idx="133">
                  <c:v>44.7</c:v>
                </c:pt>
                <c:pt idx="134">
                  <c:v>49</c:v>
                </c:pt>
                <c:pt idx="135">
                  <c:v>44.1</c:v>
                </c:pt>
                <c:pt idx="136">
                  <c:v>43.1</c:v>
                </c:pt>
                <c:pt idx="137">
                  <c:v>38.2</c:v>
                </c:pt>
                <c:pt idx="138">
                  <c:v>37.2</c:v>
                </c:pt>
                <c:pt idx="139">
                  <c:v>24.4</c:v>
                </c:pt>
                <c:pt idx="140">
                  <c:v>25.8</c:v>
                </c:pt>
                <c:pt idx="141">
                  <c:v>15.4</c:v>
                </c:pt>
                <c:pt idx="142">
                  <c:v>16.2</c:v>
                </c:pt>
                <c:pt idx="143">
                  <c:v>9.2</c:v>
                </c:pt>
                <c:pt idx="144">
                  <c:v>17.9</c:v>
                </c:pt>
                <c:pt idx="145">
                  <c:v>17.1</c:v>
                </c:pt>
                <c:pt idx="146">
                  <c:v>19.7</c:v>
                </c:pt>
                <c:pt idx="147">
                  <c:v>18.2</c:v>
                </c:pt>
                <c:pt idx="148">
                  <c:v>22.2</c:v>
                </c:pt>
                <c:pt idx="149">
                  <c:v>19.9</c:v>
                </c:pt>
                <c:pt idx="150">
                  <c:v>29.5</c:v>
                </c:pt>
                <c:pt idx="151">
                  <c:v>34.1</c:v>
                </c:pt>
                <c:pt idx="152">
                  <c:v>42.1</c:v>
                </c:pt>
                <c:pt idx="153">
                  <c:v>44.1</c:v>
                </c:pt>
                <c:pt idx="154">
                  <c:v>56.1</c:v>
                </c:pt>
                <c:pt idx="155">
                  <c:v>52.8</c:v>
                </c:pt>
                <c:pt idx="156">
                  <c:v>57</c:v>
                </c:pt>
                <c:pt idx="157">
                  <c:v>45.7</c:v>
                </c:pt>
                <c:pt idx="158">
                  <c:v>41.2</c:v>
                </c:pt>
                <c:pt idx="159">
                  <c:v>35.2</c:v>
                </c:pt>
                <c:pt idx="160">
                  <c:v>37.7</c:v>
                </c:pt>
                <c:pt idx="161">
                  <c:v>33.1</c:v>
                </c:pt>
                <c:pt idx="162">
                  <c:v>33.8</c:v>
                </c:pt>
                <c:pt idx="163">
                  <c:v>25.7</c:v>
                </c:pt>
                <c:pt idx="164">
                  <c:v>24.9</c:v>
                </c:pt>
                <c:pt idx="165">
                  <c:v>21.8</c:v>
                </c:pt>
                <c:pt idx="166">
                  <c:v>27.1</c:v>
                </c:pt>
                <c:pt idx="167">
                  <c:v>23.2</c:v>
                </c:pt>
                <c:pt idx="168">
                  <c:v>33.2</c:v>
                </c:pt>
                <c:pt idx="169">
                  <c:v>40.6</c:v>
                </c:pt>
                <c:pt idx="170">
                  <c:v>49.1</c:v>
                </c:pt>
                <c:pt idx="171">
                  <c:v>47.1</c:v>
                </c:pt>
                <c:pt idx="172">
                  <c:v>57.9</c:v>
                </c:pt>
                <c:pt idx="173">
                  <c:v>44.6</c:v>
                </c:pt>
                <c:pt idx="174">
                  <c:v>47.6</c:v>
                </c:pt>
                <c:pt idx="175">
                  <c:v>39.6</c:v>
                </c:pt>
                <c:pt idx="176">
                  <c:v>47</c:v>
                </c:pt>
                <c:pt idx="177">
                  <c:v>45</c:v>
                </c:pt>
                <c:pt idx="178">
                  <c:v>50.6</c:v>
                </c:pt>
                <c:pt idx="179">
                  <c:v>49</c:v>
                </c:pt>
                <c:pt idx="180">
                  <c:v>54.6</c:v>
                </c:pt>
                <c:pt idx="181">
                  <c:v>51</c:v>
                </c:pt>
                <c:pt idx="182">
                  <c:v>54</c:v>
                </c:pt>
                <c:pt idx="183">
                  <c:v>50.1</c:v>
                </c:pt>
                <c:pt idx="184">
                  <c:v>56.1</c:v>
                </c:pt>
                <c:pt idx="185">
                  <c:v>57</c:v>
                </c:pt>
                <c:pt idx="186">
                  <c:v>63.9</c:v>
                </c:pt>
                <c:pt idx="187">
                  <c:v>57.5</c:v>
                </c:pt>
                <c:pt idx="188">
                  <c:v>62.4</c:v>
                </c:pt>
                <c:pt idx="189">
                  <c:v>59</c:v>
                </c:pt>
                <c:pt idx="190">
                  <c:v>64.9</c:v>
                </c:pt>
                <c:pt idx="191">
                  <c:v>60.5</c:v>
                </c:pt>
                <c:pt idx="192">
                  <c:v>65.4</c:v>
                </c:pt>
                <c:pt idx="193">
                  <c:v>58.9</c:v>
                </c:pt>
                <c:pt idx="194">
                  <c:v>61.9</c:v>
                </c:pt>
                <c:pt idx="195">
                  <c:v>53.1</c:v>
                </c:pt>
                <c:pt idx="196">
                  <c:v>57.5</c:v>
                </c:pt>
                <c:pt idx="197">
                  <c:v>56</c:v>
                </c:pt>
                <c:pt idx="198">
                  <c:v>63.4</c:v>
                </c:pt>
                <c:pt idx="199">
                  <c:v>59.5</c:v>
                </c:pt>
                <c:pt idx="200">
                  <c:v>63.9</c:v>
                </c:pt>
                <c:pt idx="201">
                  <c:v>59.9</c:v>
                </c:pt>
                <c:pt idx="202">
                  <c:v>65.9</c:v>
                </c:pt>
                <c:pt idx="203">
                  <c:v>61.4</c:v>
                </c:pt>
                <c:pt idx="204">
                  <c:v>68.5</c:v>
                </c:pt>
                <c:pt idx="205">
                  <c:v>64</c:v>
                </c:pt>
                <c:pt idx="206">
                  <c:v>67.9</c:v>
                </c:pt>
                <c:pt idx="207">
                  <c:v>61.9</c:v>
                </c:pt>
                <c:pt idx="208">
                  <c:v>65.9</c:v>
                </c:pt>
                <c:pt idx="209">
                  <c:v>59.9</c:v>
                </c:pt>
                <c:pt idx="210">
                  <c:v>62.4</c:v>
                </c:pt>
                <c:pt idx="211">
                  <c:v>63.5</c:v>
                </c:pt>
                <c:pt idx="212">
                  <c:v>67.5</c:v>
                </c:pt>
                <c:pt idx="213">
                  <c:v>59.5</c:v>
                </c:pt>
                <c:pt idx="214">
                  <c:v>62</c:v>
                </c:pt>
                <c:pt idx="215">
                  <c:v>57</c:v>
                </c:pt>
                <c:pt idx="216">
                  <c:v>59.9</c:v>
                </c:pt>
                <c:pt idx="217">
                  <c:v>55.1</c:v>
                </c:pt>
                <c:pt idx="218">
                  <c:v>60</c:v>
                </c:pt>
                <c:pt idx="219">
                  <c:v>57</c:v>
                </c:pt>
                <c:pt idx="220">
                  <c:v>61.5</c:v>
                </c:pt>
                <c:pt idx="221">
                  <c:v>56.4</c:v>
                </c:pt>
                <c:pt idx="222">
                  <c:v>61.5</c:v>
                </c:pt>
                <c:pt idx="223">
                  <c:v>58.9</c:v>
                </c:pt>
                <c:pt idx="224">
                  <c:v>64.5</c:v>
                </c:pt>
                <c:pt idx="225">
                  <c:v>60.3</c:v>
                </c:pt>
                <c:pt idx="226">
                  <c:v>65.8</c:v>
                </c:pt>
                <c:pt idx="227">
                  <c:v>60.4</c:v>
                </c:pt>
                <c:pt idx="228">
                  <c:v>63.5</c:v>
                </c:pt>
                <c:pt idx="229">
                  <c:v>57.6</c:v>
                </c:pt>
                <c:pt idx="230">
                  <c:v>67.4</c:v>
                </c:pt>
                <c:pt idx="231">
                  <c:v>61</c:v>
                </c:pt>
                <c:pt idx="232">
                  <c:v>65.4</c:v>
                </c:pt>
                <c:pt idx="233">
                  <c:v>61.9</c:v>
                </c:pt>
                <c:pt idx="234">
                  <c:v>67.4</c:v>
                </c:pt>
                <c:pt idx="235">
                  <c:v>61.9</c:v>
                </c:pt>
                <c:pt idx="236">
                  <c:v>66.9</c:v>
                </c:pt>
                <c:pt idx="237">
                  <c:v>61.5</c:v>
                </c:pt>
                <c:pt idx="238">
                  <c:v>65.4</c:v>
                </c:pt>
                <c:pt idx="239">
                  <c:v>59</c:v>
                </c:pt>
                <c:pt idx="240">
                  <c:v>62.4</c:v>
                </c:pt>
                <c:pt idx="241">
                  <c:v>56.5</c:v>
                </c:pt>
                <c:pt idx="242">
                  <c:v>59.5</c:v>
                </c:pt>
                <c:pt idx="243">
                  <c:v>54.6</c:v>
                </c:pt>
                <c:pt idx="244">
                  <c:v>56</c:v>
                </c:pt>
                <c:pt idx="245">
                  <c:v>51.4</c:v>
                </c:pt>
                <c:pt idx="246">
                  <c:v>55.4</c:v>
                </c:pt>
                <c:pt idx="247">
                  <c:v>51.6</c:v>
                </c:pt>
                <c:pt idx="248">
                  <c:v>56.1</c:v>
                </c:pt>
                <c:pt idx="249">
                  <c:v>51.4</c:v>
                </c:pt>
                <c:pt idx="250">
                  <c:v>55.5</c:v>
                </c:pt>
                <c:pt idx="251">
                  <c:v>50.6</c:v>
                </c:pt>
                <c:pt idx="252">
                  <c:v>55.4</c:v>
                </c:pt>
                <c:pt idx="253">
                  <c:v>60</c:v>
                </c:pt>
                <c:pt idx="254">
                  <c:v>54.4</c:v>
                </c:pt>
                <c:pt idx="255">
                  <c:v>38.6</c:v>
                </c:pt>
                <c:pt idx="256">
                  <c:v>49.1</c:v>
                </c:pt>
                <c:pt idx="257">
                  <c:v>44.1</c:v>
                </c:pt>
                <c:pt idx="258">
                  <c:v>47</c:v>
                </c:pt>
                <c:pt idx="259">
                  <c:v>42.6</c:v>
                </c:pt>
                <c:pt idx="260">
                  <c:v>49</c:v>
                </c:pt>
                <c:pt idx="261">
                  <c:v>45.6</c:v>
                </c:pt>
                <c:pt idx="262">
                  <c:v>46.5</c:v>
                </c:pt>
                <c:pt idx="263">
                  <c:v>42.1</c:v>
                </c:pt>
                <c:pt idx="264">
                  <c:v>46.1</c:v>
                </c:pt>
                <c:pt idx="265">
                  <c:v>43</c:v>
                </c:pt>
                <c:pt idx="266">
                  <c:v>47.1</c:v>
                </c:pt>
                <c:pt idx="267">
                  <c:v>43.1</c:v>
                </c:pt>
                <c:pt idx="268">
                  <c:v>47.6</c:v>
                </c:pt>
                <c:pt idx="269">
                  <c:v>43</c:v>
                </c:pt>
                <c:pt idx="270">
                  <c:v>50.9</c:v>
                </c:pt>
                <c:pt idx="271">
                  <c:v>44.6</c:v>
                </c:pt>
                <c:pt idx="272">
                  <c:v>50.1</c:v>
                </c:pt>
                <c:pt idx="273">
                  <c:v>46.6</c:v>
                </c:pt>
                <c:pt idx="274">
                  <c:v>52.4</c:v>
                </c:pt>
                <c:pt idx="275">
                  <c:v>45.9</c:v>
                </c:pt>
                <c:pt idx="276">
                  <c:v>52</c:v>
                </c:pt>
                <c:pt idx="277">
                  <c:v>47.6</c:v>
                </c:pt>
                <c:pt idx="278">
                  <c:v>51.5</c:v>
                </c:pt>
                <c:pt idx="279">
                  <c:v>49.4</c:v>
                </c:pt>
                <c:pt idx="280">
                  <c:v>56</c:v>
                </c:pt>
                <c:pt idx="281">
                  <c:v>51.6</c:v>
                </c:pt>
                <c:pt idx="282">
                  <c:v>57.9</c:v>
                </c:pt>
                <c:pt idx="283">
                  <c:v>53.9</c:v>
                </c:pt>
                <c:pt idx="284">
                  <c:v>58.4</c:v>
                </c:pt>
                <c:pt idx="285">
                  <c:v>53</c:v>
                </c:pt>
                <c:pt idx="286">
                  <c:v>59.1</c:v>
                </c:pt>
                <c:pt idx="287">
                  <c:v>54</c:v>
                </c:pt>
                <c:pt idx="288">
                  <c:v>57.5</c:v>
                </c:pt>
                <c:pt idx="289">
                  <c:v>54</c:v>
                </c:pt>
                <c:pt idx="290">
                  <c:v>58.4</c:v>
                </c:pt>
                <c:pt idx="291">
                  <c:v>53.6</c:v>
                </c:pt>
                <c:pt idx="292">
                  <c:v>57.9</c:v>
                </c:pt>
                <c:pt idx="293">
                  <c:v>53.5</c:v>
                </c:pt>
                <c:pt idx="294">
                  <c:v>60.4</c:v>
                </c:pt>
                <c:pt idx="295">
                  <c:v>54.5</c:v>
                </c:pt>
                <c:pt idx="296">
                  <c:v>59</c:v>
                </c:pt>
                <c:pt idx="297">
                  <c:v>53.4</c:v>
                </c:pt>
                <c:pt idx="298">
                  <c:v>58.9</c:v>
                </c:pt>
                <c:pt idx="299">
                  <c:v>54</c:v>
                </c:pt>
                <c:pt idx="300">
                  <c:v>58.5</c:v>
                </c:pt>
                <c:pt idx="301">
                  <c:v>54.5</c:v>
                </c:pt>
                <c:pt idx="302">
                  <c:v>58.4</c:v>
                </c:pt>
                <c:pt idx="303">
                  <c:v>56.4</c:v>
                </c:pt>
                <c:pt idx="304">
                  <c:v>59.4</c:v>
                </c:pt>
                <c:pt idx="305">
                  <c:v>56.1</c:v>
                </c:pt>
                <c:pt idx="306">
                  <c:v>60.4</c:v>
                </c:pt>
                <c:pt idx="307">
                  <c:v>54.5</c:v>
                </c:pt>
                <c:pt idx="308">
                  <c:v>58.4</c:v>
                </c:pt>
                <c:pt idx="309">
                  <c:v>53.5</c:v>
                </c:pt>
                <c:pt idx="310">
                  <c:v>59</c:v>
                </c:pt>
                <c:pt idx="311">
                  <c:v>56.9</c:v>
                </c:pt>
                <c:pt idx="312">
                  <c:v>59.9</c:v>
                </c:pt>
                <c:pt idx="313">
                  <c:v>55.6</c:v>
                </c:pt>
                <c:pt idx="314">
                  <c:v>60.4</c:v>
                </c:pt>
                <c:pt idx="315">
                  <c:v>62.5</c:v>
                </c:pt>
                <c:pt idx="316">
                  <c:v>60.1</c:v>
                </c:pt>
                <c:pt idx="317">
                  <c:v>55.9</c:v>
                </c:pt>
                <c:pt idx="318">
                  <c:v>60.1</c:v>
                </c:pt>
                <c:pt idx="319">
                  <c:v>46.3</c:v>
                </c:pt>
                <c:pt idx="320">
                  <c:v>55.5</c:v>
                </c:pt>
                <c:pt idx="321">
                  <c:v>52.6</c:v>
                </c:pt>
                <c:pt idx="322">
                  <c:v>57</c:v>
                </c:pt>
                <c:pt idx="323">
                  <c:v>51.5</c:v>
                </c:pt>
                <c:pt idx="324">
                  <c:v>56.5</c:v>
                </c:pt>
                <c:pt idx="325">
                  <c:v>52.1</c:v>
                </c:pt>
                <c:pt idx="326">
                  <c:v>58</c:v>
                </c:pt>
                <c:pt idx="327">
                  <c:v>51.5</c:v>
                </c:pt>
                <c:pt idx="328">
                  <c:v>55.5</c:v>
                </c:pt>
                <c:pt idx="329">
                  <c:v>54.5</c:v>
                </c:pt>
                <c:pt idx="330">
                  <c:v>57.5</c:v>
                </c:pt>
                <c:pt idx="331">
                  <c:v>55.4</c:v>
                </c:pt>
                <c:pt idx="332">
                  <c:v>55.4</c:v>
                </c:pt>
                <c:pt idx="333">
                  <c:v>53.5</c:v>
                </c:pt>
                <c:pt idx="334">
                  <c:v>58.5</c:v>
                </c:pt>
                <c:pt idx="335">
                  <c:v>51.6</c:v>
                </c:pt>
                <c:pt idx="336">
                  <c:v>56</c:v>
                </c:pt>
                <c:pt idx="337">
                  <c:v>53.5</c:v>
                </c:pt>
                <c:pt idx="338">
                  <c:v>56.5</c:v>
                </c:pt>
                <c:pt idx="339">
                  <c:v>56</c:v>
                </c:pt>
                <c:pt idx="340">
                  <c:v>56.5</c:v>
                </c:pt>
                <c:pt idx="341">
                  <c:v>50.9</c:v>
                </c:pt>
                <c:pt idx="342">
                  <c:v>56.1</c:v>
                </c:pt>
                <c:pt idx="343">
                  <c:v>53</c:v>
                </c:pt>
                <c:pt idx="344">
                  <c:v>57.5</c:v>
                </c:pt>
                <c:pt idx="345">
                  <c:v>53.9</c:v>
                </c:pt>
                <c:pt idx="346">
                  <c:v>56.9</c:v>
                </c:pt>
                <c:pt idx="347">
                  <c:v>53</c:v>
                </c:pt>
                <c:pt idx="348">
                  <c:v>58.9</c:v>
                </c:pt>
                <c:pt idx="349">
                  <c:v>55</c:v>
                </c:pt>
                <c:pt idx="350">
                  <c:v>57.5</c:v>
                </c:pt>
                <c:pt idx="351">
                  <c:v>52.5</c:v>
                </c:pt>
                <c:pt idx="352">
                  <c:v>57.5</c:v>
                </c:pt>
                <c:pt idx="353">
                  <c:v>55</c:v>
                </c:pt>
                <c:pt idx="354">
                  <c:v>55.6</c:v>
                </c:pt>
                <c:pt idx="355">
                  <c:v>52.3</c:v>
                </c:pt>
                <c:pt idx="356">
                  <c:v>56.5</c:v>
                </c:pt>
                <c:pt idx="357">
                  <c:v>52.9</c:v>
                </c:pt>
                <c:pt idx="358">
                  <c:v>58.4</c:v>
                </c:pt>
                <c:pt idx="359">
                  <c:v>54</c:v>
                </c:pt>
                <c:pt idx="360">
                  <c:v>56.9</c:v>
                </c:pt>
                <c:pt idx="361">
                  <c:v>55</c:v>
                </c:pt>
                <c:pt idx="362">
                  <c:v>56.4</c:v>
                </c:pt>
                <c:pt idx="363">
                  <c:v>54.9</c:v>
                </c:pt>
                <c:pt idx="364">
                  <c:v>59.4</c:v>
                </c:pt>
                <c:pt idx="365">
                  <c:v>54</c:v>
                </c:pt>
                <c:pt idx="366">
                  <c:v>53.9</c:v>
                </c:pt>
                <c:pt idx="367">
                  <c:v>52.5</c:v>
                </c:pt>
                <c:pt idx="368">
                  <c:v>56.5</c:v>
                </c:pt>
                <c:pt idx="369">
                  <c:v>54.6</c:v>
                </c:pt>
                <c:pt idx="370">
                  <c:v>56.4</c:v>
                </c:pt>
                <c:pt idx="371">
                  <c:v>54.5</c:v>
                </c:pt>
                <c:pt idx="372">
                  <c:v>56.4</c:v>
                </c:pt>
                <c:pt idx="373">
                  <c:v>54</c:v>
                </c:pt>
                <c:pt idx="374">
                  <c:v>58.1</c:v>
                </c:pt>
                <c:pt idx="375">
                  <c:v>55.6</c:v>
                </c:pt>
                <c:pt idx="376">
                  <c:v>56.9</c:v>
                </c:pt>
                <c:pt idx="377">
                  <c:v>54.5</c:v>
                </c:pt>
                <c:pt idx="378">
                  <c:v>57.4</c:v>
                </c:pt>
                <c:pt idx="379">
                  <c:v>56</c:v>
                </c:pt>
                <c:pt idx="380">
                  <c:v>57.6</c:v>
                </c:pt>
                <c:pt idx="381">
                  <c:v>55.4</c:v>
                </c:pt>
                <c:pt idx="382">
                  <c:v>57.4</c:v>
                </c:pt>
                <c:pt idx="383">
                  <c:v>55.4</c:v>
                </c:pt>
                <c:pt idx="384">
                  <c:v>61</c:v>
                </c:pt>
                <c:pt idx="385">
                  <c:v>58.5</c:v>
                </c:pt>
                <c:pt idx="386">
                  <c:v>58.5</c:v>
                </c:pt>
                <c:pt idx="387">
                  <c:v>56.9</c:v>
                </c:pt>
                <c:pt idx="388">
                  <c:v>58.9</c:v>
                </c:pt>
                <c:pt idx="389">
                  <c:v>57.5</c:v>
                </c:pt>
                <c:pt idx="390">
                  <c:v>59.9</c:v>
                </c:pt>
                <c:pt idx="391">
                  <c:v>57.9</c:v>
                </c:pt>
                <c:pt idx="392">
                  <c:v>58.9</c:v>
                </c:pt>
                <c:pt idx="393">
                  <c:v>58.4</c:v>
                </c:pt>
                <c:pt idx="394">
                  <c:v>61.5</c:v>
                </c:pt>
                <c:pt idx="395">
                  <c:v>56.9</c:v>
                </c:pt>
                <c:pt idx="396">
                  <c:v>59.4</c:v>
                </c:pt>
                <c:pt idx="397">
                  <c:v>56.4</c:v>
                </c:pt>
                <c:pt idx="398">
                  <c:v>59.5</c:v>
                </c:pt>
                <c:pt idx="399">
                  <c:v>57</c:v>
                </c:pt>
                <c:pt idx="400">
                  <c:v>58</c:v>
                </c:pt>
                <c:pt idx="401">
                  <c:v>58.4</c:v>
                </c:pt>
                <c:pt idx="402">
                  <c:v>59.9</c:v>
                </c:pt>
                <c:pt idx="403">
                  <c:v>55.9</c:v>
                </c:pt>
                <c:pt idx="404">
                  <c:v>56.9</c:v>
                </c:pt>
                <c:pt idx="405">
                  <c:v>56</c:v>
                </c:pt>
                <c:pt idx="406">
                  <c:v>58.9</c:v>
                </c:pt>
                <c:pt idx="407">
                  <c:v>56.9</c:v>
                </c:pt>
                <c:pt idx="408">
                  <c:v>57.6</c:v>
                </c:pt>
                <c:pt idx="409">
                  <c:v>56.5</c:v>
                </c:pt>
                <c:pt idx="410">
                  <c:v>58.6</c:v>
                </c:pt>
                <c:pt idx="411">
                  <c:v>57.5</c:v>
                </c:pt>
                <c:pt idx="412">
                  <c:v>59.9</c:v>
                </c:pt>
                <c:pt idx="413">
                  <c:v>57.9</c:v>
                </c:pt>
                <c:pt idx="414">
                  <c:v>59.6</c:v>
                </c:pt>
                <c:pt idx="415">
                  <c:v>57.5</c:v>
                </c:pt>
                <c:pt idx="416">
                  <c:v>60.1</c:v>
                </c:pt>
                <c:pt idx="417">
                  <c:v>57.5</c:v>
                </c:pt>
                <c:pt idx="418">
                  <c:v>60.5</c:v>
                </c:pt>
                <c:pt idx="419">
                  <c:v>54.6</c:v>
                </c:pt>
                <c:pt idx="420">
                  <c:v>59.4</c:v>
                </c:pt>
                <c:pt idx="421">
                  <c:v>59.5</c:v>
                </c:pt>
                <c:pt idx="422">
                  <c:v>59.5</c:v>
                </c:pt>
                <c:pt idx="423">
                  <c:v>57</c:v>
                </c:pt>
                <c:pt idx="424">
                  <c:v>59.6</c:v>
                </c:pt>
                <c:pt idx="425">
                  <c:v>59</c:v>
                </c:pt>
                <c:pt idx="426">
                  <c:v>58.9</c:v>
                </c:pt>
                <c:pt idx="427">
                  <c:v>57</c:v>
                </c:pt>
                <c:pt idx="428">
                  <c:v>59.4</c:v>
                </c:pt>
                <c:pt idx="429">
                  <c:v>56.4</c:v>
                </c:pt>
                <c:pt idx="430">
                  <c:v>57.4</c:v>
                </c:pt>
                <c:pt idx="431">
                  <c:v>57.1</c:v>
                </c:pt>
                <c:pt idx="432">
                  <c:v>59</c:v>
                </c:pt>
                <c:pt idx="433">
                  <c:v>59</c:v>
                </c:pt>
                <c:pt idx="434">
                  <c:v>57.9</c:v>
                </c:pt>
                <c:pt idx="435">
                  <c:v>58.4</c:v>
                </c:pt>
                <c:pt idx="436">
                  <c:v>57.5</c:v>
                </c:pt>
                <c:pt idx="437">
                  <c:v>59</c:v>
                </c:pt>
                <c:pt idx="438">
                  <c:v>58.5</c:v>
                </c:pt>
                <c:pt idx="439">
                  <c:v>56</c:v>
                </c:pt>
                <c:pt idx="440">
                  <c:v>56.9</c:v>
                </c:pt>
                <c:pt idx="441">
                  <c:v>56.9</c:v>
                </c:pt>
                <c:pt idx="442">
                  <c:v>58.5</c:v>
                </c:pt>
                <c:pt idx="443">
                  <c:v>57.1</c:v>
                </c:pt>
                <c:pt idx="444">
                  <c:v>58.5</c:v>
                </c:pt>
                <c:pt idx="445">
                  <c:v>56.5</c:v>
                </c:pt>
                <c:pt idx="446">
                  <c:v>57</c:v>
                </c:pt>
                <c:pt idx="447">
                  <c:v>57.6</c:v>
                </c:pt>
                <c:pt idx="448">
                  <c:v>56.9</c:v>
                </c:pt>
                <c:pt idx="449">
                  <c:v>55.9</c:v>
                </c:pt>
                <c:pt idx="450">
                  <c:v>56</c:v>
                </c:pt>
                <c:pt idx="451">
                  <c:v>54.9</c:v>
                </c:pt>
                <c:pt idx="452">
                  <c:v>57</c:v>
                </c:pt>
                <c:pt idx="453">
                  <c:v>56</c:v>
                </c:pt>
                <c:pt idx="454">
                  <c:v>57</c:v>
                </c:pt>
                <c:pt idx="455">
                  <c:v>56.4</c:v>
                </c:pt>
                <c:pt idx="456">
                  <c:v>56</c:v>
                </c:pt>
                <c:pt idx="457">
                  <c:v>54.5</c:v>
                </c:pt>
                <c:pt idx="458">
                  <c:v>55.9</c:v>
                </c:pt>
                <c:pt idx="459">
                  <c:v>55.5</c:v>
                </c:pt>
                <c:pt idx="460">
                  <c:v>56</c:v>
                </c:pt>
                <c:pt idx="461">
                  <c:v>55.4</c:v>
                </c:pt>
                <c:pt idx="462">
                  <c:v>56.5</c:v>
                </c:pt>
                <c:pt idx="463">
                  <c:v>56</c:v>
                </c:pt>
                <c:pt idx="464">
                  <c:v>56.9</c:v>
                </c:pt>
                <c:pt idx="465">
                  <c:v>57.4</c:v>
                </c:pt>
                <c:pt idx="466">
                  <c:v>57.6</c:v>
                </c:pt>
                <c:pt idx="467">
                  <c:v>57.1</c:v>
                </c:pt>
                <c:pt idx="468">
                  <c:v>56.5</c:v>
                </c:pt>
                <c:pt idx="469">
                  <c:v>57.4</c:v>
                </c:pt>
                <c:pt idx="470">
                  <c:v>58.9</c:v>
                </c:pt>
                <c:pt idx="471">
                  <c:v>58.4</c:v>
                </c:pt>
                <c:pt idx="472">
                  <c:v>57.6</c:v>
                </c:pt>
                <c:pt idx="473">
                  <c:v>56.4</c:v>
                </c:pt>
                <c:pt idx="474">
                  <c:v>58.9</c:v>
                </c:pt>
                <c:pt idx="475">
                  <c:v>59.5</c:v>
                </c:pt>
                <c:pt idx="476">
                  <c:v>58.9</c:v>
                </c:pt>
                <c:pt idx="477">
                  <c:v>58</c:v>
                </c:pt>
                <c:pt idx="478">
                  <c:v>58.5</c:v>
                </c:pt>
                <c:pt idx="479">
                  <c:v>59.4</c:v>
                </c:pt>
                <c:pt idx="480">
                  <c:v>59.5</c:v>
                </c:pt>
                <c:pt idx="481">
                  <c:v>59</c:v>
                </c:pt>
                <c:pt idx="482">
                  <c:v>58.9</c:v>
                </c:pt>
                <c:pt idx="483">
                  <c:v>59.4</c:v>
                </c:pt>
                <c:pt idx="484">
                  <c:v>57.4</c:v>
                </c:pt>
                <c:pt idx="485">
                  <c:v>57.8</c:v>
                </c:pt>
                <c:pt idx="486">
                  <c:v>58.4</c:v>
                </c:pt>
                <c:pt idx="487">
                  <c:v>58.4</c:v>
                </c:pt>
                <c:pt idx="488">
                  <c:v>59</c:v>
                </c:pt>
                <c:pt idx="489">
                  <c:v>59.5</c:v>
                </c:pt>
                <c:pt idx="490">
                  <c:v>61</c:v>
                </c:pt>
                <c:pt idx="491">
                  <c:v>59.6</c:v>
                </c:pt>
                <c:pt idx="492">
                  <c:v>59.5</c:v>
                </c:pt>
                <c:pt idx="493">
                  <c:v>58.9</c:v>
                </c:pt>
                <c:pt idx="494">
                  <c:v>57.9</c:v>
                </c:pt>
                <c:pt idx="495">
                  <c:v>59.6</c:v>
                </c:pt>
                <c:pt idx="496">
                  <c:v>58.9</c:v>
                </c:pt>
                <c:pt idx="497">
                  <c:v>57.4</c:v>
                </c:pt>
                <c:pt idx="498">
                  <c:v>55.9</c:v>
                </c:pt>
                <c:pt idx="499">
                  <c:v>53.3</c:v>
                </c:pt>
                <c:pt idx="500">
                  <c:v>49</c:v>
                </c:pt>
                <c:pt idx="501">
                  <c:v>48.8</c:v>
                </c:pt>
                <c:pt idx="502">
                  <c:v>54.6</c:v>
                </c:pt>
                <c:pt idx="503">
                  <c:v>53.6</c:v>
                </c:pt>
                <c:pt idx="504">
                  <c:v>56.4</c:v>
                </c:pt>
                <c:pt idx="505">
                  <c:v>56.2</c:v>
                </c:pt>
                <c:pt idx="506">
                  <c:v>58</c:v>
                </c:pt>
                <c:pt idx="507">
                  <c:v>60.1</c:v>
                </c:pt>
                <c:pt idx="508">
                  <c:v>58.5</c:v>
                </c:pt>
                <c:pt idx="509">
                  <c:v>59.5</c:v>
                </c:pt>
                <c:pt idx="510">
                  <c:v>58.9</c:v>
                </c:pt>
                <c:pt idx="511">
                  <c:v>59.6</c:v>
                </c:pt>
                <c:pt idx="512">
                  <c:v>55.9</c:v>
                </c:pt>
                <c:pt idx="513">
                  <c:v>58.1</c:v>
                </c:pt>
                <c:pt idx="514">
                  <c:v>57</c:v>
                </c:pt>
                <c:pt idx="515">
                  <c:v>57.4</c:v>
                </c:pt>
                <c:pt idx="516">
                  <c:v>58.4</c:v>
                </c:pt>
                <c:pt idx="517">
                  <c:v>59</c:v>
                </c:pt>
                <c:pt idx="518">
                  <c:v>57.5</c:v>
                </c:pt>
                <c:pt idx="519">
                  <c:v>58</c:v>
                </c:pt>
                <c:pt idx="520">
                  <c:v>56.9</c:v>
                </c:pt>
                <c:pt idx="521">
                  <c:v>58.1</c:v>
                </c:pt>
                <c:pt idx="522">
                  <c:v>53.9</c:v>
                </c:pt>
                <c:pt idx="523">
                  <c:v>58</c:v>
                </c:pt>
                <c:pt idx="524">
                  <c:v>57</c:v>
                </c:pt>
                <c:pt idx="525">
                  <c:v>63.4</c:v>
                </c:pt>
                <c:pt idx="526">
                  <c:v>64.9</c:v>
                </c:pt>
                <c:pt idx="527">
                  <c:v>56.9</c:v>
                </c:pt>
                <c:pt idx="528">
                  <c:v>53.1</c:v>
                </c:pt>
                <c:pt idx="529">
                  <c:v>56.9</c:v>
                </c:pt>
                <c:pt idx="530">
                  <c:v>58.6</c:v>
                </c:pt>
                <c:pt idx="531">
                  <c:v>57.5</c:v>
                </c:pt>
                <c:pt idx="532">
                  <c:v>55.5</c:v>
                </c:pt>
                <c:pt idx="533">
                  <c:v>55.5</c:v>
                </c:pt>
                <c:pt idx="534">
                  <c:v>53.5</c:v>
                </c:pt>
                <c:pt idx="535">
                  <c:v>55.5</c:v>
                </c:pt>
                <c:pt idx="536">
                  <c:v>56</c:v>
                </c:pt>
                <c:pt idx="537">
                  <c:v>59.9</c:v>
                </c:pt>
                <c:pt idx="538">
                  <c:v>54.9</c:v>
                </c:pt>
                <c:pt idx="539">
                  <c:v>48.9</c:v>
                </c:pt>
                <c:pt idx="540">
                  <c:v>54.4</c:v>
                </c:pt>
                <c:pt idx="541">
                  <c:v>55.9</c:v>
                </c:pt>
                <c:pt idx="542">
                  <c:v>55.9</c:v>
                </c:pt>
                <c:pt idx="543">
                  <c:v>57.9</c:v>
                </c:pt>
                <c:pt idx="544">
                  <c:v>57</c:v>
                </c:pt>
                <c:pt idx="545">
                  <c:v>57</c:v>
                </c:pt>
                <c:pt idx="546">
                  <c:v>56.5</c:v>
                </c:pt>
                <c:pt idx="547">
                  <c:v>58</c:v>
                </c:pt>
                <c:pt idx="548">
                  <c:v>56.5</c:v>
                </c:pt>
                <c:pt idx="549">
                  <c:v>57</c:v>
                </c:pt>
                <c:pt idx="550">
                  <c:v>55.9</c:v>
                </c:pt>
                <c:pt idx="551">
                  <c:v>57.8</c:v>
                </c:pt>
                <c:pt idx="552">
                  <c:v>56.5</c:v>
                </c:pt>
                <c:pt idx="553">
                  <c:v>56.4</c:v>
                </c:pt>
                <c:pt idx="554">
                  <c:v>55.8</c:v>
                </c:pt>
                <c:pt idx="555">
                  <c:v>54.9</c:v>
                </c:pt>
                <c:pt idx="556">
                  <c:v>54.9</c:v>
                </c:pt>
                <c:pt idx="557">
                  <c:v>58.4</c:v>
                </c:pt>
                <c:pt idx="558">
                  <c:v>58.4</c:v>
                </c:pt>
                <c:pt idx="559">
                  <c:v>58.9</c:v>
                </c:pt>
                <c:pt idx="560">
                  <c:v>58.1</c:v>
                </c:pt>
                <c:pt idx="561">
                  <c:v>58.1</c:v>
                </c:pt>
                <c:pt idx="562">
                  <c:v>56.9</c:v>
                </c:pt>
                <c:pt idx="563">
                  <c:v>56.9</c:v>
                </c:pt>
                <c:pt idx="564">
                  <c:v>57.5</c:v>
                </c:pt>
                <c:pt idx="565">
                  <c:v>57.5</c:v>
                </c:pt>
                <c:pt idx="566">
                  <c:v>57.4</c:v>
                </c:pt>
                <c:pt idx="567">
                  <c:v>57</c:v>
                </c:pt>
                <c:pt idx="568">
                  <c:v>57.9</c:v>
                </c:pt>
                <c:pt idx="569">
                  <c:v>67.5</c:v>
                </c:pt>
                <c:pt idx="570">
                  <c:v>67.9</c:v>
                </c:pt>
                <c:pt idx="571">
                  <c:v>57.9</c:v>
                </c:pt>
                <c:pt idx="572">
                  <c:v>58.4</c:v>
                </c:pt>
                <c:pt idx="573">
                  <c:v>57</c:v>
                </c:pt>
                <c:pt idx="574">
                  <c:v>56.9</c:v>
                </c:pt>
                <c:pt idx="575">
                  <c:v>55.9</c:v>
                </c:pt>
                <c:pt idx="576">
                  <c:v>57.9</c:v>
                </c:pt>
                <c:pt idx="577">
                  <c:v>55.9</c:v>
                </c:pt>
                <c:pt idx="578">
                  <c:v>56.1</c:v>
                </c:pt>
                <c:pt idx="579">
                  <c:v>56.9</c:v>
                </c:pt>
                <c:pt idx="580">
                  <c:v>56.4</c:v>
                </c:pt>
                <c:pt idx="581">
                  <c:v>58.4</c:v>
                </c:pt>
                <c:pt idx="582">
                  <c:v>57.4</c:v>
                </c:pt>
                <c:pt idx="583">
                  <c:v>58</c:v>
                </c:pt>
                <c:pt idx="584">
                  <c:v>58.9</c:v>
                </c:pt>
                <c:pt idx="585">
                  <c:v>58.4</c:v>
                </c:pt>
                <c:pt idx="586">
                  <c:v>57.9</c:v>
                </c:pt>
                <c:pt idx="587">
                  <c:v>58.5</c:v>
                </c:pt>
                <c:pt idx="588">
                  <c:v>57.1</c:v>
                </c:pt>
                <c:pt idx="589">
                  <c:v>58</c:v>
                </c:pt>
                <c:pt idx="590">
                  <c:v>58.9</c:v>
                </c:pt>
                <c:pt idx="591">
                  <c:v>58.4</c:v>
                </c:pt>
                <c:pt idx="592">
                  <c:v>56.4</c:v>
                </c:pt>
                <c:pt idx="593">
                  <c:v>57.5</c:v>
                </c:pt>
                <c:pt idx="594">
                  <c:v>56.4</c:v>
                </c:pt>
                <c:pt idx="595">
                  <c:v>57.9</c:v>
                </c:pt>
                <c:pt idx="596">
                  <c:v>58.4</c:v>
                </c:pt>
                <c:pt idx="597">
                  <c:v>58.9</c:v>
                </c:pt>
                <c:pt idx="598">
                  <c:v>58</c:v>
                </c:pt>
                <c:pt idx="599">
                  <c:v>56.5</c:v>
                </c:pt>
                <c:pt idx="600">
                  <c:v>57.5</c:v>
                </c:pt>
                <c:pt idx="601">
                  <c:v>57.6</c:v>
                </c:pt>
                <c:pt idx="602">
                  <c:v>56.9</c:v>
                </c:pt>
                <c:pt idx="603">
                  <c:v>58.1</c:v>
                </c:pt>
                <c:pt idx="604">
                  <c:v>56.1</c:v>
                </c:pt>
                <c:pt idx="605">
                  <c:v>57.5</c:v>
                </c:pt>
                <c:pt idx="606">
                  <c:v>56.4</c:v>
                </c:pt>
                <c:pt idx="607">
                  <c:v>56.4</c:v>
                </c:pt>
                <c:pt idx="608">
                  <c:v>55.9</c:v>
                </c:pt>
                <c:pt idx="609">
                  <c:v>54.5</c:v>
                </c:pt>
                <c:pt idx="610">
                  <c:v>57.4</c:v>
                </c:pt>
                <c:pt idx="611">
                  <c:v>55.5</c:v>
                </c:pt>
                <c:pt idx="612">
                  <c:v>52.8</c:v>
                </c:pt>
                <c:pt idx="613">
                  <c:v>53.6</c:v>
                </c:pt>
                <c:pt idx="614">
                  <c:v>56.1</c:v>
                </c:pt>
                <c:pt idx="615">
                  <c:v>56.6</c:v>
                </c:pt>
                <c:pt idx="616">
                  <c:v>57.5</c:v>
                </c:pt>
                <c:pt idx="617">
                  <c:v>57</c:v>
                </c:pt>
                <c:pt idx="618">
                  <c:v>55.6</c:v>
                </c:pt>
                <c:pt idx="619">
                  <c:v>57.6</c:v>
                </c:pt>
                <c:pt idx="620">
                  <c:v>55.4</c:v>
                </c:pt>
                <c:pt idx="621">
                  <c:v>56.5</c:v>
                </c:pt>
                <c:pt idx="622">
                  <c:v>56</c:v>
                </c:pt>
                <c:pt idx="623">
                  <c:v>56.1</c:v>
                </c:pt>
                <c:pt idx="624">
                  <c:v>55.9</c:v>
                </c:pt>
                <c:pt idx="625">
                  <c:v>56.9</c:v>
                </c:pt>
                <c:pt idx="626">
                  <c:v>57.9</c:v>
                </c:pt>
                <c:pt idx="627">
                  <c:v>58.9</c:v>
                </c:pt>
                <c:pt idx="628">
                  <c:v>58.4</c:v>
                </c:pt>
                <c:pt idx="629">
                  <c:v>56.9</c:v>
                </c:pt>
                <c:pt idx="630">
                  <c:v>57.9</c:v>
                </c:pt>
                <c:pt idx="631">
                  <c:v>56.1</c:v>
                </c:pt>
                <c:pt idx="632">
                  <c:v>54.1</c:v>
                </c:pt>
                <c:pt idx="633">
                  <c:v>56.4</c:v>
                </c:pt>
                <c:pt idx="634">
                  <c:v>57.4</c:v>
                </c:pt>
                <c:pt idx="635">
                  <c:v>60.5</c:v>
                </c:pt>
                <c:pt idx="636">
                  <c:v>60.9</c:v>
                </c:pt>
                <c:pt idx="637">
                  <c:v>59.4</c:v>
                </c:pt>
                <c:pt idx="638">
                  <c:v>57.5</c:v>
                </c:pt>
                <c:pt idx="639">
                  <c:v>59.1</c:v>
                </c:pt>
                <c:pt idx="640">
                  <c:v>57.9</c:v>
                </c:pt>
                <c:pt idx="641">
                  <c:v>56.6</c:v>
                </c:pt>
                <c:pt idx="642">
                  <c:v>55</c:v>
                </c:pt>
                <c:pt idx="643">
                  <c:v>56.5</c:v>
                </c:pt>
                <c:pt idx="644">
                  <c:v>57</c:v>
                </c:pt>
                <c:pt idx="645">
                  <c:v>56.8</c:v>
                </c:pt>
                <c:pt idx="646">
                  <c:v>56.8</c:v>
                </c:pt>
                <c:pt idx="647">
                  <c:v>57.4</c:v>
                </c:pt>
                <c:pt idx="648">
                  <c:v>55.9</c:v>
                </c:pt>
                <c:pt idx="649">
                  <c:v>56.9</c:v>
                </c:pt>
                <c:pt idx="650">
                  <c:v>56.5</c:v>
                </c:pt>
                <c:pt idx="651">
                  <c:v>56</c:v>
                </c:pt>
                <c:pt idx="652">
                  <c:v>57</c:v>
                </c:pt>
                <c:pt idx="653">
                  <c:v>57.1</c:v>
                </c:pt>
                <c:pt idx="654">
                  <c:v>55.9</c:v>
                </c:pt>
                <c:pt idx="655">
                  <c:v>56.5</c:v>
                </c:pt>
                <c:pt idx="656">
                  <c:v>59</c:v>
                </c:pt>
                <c:pt idx="657">
                  <c:v>67</c:v>
                </c:pt>
                <c:pt idx="658">
                  <c:v>63.9</c:v>
                </c:pt>
                <c:pt idx="659">
                  <c:v>56.4</c:v>
                </c:pt>
                <c:pt idx="660">
                  <c:v>62.4</c:v>
                </c:pt>
                <c:pt idx="661">
                  <c:v>59.6</c:v>
                </c:pt>
                <c:pt idx="662">
                  <c:v>60.6</c:v>
                </c:pt>
                <c:pt idx="663">
                  <c:v>60.1</c:v>
                </c:pt>
                <c:pt idx="664">
                  <c:v>57.6</c:v>
                </c:pt>
                <c:pt idx="665">
                  <c:v>57.4</c:v>
                </c:pt>
                <c:pt idx="666">
                  <c:v>59.5</c:v>
                </c:pt>
                <c:pt idx="667">
                  <c:v>59.6</c:v>
                </c:pt>
                <c:pt idx="668">
                  <c:v>58.5</c:v>
                </c:pt>
                <c:pt idx="669">
                  <c:v>59.9</c:v>
                </c:pt>
                <c:pt idx="670">
                  <c:v>60.6</c:v>
                </c:pt>
                <c:pt idx="671">
                  <c:v>60.9</c:v>
                </c:pt>
                <c:pt idx="672">
                  <c:v>60.9</c:v>
                </c:pt>
                <c:pt idx="673">
                  <c:v>60.9</c:v>
                </c:pt>
                <c:pt idx="674">
                  <c:v>60.9</c:v>
                </c:pt>
                <c:pt idx="675">
                  <c:v>61.6</c:v>
                </c:pt>
                <c:pt idx="676">
                  <c:v>62.2</c:v>
                </c:pt>
                <c:pt idx="677">
                  <c:v>61.5</c:v>
                </c:pt>
                <c:pt idx="678">
                  <c:v>61.9</c:v>
                </c:pt>
                <c:pt idx="679">
                  <c:v>62.9</c:v>
                </c:pt>
                <c:pt idx="680">
                  <c:v>64.9</c:v>
                </c:pt>
                <c:pt idx="681">
                  <c:v>63</c:v>
                </c:pt>
                <c:pt idx="682">
                  <c:v>64.9</c:v>
                </c:pt>
                <c:pt idx="683">
                  <c:v>66.4</c:v>
                </c:pt>
                <c:pt idx="684">
                  <c:v>65.4</c:v>
                </c:pt>
                <c:pt idx="685">
                  <c:v>63.9</c:v>
                </c:pt>
                <c:pt idx="686">
                  <c:v>64.9</c:v>
                </c:pt>
                <c:pt idx="687">
                  <c:v>65</c:v>
                </c:pt>
                <c:pt idx="688">
                  <c:v>67</c:v>
                </c:pt>
                <c:pt idx="689">
                  <c:v>66.9</c:v>
                </c:pt>
                <c:pt idx="690">
                  <c:v>67</c:v>
                </c:pt>
                <c:pt idx="691">
                  <c:v>65</c:v>
                </c:pt>
                <c:pt idx="692">
                  <c:v>65.5</c:v>
                </c:pt>
                <c:pt idx="693">
                  <c:v>63.9</c:v>
                </c:pt>
                <c:pt idx="694">
                  <c:v>63</c:v>
                </c:pt>
                <c:pt idx="695">
                  <c:v>56.9</c:v>
                </c:pt>
                <c:pt idx="696">
                  <c:v>56.5</c:v>
                </c:pt>
                <c:pt idx="697">
                  <c:v>55.1</c:v>
                </c:pt>
                <c:pt idx="698">
                  <c:v>58.1</c:v>
                </c:pt>
                <c:pt idx="699">
                  <c:v>56.4</c:v>
                </c:pt>
                <c:pt idx="700">
                  <c:v>57.5</c:v>
                </c:pt>
                <c:pt idx="701">
                  <c:v>56.6</c:v>
                </c:pt>
                <c:pt idx="702">
                  <c:v>57.5</c:v>
                </c:pt>
                <c:pt idx="703">
                  <c:v>56.1</c:v>
                </c:pt>
                <c:pt idx="704">
                  <c:v>57</c:v>
                </c:pt>
                <c:pt idx="705">
                  <c:v>60.4</c:v>
                </c:pt>
                <c:pt idx="706">
                  <c:v>62.1</c:v>
                </c:pt>
                <c:pt idx="707">
                  <c:v>54.6</c:v>
                </c:pt>
                <c:pt idx="708">
                  <c:v>54.6</c:v>
                </c:pt>
                <c:pt idx="709">
                  <c:v>55.1</c:v>
                </c:pt>
                <c:pt idx="710">
                  <c:v>56.5</c:v>
                </c:pt>
                <c:pt idx="711">
                  <c:v>56.4</c:v>
                </c:pt>
                <c:pt idx="712">
                  <c:v>56.8</c:v>
                </c:pt>
                <c:pt idx="713">
                  <c:v>55.9</c:v>
                </c:pt>
                <c:pt idx="714">
                  <c:v>57.1</c:v>
                </c:pt>
                <c:pt idx="715">
                  <c:v>55.6</c:v>
                </c:pt>
                <c:pt idx="716">
                  <c:v>55.5</c:v>
                </c:pt>
                <c:pt idx="717">
                  <c:v>54.4</c:v>
                </c:pt>
                <c:pt idx="718">
                  <c:v>56.1</c:v>
                </c:pt>
                <c:pt idx="719">
                  <c:v>55.1</c:v>
                </c:pt>
                <c:pt idx="720">
                  <c:v>54.6</c:v>
                </c:pt>
                <c:pt idx="721">
                  <c:v>51.5</c:v>
                </c:pt>
                <c:pt idx="722">
                  <c:v>54.5</c:v>
                </c:pt>
                <c:pt idx="723">
                  <c:v>53.5</c:v>
                </c:pt>
                <c:pt idx="724">
                  <c:v>53.6</c:v>
                </c:pt>
                <c:pt idx="725">
                  <c:v>53.6</c:v>
                </c:pt>
                <c:pt idx="726">
                  <c:v>55.5</c:v>
                </c:pt>
                <c:pt idx="727">
                  <c:v>55</c:v>
                </c:pt>
                <c:pt idx="728">
                  <c:v>54.1</c:v>
                </c:pt>
                <c:pt idx="729">
                  <c:v>52.1</c:v>
                </c:pt>
                <c:pt idx="730">
                  <c:v>53.6</c:v>
                </c:pt>
                <c:pt idx="731">
                  <c:v>51.9</c:v>
                </c:pt>
                <c:pt idx="732">
                  <c:v>50.9</c:v>
                </c:pt>
                <c:pt idx="733">
                  <c:v>49</c:v>
                </c:pt>
                <c:pt idx="734">
                  <c:v>50</c:v>
                </c:pt>
                <c:pt idx="735">
                  <c:v>49.9</c:v>
                </c:pt>
                <c:pt idx="736">
                  <c:v>50.6</c:v>
                </c:pt>
                <c:pt idx="737">
                  <c:v>47.6</c:v>
                </c:pt>
                <c:pt idx="738">
                  <c:v>47.6</c:v>
                </c:pt>
                <c:pt idx="739">
                  <c:v>47.1</c:v>
                </c:pt>
                <c:pt idx="740">
                  <c:v>47.1</c:v>
                </c:pt>
                <c:pt idx="741">
                  <c:v>44.9</c:v>
                </c:pt>
                <c:pt idx="742">
                  <c:v>47.5</c:v>
                </c:pt>
                <c:pt idx="743">
                  <c:v>48</c:v>
                </c:pt>
                <c:pt idx="744">
                  <c:v>49.5</c:v>
                </c:pt>
                <c:pt idx="745">
                  <c:v>48.5</c:v>
                </c:pt>
                <c:pt idx="746">
                  <c:v>50.5</c:v>
                </c:pt>
                <c:pt idx="747">
                  <c:v>49.9</c:v>
                </c:pt>
                <c:pt idx="748">
                  <c:v>48.9</c:v>
                </c:pt>
                <c:pt idx="749">
                  <c:v>46</c:v>
                </c:pt>
                <c:pt idx="750">
                  <c:v>47.1</c:v>
                </c:pt>
                <c:pt idx="751">
                  <c:v>43.6</c:v>
                </c:pt>
                <c:pt idx="752">
                  <c:v>42.1</c:v>
                </c:pt>
                <c:pt idx="753">
                  <c:v>39.6</c:v>
                </c:pt>
                <c:pt idx="754">
                  <c:v>41</c:v>
                </c:pt>
                <c:pt idx="755">
                  <c:v>40</c:v>
                </c:pt>
                <c:pt idx="756">
                  <c:v>41.6</c:v>
                </c:pt>
                <c:pt idx="757">
                  <c:v>40</c:v>
                </c:pt>
                <c:pt idx="758">
                  <c:v>39.6</c:v>
                </c:pt>
                <c:pt idx="759">
                  <c:v>38.7</c:v>
                </c:pt>
                <c:pt idx="760">
                  <c:v>37.7</c:v>
                </c:pt>
                <c:pt idx="761">
                  <c:v>34.6</c:v>
                </c:pt>
                <c:pt idx="762">
                  <c:v>36.2</c:v>
                </c:pt>
                <c:pt idx="763">
                  <c:v>32.6</c:v>
                </c:pt>
                <c:pt idx="764">
                  <c:v>28.6</c:v>
                </c:pt>
                <c:pt idx="765">
                  <c:v>27.7</c:v>
                </c:pt>
                <c:pt idx="766">
                  <c:v>31.6</c:v>
                </c:pt>
                <c:pt idx="767">
                  <c:v>31.1</c:v>
                </c:pt>
                <c:pt idx="768">
                  <c:v>33.1</c:v>
                </c:pt>
                <c:pt idx="769">
                  <c:v>31.1</c:v>
                </c:pt>
                <c:pt idx="770">
                  <c:v>32.5</c:v>
                </c:pt>
                <c:pt idx="771">
                  <c:v>31.7</c:v>
                </c:pt>
                <c:pt idx="772">
                  <c:v>34.6</c:v>
                </c:pt>
                <c:pt idx="773">
                  <c:v>34.7</c:v>
                </c:pt>
                <c:pt idx="774">
                  <c:v>34.1</c:v>
                </c:pt>
                <c:pt idx="775">
                  <c:v>33.6</c:v>
                </c:pt>
                <c:pt idx="776">
                  <c:v>35</c:v>
                </c:pt>
                <c:pt idx="777">
                  <c:v>34.1</c:v>
                </c:pt>
                <c:pt idx="778">
                  <c:v>33.6</c:v>
                </c:pt>
                <c:pt idx="779">
                  <c:v>34.1</c:v>
                </c:pt>
                <c:pt idx="780">
                  <c:v>36.6</c:v>
                </c:pt>
                <c:pt idx="781">
                  <c:v>37.1</c:v>
                </c:pt>
                <c:pt idx="782">
                  <c:v>38.1</c:v>
                </c:pt>
                <c:pt idx="783">
                  <c:v>38.6</c:v>
                </c:pt>
                <c:pt idx="784">
                  <c:v>41.6</c:v>
                </c:pt>
                <c:pt idx="785">
                  <c:v>42.2</c:v>
                </c:pt>
                <c:pt idx="786">
                  <c:v>40.6</c:v>
                </c:pt>
                <c:pt idx="787">
                  <c:v>38.6</c:v>
                </c:pt>
                <c:pt idx="788">
                  <c:v>40.1</c:v>
                </c:pt>
                <c:pt idx="789">
                  <c:v>39.7</c:v>
                </c:pt>
                <c:pt idx="790">
                  <c:v>41.1</c:v>
                </c:pt>
                <c:pt idx="791">
                  <c:v>40.1</c:v>
                </c:pt>
                <c:pt idx="792">
                  <c:v>40</c:v>
                </c:pt>
                <c:pt idx="793">
                  <c:v>39.7</c:v>
                </c:pt>
                <c:pt idx="794">
                  <c:v>40.6</c:v>
                </c:pt>
                <c:pt idx="795">
                  <c:v>39.6</c:v>
                </c:pt>
                <c:pt idx="796">
                  <c:v>41.6</c:v>
                </c:pt>
                <c:pt idx="797">
                  <c:v>39.6</c:v>
                </c:pt>
                <c:pt idx="798">
                  <c:v>41.1</c:v>
                </c:pt>
                <c:pt idx="799">
                  <c:v>40.1</c:v>
                </c:pt>
                <c:pt idx="800">
                  <c:v>40</c:v>
                </c:pt>
                <c:pt idx="801">
                  <c:v>34.6</c:v>
                </c:pt>
                <c:pt idx="802">
                  <c:v>32</c:v>
                </c:pt>
                <c:pt idx="803">
                  <c:v>30.1</c:v>
                </c:pt>
                <c:pt idx="804">
                  <c:v>33.1</c:v>
                </c:pt>
                <c:pt idx="805">
                  <c:v>32.1</c:v>
                </c:pt>
                <c:pt idx="806">
                  <c:v>34.6</c:v>
                </c:pt>
                <c:pt idx="807">
                  <c:v>32.1</c:v>
                </c:pt>
                <c:pt idx="808">
                  <c:v>34.1</c:v>
                </c:pt>
                <c:pt idx="809">
                  <c:v>33.6</c:v>
                </c:pt>
                <c:pt idx="810">
                  <c:v>32</c:v>
                </c:pt>
                <c:pt idx="811">
                  <c:v>29.1</c:v>
                </c:pt>
                <c:pt idx="812">
                  <c:v>29.2</c:v>
                </c:pt>
                <c:pt idx="813">
                  <c:v>28.3</c:v>
                </c:pt>
                <c:pt idx="814">
                  <c:v>30.6</c:v>
                </c:pt>
                <c:pt idx="815">
                  <c:v>31.1</c:v>
                </c:pt>
                <c:pt idx="816">
                  <c:v>33.7</c:v>
                </c:pt>
                <c:pt idx="817">
                  <c:v>33.8</c:v>
                </c:pt>
                <c:pt idx="818">
                  <c:v>37.6</c:v>
                </c:pt>
                <c:pt idx="819">
                  <c:v>35.6</c:v>
                </c:pt>
              </c:numCache>
            </c:numRef>
          </c:yVal>
          <c:smooth val="0"/>
        </c:ser>
        <c:axId val="59704588"/>
        <c:axId val="55592973"/>
      </c:scatterChart>
      <c:valAx>
        <c:axId val="59704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92973"/>
        <c:crosses val="autoZero"/>
        <c:crossBetween val="midCat"/>
        <c:dispUnits/>
      </c:valAx>
      <c:valAx>
        <c:axId val="5559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704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1218-1243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Data!$O$149:$O$293</c:f>
              <c:numCache>
                <c:ptCount val="145"/>
                <c:pt idx="0">
                  <c:v>18.9</c:v>
                </c:pt>
                <c:pt idx="1">
                  <c:v>18.6</c:v>
                </c:pt>
                <c:pt idx="2">
                  <c:v>18.5</c:v>
                </c:pt>
                <c:pt idx="3">
                  <c:v>19.2</c:v>
                </c:pt>
                <c:pt idx="4">
                  <c:v>19.6</c:v>
                </c:pt>
                <c:pt idx="5">
                  <c:v>19.6</c:v>
                </c:pt>
                <c:pt idx="6">
                  <c:v>19.8</c:v>
                </c:pt>
                <c:pt idx="7">
                  <c:v>20</c:v>
                </c:pt>
                <c:pt idx="8">
                  <c:v>20.4</c:v>
                </c:pt>
                <c:pt idx="9">
                  <c:v>20.8</c:v>
                </c:pt>
                <c:pt idx="10">
                  <c:v>20.8</c:v>
                </c:pt>
                <c:pt idx="11">
                  <c:v>20.9</c:v>
                </c:pt>
                <c:pt idx="12">
                  <c:v>21</c:v>
                </c:pt>
                <c:pt idx="13">
                  <c:v>20.9</c:v>
                </c:pt>
                <c:pt idx="14">
                  <c:v>21</c:v>
                </c:pt>
                <c:pt idx="15">
                  <c:v>20.9</c:v>
                </c:pt>
                <c:pt idx="16">
                  <c:v>20.8</c:v>
                </c:pt>
                <c:pt idx="17">
                  <c:v>20.9</c:v>
                </c:pt>
                <c:pt idx="18">
                  <c:v>21</c:v>
                </c:pt>
                <c:pt idx="19">
                  <c:v>21.1</c:v>
                </c:pt>
                <c:pt idx="20">
                  <c:v>21.3</c:v>
                </c:pt>
                <c:pt idx="21">
                  <c:v>21.3</c:v>
                </c:pt>
                <c:pt idx="22">
                  <c:v>21</c:v>
                </c:pt>
                <c:pt idx="23">
                  <c:v>21.3</c:v>
                </c:pt>
                <c:pt idx="24">
                  <c:v>21.3</c:v>
                </c:pt>
                <c:pt idx="25">
                  <c:v>21.3</c:v>
                </c:pt>
                <c:pt idx="26">
                  <c:v>20.9</c:v>
                </c:pt>
                <c:pt idx="27">
                  <c:v>20.6</c:v>
                </c:pt>
                <c:pt idx="28">
                  <c:v>20.2</c:v>
                </c:pt>
                <c:pt idx="29">
                  <c:v>19.8</c:v>
                </c:pt>
                <c:pt idx="30">
                  <c:v>19.7</c:v>
                </c:pt>
                <c:pt idx="31">
                  <c:v>19</c:v>
                </c:pt>
                <c:pt idx="32">
                  <c:v>19</c:v>
                </c:pt>
                <c:pt idx="33">
                  <c:v>18.7</c:v>
                </c:pt>
                <c:pt idx="34">
                  <c:v>18.6</c:v>
                </c:pt>
                <c:pt idx="35">
                  <c:v>18.5</c:v>
                </c:pt>
                <c:pt idx="36">
                  <c:v>18.4</c:v>
                </c:pt>
                <c:pt idx="37">
                  <c:v>18.7</c:v>
                </c:pt>
                <c:pt idx="38">
                  <c:v>18.8</c:v>
                </c:pt>
                <c:pt idx="39">
                  <c:v>19</c:v>
                </c:pt>
                <c:pt idx="40">
                  <c:v>19.6</c:v>
                </c:pt>
                <c:pt idx="41">
                  <c:v>19.3</c:v>
                </c:pt>
                <c:pt idx="42">
                  <c:v>19.1</c:v>
                </c:pt>
                <c:pt idx="43">
                  <c:v>18.8</c:v>
                </c:pt>
                <c:pt idx="44">
                  <c:v>18.4</c:v>
                </c:pt>
                <c:pt idx="45">
                  <c:v>18.2</c:v>
                </c:pt>
                <c:pt idx="46">
                  <c:v>18.1</c:v>
                </c:pt>
                <c:pt idx="47">
                  <c:v>18</c:v>
                </c:pt>
                <c:pt idx="48">
                  <c:v>17.7</c:v>
                </c:pt>
                <c:pt idx="49">
                  <c:v>17.4</c:v>
                </c:pt>
                <c:pt idx="50">
                  <c:v>17.2</c:v>
                </c:pt>
                <c:pt idx="51">
                  <c:v>17</c:v>
                </c:pt>
                <c:pt idx="52">
                  <c:v>16.9</c:v>
                </c:pt>
                <c:pt idx="53">
                  <c:v>16.9</c:v>
                </c:pt>
                <c:pt idx="54">
                  <c:v>16.7</c:v>
                </c:pt>
                <c:pt idx="55">
                  <c:v>16.5</c:v>
                </c:pt>
                <c:pt idx="56">
                  <c:v>16.2</c:v>
                </c:pt>
                <c:pt idx="57">
                  <c:v>16</c:v>
                </c:pt>
                <c:pt idx="58">
                  <c:v>15.8</c:v>
                </c:pt>
                <c:pt idx="59">
                  <c:v>15.7</c:v>
                </c:pt>
                <c:pt idx="60">
                  <c:v>15.5</c:v>
                </c:pt>
                <c:pt idx="61">
                  <c:v>15.4</c:v>
                </c:pt>
                <c:pt idx="62">
                  <c:v>15.4</c:v>
                </c:pt>
                <c:pt idx="63">
                  <c:v>15.5</c:v>
                </c:pt>
                <c:pt idx="64">
                  <c:v>15.4</c:v>
                </c:pt>
                <c:pt idx="65">
                  <c:v>15.2</c:v>
                </c:pt>
                <c:pt idx="66">
                  <c:v>15.3</c:v>
                </c:pt>
                <c:pt idx="67">
                  <c:v>15.2</c:v>
                </c:pt>
                <c:pt idx="68">
                  <c:v>14.9</c:v>
                </c:pt>
                <c:pt idx="69">
                  <c:v>14.9</c:v>
                </c:pt>
                <c:pt idx="70">
                  <c:v>14.7</c:v>
                </c:pt>
                <c:pt idx="71">
                  <c:v>14.5</c:v>
                </c:pt>
                <c:pt idx="72">
                  <c:v>14.3</c:v>
                </c:pt>
                <c:pt idx="73">
                  <c:v>14.2</c:v>
                </c:pt>
                <c:pt idx="74">
                  <c:v>14.1</c:v>
                </c:pt>
                <c:pt idx="75">
                  <c:v>13.8</c:v>
                </c:pt>
                <c:pt idx="76">
                  <c:v>13.8</c:v>
                </c:pt>
                <c:pt idx="77">
                  <c:v>13.9</c:v>
                </c:pt>
                <c:pt idx="78">
                  <c:v>13.6</c:v>
                </c:pt>
                <c:pt idx="79">
                  <c:v>13.4</c:v>
                </c:pt>
                <c:pt idx="80">
                  <c:v>13.4</c:v>
                </c:pt>
                <c:pt idx="81">
                  <c:v>13.6</c:v>
                </c:pt>
                <c:pt idx="82">
                  <c:v>13.5</c:v>
                </c:pt>
                <c:pt idx="83">
                  <c:v>13.3</c:v>
                </c:pt>
                <c:pt idx="84">
                  <c:v>13.1</c:v>
                </c:pt>
                <c:pt idx="85">
                  <c:v>13</c:v>
                </c:pt>
                <c:pt idx="86">
                  <c:v>13</c:v>
                </c:pt>
                <c:pt idx="87">
                  <c:v>12.8</c:v>
                </c:pt>
                <c:pt idx="88">
                  <c:v>12.8</c:v>
                </c:pt>
                <c:pt idx="89">
                  <c:v>12.7</c:v>
                </c:pt>
                <c:pt idx="90">
                  <c:v>12.6</c:v>
                </c:pt>
                <c:pt idx="91">
                  <c:v>12.6</c:v>
                </c:pt>
                <c:pt idx="92">
                  <c:v>12.6</c:v>
                </c:pt>
                <c:pt idx="93">
                  <c:v>12.7</c:v>
                </c:pt>
                <c:pt idx="94">
                  <c:v>12.5</c:v>
                </c:pt>
                <c:pt idx="95">
                  <c:v>12.4</c:v>
                </c:pt>
                <c:pt idx="96">
                  <c:v>12.4</c:v>
                </c:pt>
                <c:pt idx="97">
                  <c:v>12.2</c:v>
                </c:pt>
                <c:pt idx="98">
                  <c:v>12.1</c:v>
                </c:pt>
                <c:pt idx="99">
                  <c:v>11.9</c:v>
                </c:pt>
                <c:pt idx="100">
                  <c:v>11.9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11.9</c:v>
                </c:pt>
                <c:pt idx="105">
                  <c:v>11.8</c:v>
                </c:pt>
                <c:pt idx="106">
                  <c:v>11.7</c:v>
                </c:pt>
                <c:pt idx="107">
                  <c:v>11.4</c:v>
                </c:pt>
                <c:pt idx="108">
                  <c:v>11.2</c:v>
                </c:pt>
                <c:pt idx="109">
                  <c:v>11.3</c:v>
                </c:pt>
                <c:pt idx="110">
                  <c:v>11.4</c:v>
                </c:pt>
                <c:pt idx="111">
                  <c:v>11.3</c:v>
                </c:pt>
                <c:pt idx="112">
                  <c:v>11.3</c:v>
                </c:pt>
                <c:pt idx="113">
                  <c:v>11.1</c:v>
                </c:pt>
                <c:pt idx="114">
                  <c:v>11.1</c:v>
                </c:pt>
                <c:pt idx="115">
                  <c:v>10.9</c:v>
                </c:pt>
                <c:pt idx="116">
                  <c:v>10.8</c:v>
                </c:pt>
                <c:pt idx="117">
                  <c:v>10.7</c:v>
                </c:pt>
                <c:pt idx="118">
                  <c:v>10.6</c:v>
                </c:pt>
                <c:pt idx="119">
                  <c:v>10.5</c:v>
                </c:pt>
                <c:pt idx="120">
                  <c:v>10.6</c:v>
                </c:pt>
                <c:pt idx="121">
                  <c:v>10.4</c:v>
                </c:pt>
                <c:pt idx="122">
                  <c:v>10.3</c:v>
                </c:pt>
                <c:pt idx="123">
                  <c:v>10</c:v>
                </c:pt>
                <c:pt idx="124">
                  <c:v>9.8</c:v>
                </c:pt>
                <c:pt idx="125">
                  <c:v>9.7</c:v>
                </c:pt>
                <c:pt idx="126">
                  <c:v>9.4</c:v>
                </c:pt>
                <c:pt idx="127">
                  <c:v>9.3</c:v>
                </c:pt>
                <c:pt idx="128">
                  <c:v>9.2</c:v>
                </c:pt>
                <c:pt idx="129">
                  <c:v>9</c:v>
                </c:pt>
                <c:pt idx="130">
                  <c:v>8.7</c:v>
                </c:pt>
                <c:pt idx="131">
                  <c:v>8.4</c:v>
                </c:pt>
                <c:pt idx="132">
                  <c:v>8.2</c:v>
                </c:pt>
                <c:pt idx="133">
                  <c:v>8</c:v>
                </c:pt>
                <c:pt idx="134">
                  <c:v>7.8</c:v>
                </c:pt>
                <c:pt idx="135">
                  <c:v>7.7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7.4</c:v>
                </c:pt>
                <c:pt idx="140">
                  <c:v>7.4</c:v>
                </c:pt>
                <c:pt idx="141">
                  <c:v>7.4</c:v>
                </c:pt>
                <c:pt idx="142">
                  <c:v>7.9</c:v>
                </c:pt>
                <c:pt idx="143">
                  <c:v>7.9</c:v>
                </c:pt>
                <c:pt idx="144">
                  <c:v>7.8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axId val="56773454"/>
        <c:axId val="66395855"/>
      </c:scatterChart>
      <c:valAx>
        <c:axId val="5677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95855"/>
        <c:crosses val="autoZero"/>
        <c:crossBetween val="midCat"/>
        <c:dispUnits/>
      </c:valAx>
      <c:valAx>
        <c:axId val="66395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773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1218-1243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Data!$P$149:$P$293</c:f>
              <c:numCache>
                <c:ptCount val="14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96.5</c:v>
                </c:pt>
                <c:pt idx="13">
                  <c:v>94.7</c:v>
                </c:pt>
                <c:pt idx="14">
                  <c:v>84.2</c:v>
                </c:pt>
                <c:pt idx="15">
                  <c:v>84</c:v>
                </c:pt>
                <c:pt idx="16">
                  <c:v>81.9</c:v>
                </c:pt>
                <c:pt idx="17">
                  <c:v>84.3</c:v>
                </c:pt>
                <c:pt idx="18">
                  <c:v>84.5</c:v>
                </c:pt>
                <c:pt idx="19">
                  <c:v>79.8</c:v>
                </c:pt>
                <c:pt idx="20">
                  <c:v>77.7</c:v>
                </c:pt>
                <c:pt idx="21">
                  <c:v>77.2</c:v>
                </c:pt>
                <c:pt idx="22">
                  <c:v>78.1</c:v>
                </c:pt>
                <c:pt idx="23">
                  <c:v>76.8</c:v>
                </c:pt>
                <c:pt idx="24">
                  <c:v>76.9</c:v>
                </c:pt>
                <c:pt idx="25">
                  <c:v>75.2</c:v>
                </c:pt>
                <c:pt idx="26">
                  <c:v>76.2</c:v>
                </c:pt>
                <c:pt idx="27">
                  <c:v>82.7</c:v>
                </c:pt>
                <c:pt idx="28">
                  <c:v>85.3</c:v>
                </c:pt>
                <c:pt idx="29">
                  <c:v>92.4</c:v>
                </c:pt>
                <c:pt idx="30">
                  <c:v>98.1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67.7</c:v>
                </c:pt>
                <c:pt idx="41">
                  <c:v>68.4</c:v>
                </c:pt>
                <c:pt idx="42">
                  <c:v>70.5</c:v>
                </c:pt>
                <c:pt idx="43">
                  <c:v>81.9</c:v>
                </c:pt>
                <c:pt idx="44">
                  <c:v>88.2</c:v>
                </c:pt>
                <c:pt idx="45">
                  <c:v>88.2</c:v>
                </c:pt>
                <c:pt idx="46">
                  <c:v>79.9</c:v>
                </c:pt>
                <c:pt idx="47">
                  <c:v>90.6</c:v>
                </c:pt>
                <c:pt idx="48">
                  <c:v>98.8</c:v>
                </c:pt>
                <c:pt idx="49">
                  <c:v>100</c:v>
                </c:pt>
                <c:pt idx="50">
                  <c:v>100</c:v>
                </c:pt>
                <c:pt idx="51">
                  <c:v>89.3</c:v>
                </c:pt>
                <c:pt idx="52">
                  <c:v>92.5</c:v>
                </c:pt>
                <c:pt idx="53">
                  <c:v>86.2</c:v>
                </c:pt>
                <c:pt idx="54">
                  <c:v>84.6</c:v>
                </c:pt>
                <c:pt idx="55">
                  <c:v>85.2</c:v>
                </c:pt>
                <c:pt idx="56">
                  <c:v>96.1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93.4</c:v>
                </c:pt>
                <c:pt idx="64">
                  <c:v>88.6</c:v>
                </c:pt>
                <c:pt idx="65">
                  <c:v>80.1</c:v>
                </c:pt>
                <c:pt idx="66">
                  <c:v>75.4</c:v>
                </c:pt>
                <c:pt idx="67">
                  <c:v>70.9</c:v>
                </c:pt>
                <c:pt idx="68">
                  <c:v>65.7</c:v>
                </c:pt>
                <c:pt idx="69">
                  <c:v>62</c:v>
                </c:pt>
                <c:pt idx="70">
                  <c:v>62.7</c:v>
                </c:pt>
                <c:pt idx="71">
                  <c:v>63.4</c:v>
                </c:pt>
                <c:pt idx="72">
                  <c:v>64.3</c:v>
                </c:pt>
                <c:pt idx="73">
                  <c:v>62.3</c:v>
                </c:pt>
                <c:pt idx="74">
                  <c:v>62</c:v>
                </c:pt>
                <c:pt idx="75">
                  <c:v>62.8</c:v>
                </c:pt>
                <c:pt idx="76">
                  <c:v>57.2</c:v>
                </c:pt>
                <c:pt idx="77">
                  <c:v>59.2</c:v>
                </c:pt>
                <c:pt idx="78">
                  <c:v>66.1</c:v>
                </c:pt>
                <c:pt idx="79">
                  <c:v>68</c:v>
                </c:pt>
                <c:pt idx="80">
                  <c:v>67.4</c:v>
                </c:pt>
                <c:pt idx="81">
                  <c:v>65.9</c:v>
                </c:pt>
                <c:pt idx="82">
                  <c:v>67.6</c:v>
                </c:pt>
                <c:pt idx="83">
                  <c:v>77.9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99</c:v>
                </c:pt>
                <c:pt idx="96">
                  <c:v>83.8</c:v>
                </c:pt>
                <c:pt idx="97">
                  <c:v>84.8</c:v>
                </c:pt>
                <c:pt idx="98">
                  <c:v>89.3</c:v>
                </c:pt>
                <c:pt idx="99">
                  <c:v>85.6</c:v>
                </c:pt>
                <c:pt idx="100">
                  <c:v>79.6</c:v>
                </c:pt>
                <c:pt idx="101">
                  <c:v>77.3</c:v>
                </c:pt>
                <c:pt idx="102">
                  <c:v>61.8</c:v>
                </c:pt>
                <c:pt idx="103">
                  <c:v>63.5</c:v>
                </c:pt>
                <c:pt idx="104">
                  <c:v>65.6</c:v>
                </c:pt>
                <c:pt idx="105">
                  <c:v>66.8</c:v>
                </c:pt>
                <c:pt idx="106">
                  <c:v>63.3</c:v>
                </c:pt>
                <c:pt idx="107">
                  <c:v>65.6</c:v>
                </c:pt>
                <c:pt idx="108">
                  <c:v>66.2</c:v>
                </c:pt>
                <c:pt idx="109">
                  <c:v>66.6</c:v>
                </c:pt>
                <c:pt idx="110">
                  <c:v>67.8</c:v>
                </c:pt>
                <c:pt idx="111">
                  <c:v>65.1</c:v>
                </c:pt>
                <c:pt idx="112">
                  <c:v>63.7</c:v>
                </c:pt>
                <c:pt idx="113">
                  <c:v>62.1</c:v>
                </c:pt>
                <c:pt idx="114">
                  <c:v>56.2</c:v>
                </c:pt>
                <c:pt idx="115">
                  <c:v>53.8</c:v>
                </c:pt>
                <c:pt idx="116">
                  <c:v>51.2</c:v>
                </c:pt>
                <c:pt idx="117">
                  <c:v>51.2</c:v>
                </c:pt>
                <c:pt idx="118">
                  <c:v>53.3</c:v>
                </c:pt>
                <c:pt idx="119">
                  <c:v>54.5</c:v>
                </c:pt>
                <c:pt idx="120">
                  <c:v>54.8</c:v>
                </c:pt>
                <c:pt idx="121">
                  <c:v>55.5</c:v>
                </c:pt>
                <c:pt idx="122">
                  <c:v>56.4</c:v>
                </c:pt>
                <c:pt idx="123">
                  <c:v>57.6</c:v>
                </c:pt>
                <c:pt idx="124">
                  <c:v>58.5</c:v>
                </c:pt>
                <c:pt idx="125">
                  <c:v>59.1</c:v>
                </c:pt>
                <c:pt idx="126">
                  <c:v>60.3</c:v>
                </c:pt>
                <c:pt idx="127">
                  <c:v>63.7</c:v>
                </c:pt>
                <c:pt idx="128">
                  <c:v>65.1</c:v>
                </c:pt>
                <c:pt idx="129">
                  <c:v>67.8</c:v>
                </c:pt>
                <c:pt idx="130">
                  <c:v>69.3</c:v>
                </c:pt>
                <c:pt idx="131">
                  <c:v>71.9</c:v>
                </c:pt>
                <c:pt idx="132">
                  <c:v>74.4</c:v>
                </c:pt>
                <c:pt idx="133">
                  <c:v>78.7</c:v>
                </c:pt>
                <c:pt idx="134">
                  <c:v>84.2</c:v>
                </c:pt>
                <c:pt idx="135">
                  <c:v>91.4</c:v>
                </c:pt>
                <c:pt idx="136">
                  <c:v>93.3</c:v>
                </c:pt>
                <c:pt idx="137">
                  <c:v>94.2</c:v>
                </c:pt>
                <c:pt idx="138">
                  <c:v>97.1</c:v>
                </c:pt>
                <c:pt idx="139">
                  <c:v>98.1</c:v>
                </c:pt>
                <c:pt idx="140">
                  <c:v>98.1</c:v>
                </c:pt>
                <c:pt idx="141">
                  <c:v>95.2</c:v>
                </c:pt>
                <c:pt idx="142">
                  <c:v>99.5</c:v>
                </c:pt>
                <c:pt idx="143">
                  <c:v>95.8</c:v>
                </c:pt>
                <c:pt idx="144">
                  <c:v>92.4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axId val="20763280"/>
        <c:axId val="7435921"/>
      </c:scatterChart>
      <c:valAx>
        <c:axId val="207632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435921"/>
        <c:crosses val="autoZero"/>
        <c:crossBetween val="midCat"/>
        <c:dispUnits/>
        <c:majorUnit val="10"/>
      </c:valAx>
      <c:valAx>
        <c:axId val="7435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7632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1218-1243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Data!$AB$149:$AB$293</c:f>
              <c:numCache>
                <c:ptCount val="145"/>
                <c:pt idx="0">
                  <c:v>806.9081666666667</c:v>
                </c:pt>
                <c:pt idx="1">
                  <c:v>887.0176666666666</c:v>
                </c:pt>
                <c:pt idx="2">
                  <c:v>942.6526666666665</c:v>
                </c:pt>
                <c:pt idx="3">
                  <c:v>998.3131666666668</c:v>
                </c:pt>
                <c:pt idx="4">
                  <c:v>1021.2558333333333</c:v>
                </c:pt>
                <c:pt idx="5">
                  <c:v>1019.6986666666667</c:v>
                </c:pt>
                <c:pt idx="6">
                  <c:v>985.5258333333333</c:v>
                </c:pt>
                <c:pt idx="7">
                  <c:v>910.5196666666667</c:v>
                </c:pt>
                <c:pt idx="8">
                  <c:v>819.1291666666666</c:v>
                </c:pt>
                <c:pt idx="9">
                  <c:v>703.2386666666666</c:v>
                </c:pt>
                <c:pt idx="10">
                  <c:v>595.566</c:v>
                </c:pt>
                <c:pt idx="11">
                  <c:v>487.89316666666656</c:v>
                </c:pt>
                <c:pt idx="12">
                  <c:v>404.6693333333333</c:v>
                </c:pt>
                <c:pt idx="13">
                  <c:v>337.77883333333335</c:v>
                </c:pt>
                <c:pt idx="14">
                  <c:v>270.9393333333333</c:v>
                </c:pt>
                <c:pt idx="15">
                  <c:v>220.4333333333333</c:v>
                </c:pt>
                <c:pt idx="16">
                  <c:v>178.04283333333333</c:v>
                </c:pt>
                <c:pt idx="17">
                  <c:v>151.98566666666667</c:v>
                </c:pt>
                <c:pt idx="18">
                  <c:v>125.97966666666667</c:v>
                </c:pt>
                <c:pt idx="19">
                  <c:v>108.14016666666667</c:v>
                </c:pt>
                <c:pt idx="20">
                  <c:v>98.41633333333334</c:v>
                </c:pt>
                <c:pt idx="21">
                  <c:v>96.88466666666666</c:v>
                </c:pt>
                <c:pt idx="22">
                  <c:v>103.54516666666666</c:v>
                </c:pt>
                <c:pt idx="23">
                  <c:v>102.01350000000001</c:v>
                </c:pt>
                <c:pt idx="24">
                  <c:v>100.45633333333332</c:v>
                </c:pt>
                <c:pt idx="25">
                  <c:v>90.7325</c:v>
                </c:pt>
                <c:pt idx="26">
                  <c:v>81.05983333333334</c:v>
                </c:pt>
                <c:pt idx="27">
                  <c:v>79.50266666666667</c:v>
                </c:pt>
                <c:pt idx="28">
                  <c:v>77.9455</c:v>
                </c:pt>
                <c:pt idx="29">
                  <c:v>76.4395</c:v>
                </c:pt>
                <c:pt idx="30">
                  <c:v>66.76666666666667</c:v>
                </c:pt>
                <c:pt idx="31">
                  <c:v>73.40166666666667</c:v>
                </c:pt>
                <c:pt idx="32">
                  <c:v>80.01116666666667</c:v>
                </c:pt>
                <c:pt idx="33">
                  <c:v>78.50500000000001</c:v>
                </c:pt>
                <c:pt idx="34">
                  <c:v>85.1655</c:v>
                </c:pt>
                <c:pt idx="35">
                  <c:v>83.60833333333333</c:v>
                </c:pt>
                <c:pt idx="36">
                  <c:v>106.55116666666667</c:v>
                </c:pt>
                <c:pt idx="37">
                  <c:v>121.37833333333334</c:v>
                </c:pt>
                <c:pt idx="38">
                  <c:v>119.87216666666666</c:v>
                </c:pt>
                <c:pt idx="39">
                  <c:v>134.64833333333334</c:v>
                </c:pt>
                <c:pt idx="40">
                  <c:v>133.09116666666668</c:v>
                </c:pt>
                <c:pt idx="41">
                  <c:v>139.75166666666667</c:v>
                </c:pt>
                <c:pt idx="42">
                  <c:v>130.07883333333334</c:v>
                </c:pt>
                <c:pt idx="43">
                  <c:v>120.35499999999998</c:v>
                </c:pt>
                <c:pt idx="44">
                  <c:v>126.96449999999999</c:v>
                </c:pt>
                <c:pt idx="45">
                  <c:v>109.125</c:v>
                </c:pt>
                <c:pt idx="46">
                  <c:v>115.78566666666667</c:v>
                </c:pt>
                <c:pt idx="47">
                  <c:v>114.2285</c:v>
                </c:pt>
                <c:pt idx="48">
                  <c:v>112.67133333333334</c:v>
                </c:pt>
                <c:pt idx="49">
                  <c:v>119.332</c:v>
                </c:pt>
                <c:pt idx="50">
                  <c:v>125.96700000000003</c:v>
                </c:pt>
                <c:pt idx="51">
                  <c:v>132.57650000000004</c:v>
                </c:pt>
                <c:pt idx="52">
                  <c:v>131.04483333333334</c:v>
                </c:pt>
                <c:pt idx="53">
                  <c:v>137.70533333333333</c:v>
                </c:pt>
                <c:pt idx="54">
                  <c:v>144.34033333333335</c:v>
                </c:pt>
                <c:pt idx="55">
                  <c:v>150.94983333333334</c:v>
                </c:pt>
                <c:pt idx="56">
                  <c:v>149.44366666666667</c:v>
                </c:pt>
                <c:pt idx="57">
                  <c:v>164.27100000000002</c:v>
                </c:pt>
                <c:pt idx="58">
                  <c:v>162.71383333333333</c:v>
                </c:pt>
                <c:pt idx="59">
                  <c:v>169.32333333333332</c:v>
                </c:pt>
                <c:pt idx="60">
                  <c:v>175.984</c:v>
                </c:pt>
                <c:pt idx="61">
                  <c:v>174.47783333333334</c:v>
                </c:pt>
                <c:pt idx="62">
                  <c:v>181.08733333333336</c:v>
                </c:pt>
                <c:pt idx="63">
                  <c:v>179.53</c:v>
                </c:pt>
                <c:pt idx="64">
                  <c:v>186.19050000000001</c:v>
                </c:pt>
                <c:pt idx="65">
                  <c:v>192.85116666666667</c:v>
                </c:pt>
                <c:pt idx="66">
                  <c:v>191.294</c:v>
                </c:pt>
                <c:pt idx="67">
                  <c:v>189.73683333333335</c:v>
                </c:pt>
                <c:pt idx="68">
                  <c:v>196.39750000000004</c:v>
                </c:pt>
                <c:pt idx="69">
                  <c:v>203.0581666666667</c:v>
                </c:pt>
                <c:pt idx="70">
                  <c:v>209.6676666666667</c:v>
                </c:pt>
                <c:pt idx="71">
                  <c:v>199.94366666666664</c:v>
                </c:pt>
                <c:pt idx="72">
                  <c:v>214.77083333333334</c:v>
                </c:pt>
                <c:pt idx="73">
                  <c:v>213.26466666666667</c:v>
                </c:pt>
                <c:pt idx="74">
                  <c:v>203.54066666666668</c:v>
                </c:pt>
                <c:pt idx="75">
                  <c:v>193.81683333333334</c:v>
                </c:pt>
                <c:pt idx="76">
                  <c:v>184.144</c:v>
                </c:pt>
                <c:pt idx="77">
                  <c:v>182.61233333333334</c:v>
                </c:pt>
                <c:pt idx="78">
                  <c:v>181.05516666666668</c:v>
                </c:pt>
                <c:pt idx="79">
                  <c:v>179.5235</c:v>
                </c:pt>
                <c:pt idx="80">
                  <c:v>186.18416666666667</c:v>
                </c:pt>
                <c:pt idx="81">
                  <c:v>184.6525</c:v>
                </c:pt>
                <c:pt idx="82">
                  <c:v>191.26199999999997</c:v>
                </c:pt>
                <c:pt idx="83">
                  <c:v>197.9226666666667</c:v>
                </c:pt>
                <c:pt idx="84">
                  <c:v>188.24983333333333</c:v>
                </c:pt>
                <c:pt idx="85">
                  <c:v>186.69266666666667</c:v>
                </c:pt>
                <c:pt idx="86">
                  <c:v>185.1355</c:v>
                </c:pt>
                <c:pt idx="87">
                  <c:v>191.79600000000002</c:v>
                </c:pt>
                <c:pt idx="88">
                  <c:v>190.29</c:v>
                </c:pt>
                <c:pt idx="89">
                  <c:v>180.56616666666665</c:v>
                </c:pt>
                <c:pt idx="90">
                  <c:v>170.84233333333336</c:v>
                </c:pt>
                <c:pt idx="91">
                  <c:v>185.66966666666667</c:v>
                </c:pt>
                <c:pt idx="92">
                  <c:v>192.33016666666666</c:v>
                </c:pt>
                <c:pt idx="93">
                  <c:v>198.93966666666668</c:v>
                </c:pt>
                <c:pt idx="94">
                  <c:v>205.54916666666668</c:v>
                </c:pt>
                <c:pt idx="95">
                  <c:v>212.20966666666664</c:v>
                </c:pt>
                <c:pt idx="96">
                  <c:v>227.03699999999995</c:v>
                </c:pt>
                <c:pt idx="97">
                  <c:v>217.31316666666666</c:v>
                </c:pt>
                <c:pt idx="98">
                  <c:v>207.58933333333334</c:v>
                </c:pt>
                <c:pt idx="99">
                  <c:v>206.08333333333334</c:v>
                </c:pt>
                <c:pt idx="100">
                  <c:v>196.41050000000004</c:v>
                </c:pt>
                <c:pt idx="101">
                  <c:v>194.85333333333332</c:v>
                </c:pt>
                <c:pt idx="102">
                  <c:v>185.1295</c:v>
                </c:pt>
                <c:pt idx="103">
                  <c:v>183.62333333333333</c:v>
                </c:pt>
                <c:pt idx="104">
                  <c:v>182.11716666666666</c:v>
                </c:pt>
                <c:pt idx="105">
                  <c:v>164.22650000000002</c:v>
                </c:pt>
                <c:pt idx="106">
                  <c:v>154.5281666666667</c:v>
                </c:pt>
                <c:pt idx="107">
                  <c:v>169.35533333333333</c:v>
                </c:pt>
                <c:pt idx="108">
                  <c:v>175.99033333333333</c:v>
                </c:pt>
                <c:pt idx="109">
                  <c:v>166.2665</c:v>
                </c:pt>
                <c:pt idx="110">
                  <c:v>172.90166666666667</c:v>
                </c:pt>
                <c:pt idx="111">
                  <c:v>171.39566666666667</c:v>
                </c:pt>
                <c:pt idx="112">
                  <c:v>178.0051666666667</c:v>
                </c:pt>
                <c:pt idx="113">
                  <c:v>160.1146666666667</c:v>
                </c:pt>
                <c:pt idx="114">
                  <c:v>142.27516666666665</c:v>
                </c:pt>
                <c:pt idx="115">
                  <c:v>157.10233333333335</c:v>
                </c:pt>
                <c:pt idx="116">
                  <c:v>147.3785</c:v>
                </c:pt>
                <c:pt idx="117">
                  <c:v>153.98800000000003</c:v>
                </c:pt>
                <c:pt idx="118">
                  <c:v>152.48183333333336</c:v>
                </c:pt>
                <c:pt idx="119">
                  <c:v>150.97583333333333</c:v>
                </c:pt>
                <c:pt idx="120">
                  <c:v>149.41866666666667</c:v>
                </c:pt>
                <c:pt idx="121">
                  <c:v>131.52816666666666</c:v>
                </c:pt>
                <c:pt idx="122">
                  <c:v>121.85533333333332</c:v>
                </c:pt>
                <c:pt idx="123">
                  <c:v>128.51583333333335</c:v>
                </c:pt>
                <c:pt idx="124">
                  <c:v>126.95866666666666</c:v>
                </c:pt>
                <c:pt idx="125">
                  <c:v>125.4015</c:v>
                </c:pt>
                <c:pt idx="126">
                  <c:v>132.06199999999998</c:v>
                </c:pt>
                <c:pt idx="127">
                  <c:v>130.5558333333333</c:v>
                </c:pt>
                <c:pt idx="128">
                  <c:v>137.16533333333334</c:v>
                </c:pt>
                <c:pt idx="129">
                  <c:v>119.27483333333333</c:v>
                </c:pt>
                <c:pt idx="130">
                  <c:v>117.76883333333335</c:v>
                </c:pt>
                <c:pt idx="131">
                  <c:v>116.26266666666668</c:v>
                </c:pt>
                <c:pt idx="132">
                  <c:v>114.70550000000001</c:v>
                </c:pt>
                <c:pt idx="133">
                  <c:v>121.34066666666666</c:v>
                </c:pt>
                <c:pt idx="134">
                  <c:v>119.83449999999998</c:v>
                </c:pt>
                <c:pt idx="135">
                  <c:v>134.63616666666667</c:v>
                </c:pt>
                <c:pt idx="136">
                  <c:v>149.41233333333335</c:v>
                </c:pt>
                <c:pt idx="137">
                  <c:v>147.88066666666666</c:v>
                </c:pt>
                <c:pt idx="138">
                  <c:v>154.54133333333334</c:v>
                </c:pt>
                <c:pt idx="139">
                  <c:v>161.15083333333334</c:v>
                </c:pt>
                <c:pt idx="140">
                  <c:v>175.927</c:v>
                </c:pt>
                <c:pt idx="141">
                  <c:v>182.58766666666668</c:v>
                </c:pt>
                <c:pt idx="142">
                  <c:v>172.91483333333335</c:v>
                </c:pt>
                <c:pt idx="143">
                  <c:v>183.5722</c:v>
                </c:pt>
                <c:pt idx="144">
                  <c:v>187.69100000000003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axId val="13572818"/>
        <c:axId val="9817939"/>
      </c:scatterChart>
      <c:valAx>
        <c:axId val="1357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17939"/>
        <c:crosses val="autoZero"/>
        <c:crossBetween val="midCat"/>
        <c:dispUnits/>
      </c:valAx>
      <c:valAx>
        <c:axId val="9817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72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1218-1243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Data!$Q$149:$Q$293</c:f>
              <c:numCache>
                <c:ptCount val="145"/>
                <c:pt idx="0">
                  <c:v>25.8</c:v>
                </c:pt>
                <c:pt idx="1">
                  <c:v>15.4</c:v>
                </c:pt>
                <c:pt idx="2">
                  <c:v>16.2</c:v>
                </c:pt>
                <c:pt idx="3">
                  <c:v>9.2</c:v>
                </c:pt>
                <c:pt idx="4">
                  <c:v>17.9</c:v>
                </c:pt>
                <c:pt idx="5">
                  <c:v>17.1</c:v>
                </c:pt>
                <c:pt idx="6">
                  <c:v>19.7</c:v>
                </c:pt>
                <c:pt idx="7">
                  <c:v>18.2</c:v>
                </c:pt>
                <c:pt idx="8">
                  <c:v>22.2</c:v>
                </c:pt>
                <c:pt idx="9">
                  <c:v>19.9</c:v>
                </c:pt>
                <c:pt idx="10">
                  <c:v>29.5</c:v>
                </c:pt>
                <c:pt idx="11">
                  <c:v>34.1</c:v>
                </c:pt>
                <c:pt idx="12">
                  <c:v>42.1</c:v>
                </c:pt>
                <c:pt idx="13">
                  <c:v>44.1</c:v>
                </c:pt>
                <c:pt idx="14">
                  <c:v>56.1</c:v>
                </c:pt>
                <c:pt idx="15">
                  <c:v>52.8</c:v>
                </c:pt>
                <c:pt idx="16">
                  <c:v>57</c:v>
                </c:pt>
                <c:pt idx="17">
                  <c:v>45.7</c:v>
                </c:pt>
                <c:pt idx="18">
                  <c:v>41.2</c:v>
                </c:pt>
                <c:pt idx="19">
                  <c:v>35.2</c:v>
                </c:pt>
                <c:pt idx="20">
                  <c:v>37.7</c:v>
                </c:pt>
                <c:pt idx="21">
                  <c:v>33.1</c:v>
                </c:pt>
                <c:pt idx="22">
                  <c:v>33.8</c:v>
                </c:pt>
                <c:pt idx="23">
                  <c:v>25.7</c:v>
                </c:pt>
                <c:pt idx="24">
                  <c:v>24.9</c:v>
                </c:pt>
                <c:pt idx="25">
                  <c:v>21.8</c:v>
                </c:pt>
                <c:pt idx="26">
                  <c:v>27.1</c:v>
                </c:pt>
                <c:pt idx="27">
                  <c:v>23.2</c:v>
                </c:pt>
                <c:pt idx="28">
                  <c:v>33.2</c:v>
                </c:pt>
                <c:pt idx="29">
                  <c:v>40.6</c:v>
                </c:pt>
                <c:pt idx="30">
                  <c:v>49.1</c:v>
                </c:pt>
                <c:pt idx="31">
                  <c:v>47.1</c:v>
                </c:pt>
                <c:pt idx="32">
                  <c:v>57.9</c:v>
                </c:pt>
                <c:pt idx="33">
                  <c:v>44.6</c:v>
                </c:pt>
                <c:pt idx="34">
                  <c:v>47.6</c:v>
                </c:pt>
                <c:pt idx="35">
                  <c:v>39.6</c:v>
                </c:pt>
                <c:pt idx="36">
                  <c:v>47</c:v>
                </c:pt>
                <c:pt idx="37">
                  <c:v>45</c:v>
                </c:pt>
                <c:pt idx="38">
                  <c:v>50.6</c:v>
                </c:pt>
                <c:pt idx="39">
                  <c:v>49</c:v>
                </c:pt>
                <c:pt idx="40">
                  <c:v>54.6</c:v>
                </c:pt>
                <c:pt idx="41">
                  <c:v>51</c:v>
                </c:pt>
                <c:pt idx="42">
                  <c:v>54</c:v>
                </c:pt>
                <c:pt idx="43">
                  <c:v>50.1</c:v>
                </c:pt>
                <c:pt idx="44">
                  <c:v>56.1</c:v>
                </c:pt>
                <c:pt idx="45">
                  <c:v>57</c:v>
                </c:pt>
                <c:pt idx="46">
                  <c:v>63.9</c:v>
                </c:pt>
                <c:pt idx="47">
                  <c:v>57.5</c:v>
                </c:pt>
                <c:pt idx="48">
                  <c:v>62.4</c:v>
                </c:pt>
                <c:pt idx="49">
                  <c:v>59</c:v>
                </c:pt>
                <c:pt idx="50">
                  <c:v>64.9</c:v>
                </c:pt>
                <c:pt idx="51">
                  <c:v>60.5</c:v>
                </c:pt>
                <c:pt idx="52">
                  <c:v>65.4</c:v>
                </c:pt>
                <c:pt idx="53">
                  <c:v>58.9</c:v>
                </c:pt>
                <c:pt idx="54">
                  <c:v>61.9</c:v>
                </c:pt>
                <c:pt idx="55">
                  <c:v>53.1</c:v>
                </c:pt>
                <c:pt idx="56">
                  <c:v>57.5</c:v>
                </c:pt>
                <c:pt idx="57">
                  <c:v>56</c:v>
                </c:pt>
                <c:pt idx="58">
                  <c:v>63.4</c:v>
                </c:pt>
                <c:pt idx="59">
                  <c:v>59.5</c:v>
                </c:pt>
                <c:pt idx="60">
                  <c:v>63.9</c:v>
                </c:pt>
                <c:pt idx="61">
                  <c:v>59.9</c:v>
                </c:pt>
                <c:pt idx="62">
                  <c:v>65.9</c:v>
                </c:pt>
                <c:pt idx="63">
                  <c:v>61.4</c:v>
                </c:pt>
                <c:pt idx="64">
                  <c:v>68.5</c:v>
                </c:pt>
                <c:pt idx="65">
                  <c:v>64</c:v>
                </c:pt>
                <c:pt idx="66">
                  <c:v>67.9</c:v>
                </c:pt>
                <c:pt idx="67">
                  <c:v>61.9</c:v>
                </c:pt>
                <c:pt idx="68">
                  <c:v>65.9</c:v>
                </c:pt>
                <c:pt idx="69">
                  <c:v>59.9</c:v>
                </c:pt>
                <c:pt idx="70">
                  <c:v>62.4</c:v>
                </c:pt>
                <c:pt idx="71">
                  <c:v>63.5</c:v>
                </c:pt>
                <c:pt idx="72">
                  <c:v>67.5</c:v>
                </c:pt>
                <c:pt idx="73">
                  <c:v>59.5</c:v>
                </c:pt>
                <c:pt idx="74">
                  <c:v>62</c:v>
                </c:pt>
                <c:pt idx="75">
                  <c:v>57</c:v>
                </c:pt>
                <c:pt idx="76">
                  <c:v>59.9</c:v>
                </c:pt>
                <c:pt idx="77">
                  <c:v>55.1</c:v>
                </c:pt>
                <c:pt idx="78">
                  <c:v>60</c:v>
                </c:pt>
                <c:pt idx="79">
                  <c:v>57</c:v>
                </c:pt>
                <c:pt idx="80">
                  <c:v>61.5</c:v>
                </c:pt>
                <c:pt idx="81">
                  <c:v>56.4</c:v>
                </c:pt>
                <c:pt idx="82">
                  <c:v>61.5</c:v>
                </c:pt>
                <c:pt idx="83">
                  <c:v>58.9</c:v>
                </c:pt>
                <c:pt idx="84">
                  <c:v>64.5</c:v>
                </c:pt>
                <c:pt idx="85">
                  <c:v>60.3</c:v>
                </c:pt>
                <c:pt idx="86">
                  <c:v>65.8</c:v>
                </c:pt>
                <c:pt idx="87">
                  <c:v>60.4</c:v>
                </c:pt>
                <c:pt idx="88">
                  <c:v>63.5</c:v>
                </c:pt>
                <c:pt idx="89">
                  <c:v>57.6</c:v>
                </c:pt>
                <c:pt idx="90">
                  <c:v>67.4</c:v>
                </c:pt>
                <c:pt idx="91">
                  <c:v>61</c:v>
                </c:pt>
                <c:pt idx="92">
                  <c:v>65.4</c:v>
                </c:pt>
                <c:pt idx="93">
                  <c:v>61.9</c:v>
                </c:pt>
                <c:pt idx="94">
                  <c:v>67.4</c:v>
                </c:pt>
                <c:pt idx="95">
                  <c:v>61.9</c:v>
                </c:pt>
                <c:pt idx="96">
                  <c:v>66.9</c:v>
                </c:pt>
                <c:pt idx="97">
                  <c:v>61.5</c:v>
                </c:pt>
                <c:pt idx="98">
                  <c:v>65.4</c:v>
                </c:pt>
                <c:pt idx="99">
                  <c:v>59</c:v>
                </c:pt>
                <c:pt idx="100">
                  <c:v>62.4</c:v>
                </c:pt>
                <c:pt idx="101">
                  <c:v>56.5</c:v>
                </c:pt>
                <c:pt idx="102">
                  <c:v>59.5</c:v>
                </c:pt>
                <c:pt idx="103">
                  <c:v>54.6</c:v>
                </c:pt>
                <c:pt idx="104">
                  <c:v>56</c:v>
                </c:pt>
                <c:pt idx="105">
                  <c:v>51.4</c:v>
                </c:pt>
                <c:pt idx="106">
                  <c:v>55.4</c:v>
                </c:pt>
                <c:pt idx="107">
                  <c:v>51.6</c:v>
                </c:pt>
                <c:pt idx="108">
                  <c:v>56.1</c:v>
                </c:pt>
                <c:pt idx="109">
                  <c:v>51.4</c:v>
                </c:pt>
                <c:pt idx="110">
                  <c:v>55.5</c:v>
                </c:pt>
                <c:pt idx="111">
                  <c:v>50.6</c:v>
                </c:pt>
                <c:pt idx="112">
                  <c:v>55.4</c:v>
                </c:pt>
                <c:pt idx="113">
                  <c:v>60</c:v>
                </c:pt>
                <c:pt idx="114">
                  <c:v>54.4</c:v>
                </c:pt>
                <c:pt idx="115">
                  <c:v>38.6</c:v>
                </c:pt>
                <c:pt idx="116">
                  <c:v>49.1</c:v>
                </c:pt>
                <c:pt idx="117">
                  <c:v>44.1</c:v>
                </c:pt>
                <c:pt idx="118">
                  <c:v>47</c:v>
                </c:pt>
                <c:pt idx="119">
                  <c:v>42.6</c:v>
                </c:pt>
                <c:pt idx="120">
                  <c:v>49</c:v>
                </c:pt>
                <c:pt idx="121">
                  <c:v>45.6</c:v>
                </c:pt>
                <c:pt idx="122">
                  <c:v>46.5</c:v>
                </c:pt>
                <c:pt idx="123">
                  <c:v>42.1</c:v>
                </c:pt>
                <c:pt idx="124">
                  <c:v>46.1</c:v>
                </c:pt>
                <c:pt idx="125">
                  <c:v>43</c:v>
                </c:pt>
                <c:pt idx="126">
                  <c:v>47.1</c:v>
                </c:pt>
                <c:pt idx="127">
                  <c:v>43.1</c:v>
                </c:pt>
                <c:pt idx="128">
                  <c:v>47.6</c:v>
                </c:pt>
                <c:pt idx="129">
                  <c:v>43</c:v>
                </c:pt>
                <c:pt idx="130">
                  <c:v>50.9</c:v>
                </c:pt>
                <c:pt idx="131">
                  <c:v>44.6</c:v>
                </c:pt>
                <c:pt idx="132">
                  <c:v>50.1</c:v>
                </c:pt>
                <c:pt idx="133">
                  <c:v>46.6</c:v>
                </c:pt>
                <c:pt idx="134">
                  <c:v>52.4</c:v>
                </c:pt>
                <c:pt idx="135">
                  <c:v>45.9</c:v>
                </c:pt>
                <c:pt idx="136">
                  <c:v>52</c:v>
                </c:pt>
                <c:pt idx="137">
                  <c:v>47.6</c:v>
                </c:pt>
                <c:pt idx="138">
                  <c:v>51.5</c:v>
                </c:pt>
                <c:pt idx="139">
                  <c:v>49.4</c:v>
                </c:pt>
                <c:pt idx="140">
                  <c:v>56</c:v>
                </c:pt>
                <c:pt idx="141">
                  <c:v>51.6</c:v>
                </c:pt>
                <c:pt idx="142">
                  <c:v>57.9</c:v>
                </c:pt>
                <c:pt idx="143">
                  <c:v>53.9</c:v>
                </c:pt>
                <c:pt idx="144">
                  <c:v>58.4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axId val="34186260"/>
        <c:axId val="7514389"/>
      </c:scatterChart>
      <c:valAx>
        <c:axId val="3418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14389"/>
        <c:crosses val="autoZero"/>
        <c:crossBetween val="midCat"/>
        <c:dispUnits/>
      </c:valAx>
      <c:valAx>
        <c:axId val="751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862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1218-1243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Data!$AE$149:$AE$293</c:f>
              <c:numCache>
                <c:ptCount val="145"/>
                <c:pt idx="0">
                  <c:v>5.550000000000001</c:v>
                </c:pt>
                <c:pt idx="1">
                  <c:v>4.995000000000001</c:v>
                </c:pt>
                <c:pt idx="2">
                  <c:v>4.255</c:v>
                </c:pt>
                <c:pt idx="3">
                  <c:v>3.6999999999999993</c:v>
                </c:pt>
                <c:pt idx="4">
                  <c:v>3.145</c:v>
                </c:pt>
                <c:pt idx="5">
                  <c:v>2.7750000000000004</c:v>
                </c:pt>
                <c:pt idx="6">
                  <c:v>2.4050000000000007</c:v>
                </c:pt>
                <c:pt idx="7">
                  <c:v>2.22</c:v>
                </c:pt>
                <c:pt idx="8">
                  <c:v>2.22</c:v>
                </c:pt>
                <c:pt idx="9">
                  <c:v>2.4050000000000002</c:v>
                </c:pt>
                <c:pt idx="10">
                  <c:v>2.9600000000000004</c:v>
                </c:pt>
                <c:pt idx="11">
                  <c:v>3.515</c:v>
                </c:pt>
                <c:pt idx="12">
                  <c:v>3.8850000000000002</c:v>
                </c:pt>
                <c:pt idx="13">
                  <c:v>4.255000000000001</c:v>
                </c:pt>
                <c:pt idx="14">
                  <c:v>4.625000000000001</c:v>
                </c:pt>
                <c:pt idx="15">
                  <c:v>4.625</c:v>
                </c:pt>
                <c:pt idx="16">
                  <c:v>4.255</c:v>
                </c:pt>
                <c:pt idx="17">
                  <c:v>4.81</c:v>
                </c:pt>
                <c:pt idx="18">
                  <c:v>7.585000000000001</c:v>
                </c:pt>
                <c:pt idx="19">
                  <c:v>11.47</c:v>
                </c:pt>
                <c:pt idx="20">
                  <c:v>16.279999999999998</c:v>
                </c:pt>
                <c:pt idx="21">
                  <c:v>22.2</c:v>
                </c:pt>
                <c:pt idx="22">
                  <c:v>28.86</c:v>
                </c:pt>
                <c:pt idx="23">
                  <c:v>36.26</c:v>
                </c:pt>
                <c:pt idx="24">
                  <c:v>43.66</c:v>
                </c:pt>
                <c:pt idx="25">
                  <c:v>51.245</c:v>
                </c:pt>
                <c:pt idx="26">
                  <c:v>58.275000000000006</c:v>
                </c:pt>
                <c:pt idx="27">
                  <c:v>64.38000000000001</c:v>
                </c:pt>
                <c:pt idx="28">
                  <c:v>69.00500000000001</c:v>
                </c:pt>
                <c:pt idx="29">
                  <c:v>70.11500000000001</c:v>
                </c:pt>
                <c:pt idx="30">
                  <c:v>66.97000000000001</c:v>
                </c:pt>
                <c:pt idx="31">
                  <c:v>60.495000000000005</c:v>
                </c:pt>
                <c:pt idx="32">
                  <c:v>52.169999999999995</c:v>
                </c:pt>
                <c:pt idx="33">
                  <c:v>42.73500000000001</c:v>
                </c:pt>
                <c:pt idx="34">
                  <c:v>33.300000000000004</c:v>
                </c:pt>
                <c:pt idx="35">
                  <c:v>24.975000000000005</c:v>
                </c:pt>
                <c:pt idx="36">
                  <c:v>18.685</c:v>
                </c:pt>
                <c:pt idx="37">
                  <c:v>14.06</c:v>
                </c:pt>
                <c:pt idx="38">
                  <c:v>10.729999999999999</c:v>
                </c:pt>
                <c:pt idx="39">
                  <c:v>8.51</c:v>
                </c:pt>
                <c:pt idx="40">
                  <c:v>6.845</c:v>
                </c:pt>
                <c:pt idx="41">
                  <c:v>5.735</c:v>
                </c:pt>
                <c:pt idx="42">
                  <c:v>4.995</c:v>
                </c:pt>
                <c:pt idx="43">
                  <c:v>4.44</c:v>
                </c:pt>
                <c:pt idx="44">
                  <c:v>4.07</c:v>
                </c:pt>
                <c:pt idx="45">
                  <c:v>3.7000000000000006</c:v>
                </c:pt>
                <c:pt idx="46">
                  <c:v>3.5150000000000006</c:v>
                </c:pt>
                <c:pt idx="47">
                  <c:v>3.5150000000000006</c:v>
                </c:pt>
                <c:pt idx="48">
                  <c:v>3.3299999999999996</c:v>
                </c:pt>
                <c:pt idx="49">
                  <c:v>3.3299999999999996</c:v>
                </c:pt>
                <c:pt idx="50">
                  <c:v>3.1449999999999996</c:v>
                </c:pt>
                <c:pt idx="51">
                  <c:v>2.9600000000000004</c:v>
                </c:pt>
                <c:pt idx="52">
                  <c:v>2.7750000000000004</c:v>
                </c:pt>
                <c:pt idx="53">
                  <c:v>2.5900000000000003</c:v>
                </c:pt>
                <c:pt idx="54">
                  <c:v>2.4050000000000007</c:v>
                </c:pt>
                <c:pt idx="55">
                  <c:v>2.22</c:v>
                </c:pt>
                <c:pt idx="56">
                  <c:v>2.22</c:v>
                </c:pt>
                <c:pt idx="57">
                  <c:v>2.4050000000000002</c:v>
                </c:pt>
                <c:pt idx="58">
                  <c:v>2.5900000000000003</c:v>
                </c:pt>
                <c:pt idx="59">
                  <c:v>2.775</c:v>
                </c:pt>
                <c:pt idx="60">
                  <c:v>2.9600000000000004</c:v>
                </c:pt>
                <c:pt idx="61">
                  <c:v>3.145</c:v>
                </c:pt>
                <c:pt idx="62">
                  <c:v>3.3299999999999996</c:v>
                </c:pt>
                <c:pt idx="63">
                  <c:v>3.3299999999999996</c:v>
                </c:pt>
                <c:pt idx="64">
                  <c:v>3.3299999999999996</c:v>
                </c:pt>
                <c:pt idx="65">
                  <c:v>3.3299999999999996</c:v>
                </c:pt>
                <c:pt idx="66">
                  <c:v>3.3299999999999996</c:v>
                </c:pt>
                <c:pt idx="67">
                  <c:v>3.1449999999999996</c:v>
                </c:pt>
                <c:pt idx="68">
                  <c:v>2.9600000000000004</c:v>
                </c:pt>
                <c:pt idx="69">
                  <c:v>2.7750000000000004</c:v>
                </c:pt>
                <c:pt idx="70">
                  <c:v>2.5900000000000003</c:v>
                </c:pt>
                <c:pt idx="71">
                  <c:v>2.22</c:v>
                </c:pt>
                <c:pt idx="72">
                  <c:v>2.035</c:v>
                </c:pt>
                <c:pt idx="73">
                  <c:v>1.8499999999999999</c:v>
                </c:pt>
                <c:pt idx="74">
                  <c:v>1.665</c:v>
                </c:pt>
                <c:pt idx="75">
                  <c:v>1.4800000000000002</c:v>
                </c:pt>
                <c:pt idx="76">
                  <c:v>1.2950000000000002</c:v>
                </c:pt>
                <c:pt idx="77">
                  <c:v>1.2950000000000002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1.2950000000000002</c:v>
                </c:pt>
                <c:pt idx="93">
                  <c:v>1.2950000000000002</c:v>
                </c:pt>
                <c:pt idx="94">
                  <c:v>1.2950000000000002</c:v>
                </c:pt>
                <c:pt idx="95">
                  <c:v>1.2950000000000002</c:v>
                </c:pt>
                <c:pt idx="96">
                  <c:v>1.2950000000000002</c:v>
                </c:pt>
                <c:pt idx="97">
                  <c:v>1.2950000000000002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0.9250000000000002</c:v>
                </c:pt>
                <c:pt idx="107">
                  <c:v>0.7400000000000001</c:v>
                </c:pt>
                <c:pt idx="108">
                  <c:v>0.555</c:v>
                </c:pt>
                <c:pt idx="109">
                  <c:v>0.555</c:v>
                </c:pt>
                <c:pt idx="110">
                  <c:v>0.555</c:v>
                </c:pt>
                <c:pt idx="111">
                  <c:v>0.37000000000000005</c:v>
                </c:pt>
                <c:pt idx="112">
                  <c:v>0.37000000000000005</c:v>
                </c:pt>
                <c:pt idx="113">
                  <c:v>0.555</c:v>
                </c:pt>
                <c:pt idx="114">
                  <c:v>0.7400000000000001</c:v>
                </c:pt>
                <c:pt idx="115">
                  <c:v>0.7400000000000001</c:v>
                </c:pt>
                <c:pt idx="116">
                  <c:v>0.555</c:v>
                </c:pt>
                <c:pt idx="117">
                  <c:v>0.555</c:v>
                </c:pt>
                <c:pt idx="118">
                  <c:v>0.555</c:v>
                </c:pt>
                <c:pt idx="119">
                  <c:v>0.37000000000000005</c:v>
                </c:pt>
                <c:pt idx="120">
                  <c:v>0.18500000000000003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axId val="18673238"/>
        <c:axId val="5800919"/>
      </c:scatterChart>
      <c:valAx>
        <c:axId val="18673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0919"/>
        <c:crosses val="autoZero"/>
        <c:crossBetween val="midCat"/>
        <c:dispUnits/>
      </c:valAx>
      <c:valAx>
        <c:axId val="5800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673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1218-1243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Data!$R$149:$R$293</c:f>
              <c:numCache>
                <c:ptCount val="145"/>
                <c:pt idx="5">
                  <c:v>2.82E-05</c:v>
                </c:pt>
                <c:pt idx="11">
                  <c:v>2.04E-05</c:v>
                </c:pt>
                <c:pt idx="17">
                  <c:v>1.01E-05</c:v>
                </c:pt>
                <c:pt idx="23">
                  <c:v>9.08E-06</c:v>
                </c:pt>
                <c:pt idx="29">
                  <c:v>1.91E-05</c:v>
                </c:pt>
                <c:pt idx="35">
                  <c:v>1.13E-05</c:v>
                </c:pt>
                <c:pt idx="41">
                  <c:v>-1.19E-05</c:v>
                </c:pt>
                <c:pt idx="47">
                  <c:v>1.97E-05</c:v>
                </c:pt>
                <c:pt idx="53">
                  <c:v>5.5E-06</c:v>
                </c:pt>
                <c:pt idx="59">
                  <c:v>1.65E-05</c:v>
                </c:pt>
                <c:pt idx="65">
                  <c:v>-9.46E-06</c:v>
                </c:pt>
                <c:pt idx="71">
                  <c:v>-2.95E-05</c:v>
                </c:pt>
                <c:pt idx="77">
                  <c:v>-4.06E-06</c:v>
                </c:pt>
                <c:pt idx="83">
                  <c:v>3.57E-05</c:v>
                </c:pt>
                <c:pt idx="89">
                  <c:v>3.68E-05</c:v>
                </c:pt>
                <c:pt idx="95">
                  <c:v>1.68E-06</c:v>
                </c:pt>
                <c:pt idx="101">
                  <c:v>-2.2E-05</c:v>
                </c:pt>
                <c:pt idx="107">
                  <c:v>-1.35E-05</c:v>
                </c:pt>
                <c:pt idx="113">
                  <c:v>-1.43E-05</c:v>
                </c:pt>
                <c:pt idx="119">
                  <c:v>-2.01E-05</c:v>
                </c:pt>
                <c:pt idx="125">
                  <c:v>1.9E-05</c:v>
                </c:pt>
                <c:pt idx="131">
                  <c:v>2.79E-05</c:v>
                </c:pt>
                <c:pt idx="137">
                  <c:v>2.75E-05</c:v>
                </c:pt>
                <c:pt idx="143">
                  <c:v>9.66E-06</c:v>
                </c:pt>
              </c:numCache>
            </c:numRef>
          </c:xVal>
          <c:yVal>
            <c:numRef>
              <c:f>Data!$AG$149:$AG$293</c:f>
              <c:numCache>
                <c:ptCount val="145"/>
                <c:pt idx="0">
                  <c:v>48.11681727087304</c:v>
                </c:pt>
                <c:pt idx="1">
                  <c:v>80.48147432542015</c:v>
                </c:pt>
                <c:pt idx="2">
                  <c:v>121.1154924387964</c:v>
                </c:pt>
                <c:pt idx="3">
                  <c:v>166.04377334877955</c:v>
                </c:pt>
                <c:pt idx="4">
                  <c:v>189.83147073272994</c:v>
                </c:pt>
                <c:pt idx="5">
                  <c:v>219.45614286170365</c:v>
                </c:pt>
                <c:pt idx="6">
                  <c:v>253.3245813809872</c:v>
                </c:pt>
                <c:pt idx="7">
                  <c:v>273.2142947750085</c:v>
                </c:pt>
                <c:pt idx="8">
                  <c:v>281.5157564001021</c:v>
                </c:pt>
                <c:pt idx="9">
                  <c:v>323.9827850273007</c:v>
                </c:pt>
                <c:pt idx="10">
                  <c:v>348.2279157457299</c:v>
                </c:pt>
                <c:pt idx="11">
                  <c:v>362.473559617325</c:v>
                </c:pt>
                <c:pt idx="12">
                  <c:v>380.94545097384434</c:v>
                </c:pt>
                <c:pt idx="13">
                  <c:v>408.73056133546356</c:v>
                </c:pt>
                <c:pt idx="14">
                  <c:v>427.30575262787625</c:v>
                </c:pt>
                <c:pt idx="15">
                  <c:v>442.5346030190053</c:v>
                </c:pt>
                <c:pt idx="16">
                  <c:v>468.8277144639633</c:v>
                </c:pt>
                <c:pt idx="17">
                  <c:v>468.8277144639633</c:v>
                </c:pt>
                <c:pt idx="18">
                  <c:v>477.3271536624894</c:v>
                </c:pt>
                <c:pt idx="19">
                  <c:v>483.28194156342136</c:v>
                </c:pt>
                <c:pt idx="20">
                  <c:v>476.47681815695955</c:v>
                </c:pt>
                <c:pt idx="21">
                  <c:v>479.87868275676817</c:v>
                </c:pt>
                <c:pt idx="22">
                  <c:v>502.8777934269525</c:v>
                </c:pt>
                <c:pt idx="23">
                  <c:v>490.0926463717036</c:v>
                </c:pt>
                <c:pt idx="24">
                  <c:v>491.79619574109995</c:v>
                </c:pt>
                <c:pt idx="25">
                  <c:v>500.31918876274005</c:v>
                </c:pt>
                <c:pt idx="26">
                  <c:v>537.9246318261362</c:v>
                </c:pt>
                <c:pt idx="27">
                  <c:v>555.9328981715153</c:v>
                </c:pt>
                <c:pt idx="28">
                  <c:v>588.6188894243138</c:v>
                </c:pt>
                <c:pt idx="29">
                  <c:v>625.7615018247359</c:v>
                </c:pt>
                <c:pt idx="30">
                  <c:v>639.6245290378157</c:v>
                </c:pt>
                <c:pt idx="31">
                  <c:v>652.6421698476381</c:v>
                </c:pt>
                <c:pt idx="32">
                  <c:v>691.8179841599951</c:v>
                </c:pt>
                <c:pt idx="33">
                  <c:v>717.1629061968298</c:v>
                </c:pt>
                <c:pt idx="34">
                  <c:v>735.5645365639273</c:v>
                </c:pt>
                <c:pt idx="35">
                  <c:v>765.4443811269222</c:v>
                </c:pt>
                <c:pt idx="36">
                  <c:v>787.4836513813955</c:v>
                </c:pt>
                <c:pt idx="37">
                  <c:v>804.2727048331894</c:v>
                </c:pt>
                <c:pt idx="38">
                  <c:v>791.8985333887338</c:v>
                </c:pt>
                <c:pt idx="39">
                  <c:v>798.0833141825921</c:v>
                </c:pt>
                <c:pt idx="40">
                  <c:v>804.2727048331894</c:v>
                </c:pt>
                <c:pt idx="41">
                  <c:v>838.8411598898482</c:v>
                </c:pt>
                <c:pt idx="42">
                  <c:v>861.9670034216819</c:v>
                </c:pt>
                <c:pt idx="43">
                  <c:v>889.624562433509</c:v>
                </c:pt>
                <c:pt idx="44">
                  <c:v>919.1680570510545</c:v>
                </c:pt>
                <c:pt idx="45">
                  <c:v>940.7204464534287</c:v>
                </c:pt>
                <c:pt idx="46">
                  <c:v>955.1198455261734</c:v>
                </c:pt>
                <c:pt idx="47">
                  <c:v>970.4466153432268</c:v>
                </c:pt>
                <c:pt idx="48">
                  <c:v>989.4188238693475</c:v>
                </c:pt>
                <c:pt idx="49">
                  <c:v>1010.2477656538906</c:v>
                </c:pt>
                <c:pt idx="50">
                  <c:v>1032.0381600654705</c:v>
                </c:pt>
                <c:pt idx="51">
                  <c:v>1059.3568096810804</c:v>
                </c:pt>
                <c:pt idx="52">
                  <c:v>1076.705221738273</c:v>
                </c:pt>
                <c:pt idx="53">
                  <c:v>1095.0059484226072</c:v>
                </c:pt>
                <c:pt idx="54">
                  <c:v>1118.857349671674</c:v>
                </c:pt>
                <c:pt idx="55">
                  <c:v>1138.172081623998</c:v>
                </c:pt>
                <c:pt idx="56">
                  <c:v>1165.8427215964512</c:v>
                </c:pt>
                <c:pt idx="57">
                  <c:v>1181.5637768320917</c:v>
                </c:pt>
                <c:pt idx="58">
                  <c:v>1196.38730212879</c:v>
                </c:pt>
                <c:pt idx="59">
                  <c:v>1216.8129531008767</c:v>
                </c:pt>
                <c:pt idx="60">
                  <c:v>1228.9063140951844</c:v>
                </c:pt>
                <c:pt idx="61">
                  <c:v>1254.0797109119294</c:v>
                </c:pt>
                <c:pt idx="62">
                  <c:v>1263.4225914789677</c:v>
                </c:pt>
                <c:pt idx="63">
                  <c:v>1278.3930994155817</c:v>
                </c:pt>
                <c:pt idx="64">
                  <c:v>1294.3288917786426</c:v>
                </c:pt>
                <c:pt idx="65">
                  <c:v>1320.642929010644</c:v>
                </c:pt>
                <c:pt idx="66">
                  <c:v>1330.0610443130677</c:v>
                </c:pt>
                <c:pt idx="67">
                  <c:v>1349.8739241107414</c:v>
                </c:pt>
                <c:pt idx="68">
                  <c:v>1374.4698336024007</c:v>
                </c:pt>
                <c:pt idx="69">
                  <c:v>1395.3388107941</c:v>
                </c:pt>
                <c:pt idx="70">
                  <c:v>1414.3562274926408</c:v>
                </c:pt>
                <c:pt idx="71">
                  <c:v>1436.280235126164</c:v>
                </c:pt>
                <c:pt idx="72">
                  <c:v>1460.1765145578934</c:v>
                </c:pt>
                <c:pt idx="73">
                  <c:v>1470.712702036576</c:v>
                </c:pt>
                <c:pt idx="74">
                  <c:v>1489.9037236866434</c:v>
                </c:pt>
                <c:pt idx="75">
                  <c:v>1512.028368290099</c:v>
                </c:pt>
                <c:pt idx="76">
                  <c:v>1529.3845200678898</c:v>
                </c:pt>
                <c:pt idx="77">
                  <c:v>1534.2121182342066</c:v>
                </c:pt>
                <c:pt idx="78">
                  <c:v>1550.6469770041294</c:v>
                </c:pt>
                <c:pt idx="79">
                  <c:v>1571.9640167368334</c:v>
                </c:pt>
                <c:pt idx="80">
                  <c:v>1581.6717000636113</c:v>
                </c:pt>
                <c:pt idx="81">
                  <c:v>1586.5298008117802</c:v>
                </c:pt>
                <c:pt idx="82">
                  <c:v>1596.2545371053175</c:v>
                </c:pt>
                <c:pt idx="83">
                  <c:v>1614.762970607001</c:v>
                </c:pt>
                <c:pt idx="84">
                  <c:v>1625.497264961733</c:v>
                </c:pt>
                <c:pt idx="85">
                  <c:v>1638.2011648017824</c:v>
                </c:pt>
                <c:pt idx="86">
                  <c:v>1645.0497848782315</c:v>
                </c:pt>
                <c:pt idx="87">
                  <c:v>1664.6484519225282</c:v>
                </c:pt>
                <c:pt idx="88">
                  <c:v>1676.4298935374754</c:v>
                </c:pt>
                <c:pt idx="89">
                  <c:v>1691.1802403112783</c:v>
                </c:pt>
                <c:pt idx="90">
                  <c:v>1700.0430413124582</c:v>
                </c:pt>
                <c:pt idx="91">
                  <c:v>1709.9017049090048</c:v>
                </c:pt>
                <c:pt idx="92">
                  <c:v>1719.7720868770193</c:v>
                </c:pt>
                <c:pt idx="93">
                  <c:v>1724.7116809623558</c:v>
                </c:pt>
                <c:pt idx="94">
                  <c:v>1755.4029221629935</c:v>
                </c:pt>
                <c:pt idx="95">
                  <c:v>1773.2758364759006</c:v>
                </c:pt>
                <c:pt idx="96">
                  <c:v>1798.1633195058807</c:v>
                </c:pt>
                <c:pt idx="97">
                  <c:v>1823.1256162208733</c:v>
                </c:pt>
                <c:pt idx="98">
                  <c:v>1841.145047607104</c:v>
                </c:pt>
                <c:pt idx="99">
                  <c:v>1861.2126053966576</c:v>
                </c:pt>
                <c:pt idx="100">
                  <c:v>1876.2951633458329</c:v>
                </c:pt>
                <c:pt idx="101">
                  <c:v>1896.4479492886007</c:v>
                </c:pt>
                <c:pt idx="102">
                  <c:v>1925.7566378760957</c:v>
                </c:pt>
                <c:pt idx="103">
                  <c:v>1935.8871153701762</c:v>
                </c:pt>
                <c:pt idx="104">
                  <c:v>1958.2177644689277</c:v>
                </c:pt>
                <c:pt idx="105">
                  <c:v>1972.4595074193494</c:v>
                </c:pt>
                <c:pt idx="106">
                  <c:v>1991.826738449507</c:v>
                </c:pt>
                <c:pt idx="107">
                  <c:v>2020.4505065939493</c:v>
                </c:pt>
                <c:pt idx="108">
                  <c:v>2033.7737267104226</c:v>
                </c:pt>
                <c:pt idx="109">
                  <c:v>2032.7481043572375</c:v>
                </c:pt>
                <c:pt idx="110">
                  <c:v>2045.0639410560375</c:v>
                </c:pt>
                <c:pt idx="111">
                  <c:v>2057.3980708721374</c:v>
                </c:pt>
                <c:pt idx="112">
                  <c:v>2088.3137855543064</c:v>
                </c:pt>
                <c:pt idx="113">
                  <c:v>2113.1294973271397</c:v>
                </c:pt>
                <c:pt idx="114">
                  <c:v>2134.90424649785</c:v>
                </c:pt>
                <c:pt idx="115">
                  <c:v>2159.8597915672017</c:v>
                </c:pt>
                <c:pt idx="116">
                  <c:v>2177.5821224826122</c:v>
                </c:pt>
                <c:pt idx="117">
                  <c:v>2192.2054368538966</c:v>
                </c:pt>
                <c:pt idx="118">
                  <c:v>2222.5787556746973</c:v>
                </c:pt>
                <c:pt idx="119">
                  <c:v>2235.1795947724668</c:v>
                </c:pt>
                <c:pt idx="120">
                  <c:v>2249.904781557998</c:v>
                </c:pt>
                <c:pt idx="121">
                  <c:v>2274.1529904412437</c:v>
                </c:pt>
                <c:pt idx="122">
                  <c:v>2295.2960989278827</c:v>
                </c:pt>
                <c:pt idx="123">
                  <c:v>2326.049545710719</c:v>
                </c:pt>
                <c:pt idx="124">
                  <c:v>2346.2602872661755</c:v>
                </c:pt>
                <c:pt idx="125">
                  <c:v>2365.4527874246196</c:v>
                </c:pt>
                <c:pt idx="126">
                  <c:v>2392.1828413170997</c:v>
                </c:pt>
                <c:pt idx="127">
                  <c:v>2409.3353418582665</c:v>
                </c:pt>
                <c:pt idx="128">
                  <c:v>2434.054299030261</c:v>
                </c:pt>
                <c:pt idx="129">
                  <c:v>2457.7675719186254</c:v>
                </c:pt>
                <c:pt idx="130">
                  <c:v>2484.796927766909</c:v>
                </c:pt>
                <c:pt idx="131">
                  <c:v>2509.741879791988</c:v>
                </c:pt>
                <c:pt idx="132">
                  <c:v>2532.5833348661117</c:v>
                </c:pt>
                <c:pt idx="133">
                  <c:v>2554.3956704232787</c:v>
                </c:pt>
                <c:pt idx="134">
                  <c:v>2577.3604547722534</c:v>
                </c:pt>
                <c:pt idx="135">
                  <c:v>2598.1929838299766</c:v>
                </c:pt>
                <c:pt idx="136">
                  <c:v>2613.576780635297</c:v>
                </c:pt>
                <c:pt idx="137">
                  <c:v>2621.2793796907254</c:v>
                </c:pt>
                <c:pt idx="138">
                  <c:v>2635.603189762068</c:v>
                </c:pt>
                <c:pt idx="139">
                  <c:v>2646.6383427109777</c:v>
                </c:pt>
                <c:pt idx="140">
                  <c:v>2659.89991279921</c:v>
                </c:pt>
                <c:pt idx="141">
                  <c:v>2673.1826957518624</c:v>
                </c:pt>
                <c:pt idx="142">
                  <c:v>2668.7527402602973</c:v>
                </c:pt>
                <c:pt idx="143">
                  <c:v>2665.4318238505075</c:v>
                </c:pt>
                <c:pt idx="144">
                  <c:v>2683.158744785652</c:v>
                </c:pt>
              </c:numCache>
            </c:numRef>
          </c:yVal>
          <c:smooth val="0"/>
        </c:ser>
        <c:axId val="41515416"/>
        <c:axId val="14147481"/>
      </c:scatterChart>
      <c:valAx>
        <c:axId val="41515416"/>
        <c:scaling>
          <c:orientation val="minMax"/>
          <c:max val="0.000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4147481"/>
        <c:crosses val="autoZero"/>
        <c:crossBetween val="midCat"/>
        <c:dispUnits/>
        <c:majorUnit val="5E-05"/>
      </c:valAx>
      <c:valAx>
        <c:axId val="1414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15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3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9.140625" style="25" customWidth="1"/>
    <col min="3" max="3" width="9.140625" style="21" customWidth="1"/>
    <col min="4" max="4" width="9.140625" style="62" customWidth="1"/>
    <col min="5" max="5" width="9.140625" style="22" customWidth="1"/>
    <col min="6" max="6" width="9.140625" style="28" customWidth="1"/>
    <col min="7" max="7" width="9.57421875" style="50" bestFit="1" customWidth="1"/>
    <col min="8" max="8" width="10.140625" style="50" bestFit="1" customWidth="1"/>
    <col min="9" max="9" width="9.140625" style="29" customWidth="1"/>
    <col min="10" max="10" width="9.140625" style="24" customWidth="1"/>
    <col min="11" max="13" width="9.140625" style="23" customWidth="1"/>
    <col min="14" max="14" width="9.140625" style="26" customWidth="1"/>
    <col min="15" max="17" width="9.140625" style="24" customWidth="1"/>
    <col min="18" max="21" width="9.140625" style="19" customWidth="1"/>
    <col min="22" max="25" width="9.140625" style="54" customWidth="1"/>
    <col min="26" max="26" width="9.140625" style="30" customWidth="1"/>
    <col min="27" max="28" width="9.140625" style="52" customWidth="1"/>
    <col min="29" max="29" width="9.140625" style="30" customWidth="1"/>
    <col min="30" max="31" width="9.140625" style="55" customWidth="1"/>
    <col min="32" max="32" width="9.140625" style="27" customWidth="1"/>
    <col min="33" max="33" width="9.140625" style="26" customWidth="1"/>
  </cols>
  <sheetData>
    <row r="1" spans="1:52" s="49" customFormat="1" ht="12.75">
      <c r="A1" s="31" t="s">
        <v>39</v>
      </c>
      <c r="B1" s="32"/>
      <c r="C1" s="33"/>
      <c r="D1" s="34"/>
      <c r="E1" s="35"/>
      <c r="F1" s="36"/>
      <c r="G1" s="33"/>
      <c r="H1" s="33"/>
      <c r="I1" s="37"/>
      <c r="J1" s="37"/>
      <c r="K1" s="38"/>
      <c r="L1" s="38"/>
      <c r="M1" s="38"/>
      <c r="N1" s="39"/>
      <c r="O1" s="39"/>
      <c r="P1" s="40"/>
      <c r="Q1" s="40"/>
      <c r="R1" s="12"/>
      <c r="S1" s="12"/>
      <c r="T1" s="12"/>
      <c r="U1" s="12"/>
      <c r="V1" s="13"/>
      <c r="W1" s="13"/>
      <c r="X1" s="13"/>
      <c r="Y1" s="13"/>
      <c r="Z1" s="41"/>
      <c r="AA1" s="35"/>
      <c r="AB1" s="35"/>
      <c r="AC1" s="41"/>
      <c r="AD1" s="42"/>
      <c r="AE1" s="42"/>
      <c r="AF1" s="43"/>
      <c r="AG1" s="39"/>
      <c r="AH1" s="35"/>
      <c r="AI1" s="44"/>
      <c r="AJ1" s="43"/>
      <c r="AK1" s="37"/>
      <c r="AL1" s="45"/>
      <c r="AM1" s="46"/>
      <c r="AN1" s="47"/>
      <c r="AO1" s="47"/>
      <c r="AP1" s="32"/>
      <c r="AQ1" s="48"/>
      <c r="AR1" s="48"/>
      <c r="AS1" s="48"/>
      <c r="AT1" s="48"/>
      <c r="AU1" s="48"/>
      <c r="AV1" s="48"/>
      <c r="AW1" s="48"/>
      <c r="AX1" s="48"/>
      <c r="AY1" s="48"/>
      <c r="AZ1" s="48"/>
    </row>
    <row r="2" spans="1:52" s="49" customFormat="1" ht="12.75">
      <c r="A2" s="49" t="s">
        <v>1573</v>
      </c>
      <c r="B2" s="32"/>
      <c r="C2" s="33"/>
      <c r="D2" s="34"/>
      <c r="E2" s="35"/>
      <c r="F2" s="36"/>
      <c r="G2" s="33"/>
      <c r="H2" s="33"/>
      <c r="I2" s="37"/>
      <c r="J2" s="37"/>
      <c r="K2" s="38"/>
      <c r="L2" s="38"/>
      <c r="M2" s="38"/>
      <c r="N2" s="39"/>
      <c r="O2" s="39"/>
      <c r="P2" s="40"/>
      <c r="Q2" s="40"/>
      <c r="R2" s="12"/>
      <c r="S2" s="12"/>
      <c r="T2" s="12"/>
      <c r="U2" s="12"/>
      <c r="V2" s="13"/>
      <c r="W2" s="13"/>
      <c r="X2" s="13"/>
      <c r="Y2" s="13"/>
      <c r="Z2" s="41"/>
      <c r="AA2" s="35"/>
      <c r="AB2" s="35"/>
      <c r="AC2" s="41"/>
      <c r="AD2" s="42"/>
      <c r="AE2" s="42"/>
      <c r="AF2" s="43"/>
      <c r="AG2" s="39"/>
      <c r="AH2" s="35"/>
      <c r="AI2" s="44"/>
      <c r="AJ2" s="43"/>
      <c r="AK2" s="37"/>
      <c r="AL2" s="45"/>
      <c r="AM2" s="46"/>
      <c r="AN2" s="47"/>
      <c r="AO2" s="47"/>
      <c r="AP2" s="32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2" s="49" customFormat="1" ht="12.75">
      <c r="A3" s="49" t="s">
        <v>1572</v>
      </c>
      <c r="B3" s="32"/>
      <c r="C3" s="33"/>
      <c r="D3" s="34"/>
      <c r="E3" s="35"/>
      <c r="F3" s="36"/>
      <c r="G3" s="33"/>
      <c r="H3" s="33"/>
      <c r="I3" s="37"/>
      <c r="J3" s="37"/>
      <c r="K3" s="38"/>
      <c r="L3" s="38"/>
      <c r="M3" s="38"/>
      <c r="N3" s="39"/>
      <c r="O3" s="39"/>
      <c r="P3" s="40"/>
      <c r="Q3" s="40"/>
      <c r="R3" s="12"/>
      <c r="S3" s="12"/>
      <c r="T3" s="12"/>
      <c r="U3" s="12"/>
      <c r="V3" s="13"/>
      <c r="W3" s="13"/>
      <c r="X3" s="13"/>
      <c r="Y3" s="13"/>
      <c r="Z3" s="41"/>
      <c r="AA3" s="35"/>
      <c r="AB3" s="35"/>
      <c r="AC3" s="41"/>
      <c r="AD3" s="42"/>
      <c r="AE3" s="42"/>
      <c r="AF3" s="43"/>
      <c r="AG3" s="39"/>
      <c r="AH3" s="35"/>
      <c r="AI3" s="44"/>
      <c r="AJ3" s="43"/>
      <c r="AK3" s="37"/>
      <c r="AL3" s="45"/>
      <c r="AM3" s="46"/>
      <c r="AN3" s="47"/>
      <c r="AO3" s="47"/>
      <c r="AP3" s="32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1:52" s="49" customFormat="1" ht="12.75">
      <c r="A4" s="49" t="s">
        <v>40</v>
      </c>
      <c r="B4" s="32"/>
      <c r="C4" s="33"/>
      <c r="D4" s="34"/>
      <c r="E4" s="35"/>
      <c r="F4" s="36"/>
      <c r="G4" s="33"/>
      <c r="H4" s="33"/>
      <c r="I4" s="37"/>
      <c r="J4" s="37"/>
      <c r="K4" s="38"/>
      <c r="L4" s="38"/>
      <c r="M4" s="38"/>
      <c r="N4" s="39"/>
      <c r="O4" s="39"/>
      <c r="P4" s="40"/>
      <c r="Q4" s="40"/>
      <c r="R4" s="12"/>
      <c r="S4" s="12"/>
      <c r="T4" s="12"/>
      <c r="U4" s="12"/>
      <c r="V4" s="13"/>
      <c r="W4" s="13"/>
      <c r="X4" s="13"/>
      <c r="Y4" s="13"/>
      <c r="Z4" s="41"/>
      <c r="AA4" s="35"/>
      <c r="AB4" s="35"/>
      <c r="AC4" s="41"/>
      <c r="AD4" s="42"/>
      <c r="AE4" s="42"/>
      <c r="AF4" s="43"/>
      <c r="AG4" s="39"/>
      <c r="AH4" s="35"/>
      <c r="AI4" s="44"/>
      <c r="AJ4" s="43"/>
      <c r="AK4" s="37"/>
      <c r="AL4" s="45"/>
      <c r="AM4" s="46"/>
      <c r="AN4" s="47"/>
      <c r="AO4" s="47"/>
      <c r="AP4" s="32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s="49" customFormat="1" ht="12.75">
      <c r="A5" s="49" t="s">
        <v>41</v>
      </c>
      <c r="B5" s="32"/>
      <c r="C5" s="33"/>
      <c r="D5" s="34"/>
      <c r="E5" s="35"/>
      <c r="F5" s="36"/>
      <c r="G5" s="33"/>
      <c r="H5" s="33"/>
      <c r="I5" s="37"/>
      <c r="J5" s="37"/>
      <c r="K5" s="38"/>
      <c r="L5" s="38"/>
      <c r="M5" s="38"/>
      <c r="N5" s="39"/>
      <c r="O5" s="39"/>
      <c r="P5" s="40"/>
      <c r="Q5" s="40"/>
      <c r="R5" s="12"/>
      <c r="S5" s="12"/>
      <c r="T5" s="12"/>
      <c r="U5" s="12"/>
      <c r="V5" s="13"/>
      <c r="W5" s="13"/>
      <c r="X5" s="13"/>
      <c r="Y5" s="13"/>
      <c r="Z5" s="41"/>
      <c r="AA5" s="35"/>
      <c r="AB5" s="35"/>
      <c r="AC5" s="41"/>
      <c r="AD5" s="42"/>
      <c r="AE5" s="42"/>
      <c r="AF5" s="43"/>
      <c r="AG5" s="39"/>
      <c r="AH5" s="35"/>
      <c r="AI5" s="44"/>
      <c r="AJ5" s="43"/>
      <c r="AK5" s="37"/>
      <c r="AL5" s="45"/>
      <c r="AM5" s="46"/>
      <c r="AN5" s="47"/>
      <c r="AO5" s="47"/>
      <c r="AP5" s="32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2.75">
      <c r="A6" t="s">
        <v>42</v>
      </c>
      <c r="C6" s="50"/>
      <c r="D6" s="51"/>
      <c r="E6" s="52"/>
      <c r="F6" s="53"/>
      <c r="J6" s="29"/>
      <c r="O6" s="26"/>
      <c r="AH6" s="52"/>
      <c r="AI6" s="56"/>
      <c r="AJ6" s="27"/>
      <c r="AK6" s="29"/>
      <c r="AL6" s="28"/>
      <c r="AM6" s="57"/>
      <c r="AN6" s="58"/>
      <c r="AO6" s="58"/>
      <c r="AP6" s="25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33" ht="14.25" customHeight="1">
      <c r="A7" s="1" t="s">
        <v>0</v>
      </c>
      <c r="B7" s="2" t="s">
        <v>1</v>
      </c>
      <c r="C7" s="3" t="s">
        <v>2</v>
      </c>
      <c r="D7" s="61" t="s">
        <v>1486</v>
      </c>
      <c r="E7" s="4" t="s">
        <v>3</v>
      </c>
      <c r="F7" s="5" t="s">
        <v>4</v>
      </c>
      <c r="G7" s="3" t="s">
        <v>1490</v>
      </c>
      <c r="H7" s="3" t="s">
        <v>1491</v>
      </c>
      <c r="I7" s="6" t="s">
        <v>5</v>
      </c>
      <c r="J7" s="7" t="s">
        <v>6</v>
      </c>
      <c r="K7" s="8" t="s">
        <v>7</v>
      </c>
      <c r="L7" s="8" t="s">
        <v>8</v>
      </c>
      <c r="M7" s="8" t="s">
        <v>9</v>
      </c>
      <c r="N7" s="9" t="s">
        <v>10</v>
      </c>
      <c r="O7" s="10" t="s">
        <v>11</v>
      </c>
      <c r="P7" s="10" t="s">
        <v>12</v>
      </c>
      <c r="Q7" s="10" t="s">
        <v>13</v>
      </c>
      <c r="R7" s="11" t="s">
        <v>14</v>
      </c>
      <c r="S7" s="12" t="s">
        <v>15</v>
      </c>
      <c r="T7" s="12" t="s">
        <v>16</v>
      </c>
      <c r="U7" s="12" t="s">
        <v>17</v>
      </c>
      <c r="V7" s="13" t="s">
        <v>18</v>
      </c>
      <c r="W7" s="13" t="s">
        <v>19</v>
      </c>
      <c r="X7" s="13" t="s">
        <v>20</v>
      </c>
      <c r="Y7" s="13" t="s">
        <v>21</v>
      </c>
      <c r="Z7" s="14" t="s">
        <v>22</v>
      </c>
      <c r="AA7" s="2" t="s">
        <v>23</v>
      </c>
      <c r="AB7" s="2" t="s">
        <v>24</v>
      </c>
      <c r="AC7" s="14" t="s">
        <v>25</v>
      </c>
      <c r="AD7" s="63" t="s">
        <v>1488</v>
      </c>
      <c r="AE7" s="63" t="s">
        <v>1489</v>
      </c>
      <c r="AF7" s="15" t="s">
        <v>26</v>
      </c>
      <c r="AG7" s="9" t="s">
        <v>10</v>
      </c>
    </row>
    <row r="8" spans="1:33" ht="14.25">
      <c r="A8" s="16" t="s">
        <v>27</v>
      </c>
      <c r="B8" s="2">
        <v>2001</v>
      </c>
      <c r="C8" s="3" t="s">
        <v>28</v>
      </c>
      <c r="D8" s="61" t="s">
        <v>1487</v>
      </c>
      <c r="E8" s="4" t="s">
        <v>29</v>
      </c>
      <c r="F8" s="5" t="s">
        <v>30</v>
      </c>
      <c r="G8" s="3" t="s">
        <v>1492</v>
      </c>
      <c r="H8" s="3" t="s">
        <v>1492</v>
      </c>
      <c r="I8" s="6" t="s">
        <v>31</v>
      </c>
      <c r="J8" s="7" t="s">
        <v>31</v>
      </c>
      <c r="K8" s="8" t="s">
        <v>32</v>
      </c>
      <c r="L8" s="8" t="s">
        <v>32</v>
      </c>
      <c r="M8" s="8" t="s">
        <v>32</v>
      </c>
      <c r="N8" s="9" t="s">
        <v>32</v>
      </c>
      <c r="O8" s="10" t="s">
        <v>33</v>
      </c>
      <c r="P8" s="10" t="s">
        <v>34</v>
      </c>
      <c r="Q8" s="10" t="s">
        <v>35</v>
      </c>
      <c r="R8" s="11" t="s">
        <v>36</v>
      </c>
      <c r="S8" s="11" t="s">
        <v>36</v>
      </c>
      <c r="T8" s="11" t="s">
        <v>36</v>
      </c>
      <c r="U8" s="11" t="s">
        <v>36</v>
      </c>
      <c r="V8" s="17" t="s">
        <v>37</v>
      </c>
      <c r="W8" s="17" t="s">
        <v>33</v>
      </c>
      <c r="X8" s="17" t="s">
        <v>33</v>
      </c>
      <c r="Y8" s="17" t="s">
        <v>34</v>
      </c>
      <c r="Z8" s="14" t="s">
        <v>38</v>
      </c>
      <c r="AA8" s="2" t="s">
        <v>35</v>
      </c>
      <c r="AB8" s="2" t="s">
        <v>35</v>
      </c>
      <c r="AC8" s="14" t="s">
        <v>38</v>
      </c>
      <c r="AD8" s="63" t="s">
        <v>35</v>
      </c>
      <c r="AE8" s="63" t="s">
        <v>35</v>
      </c>
      <c r="AF8" s="15" t="s">
        <v>38</v>
      </c>
      <c r="AG8" s="9" t="s">
        <v>32</v>
      </c>
    </row>
    <row r="9" spans="1:33" ht="12.75">
      <c r="A9" s="18">
        <v>37104</v>
      </c>
      <c r="B9" s="25">
        <v>213</v>
      </c>
      <c r="C9" s="21">
        <v>0.4967592592592593</v>
      </c>
      <c r="D9" s="62">
        <v>0.4967592592592593</v>
      </c>
      <c r="E9" s="22">
        <v>0</v>
      </c>
      <c r="F9" s="28">
        <v>0</v>
      </c>
      <c r="G9" s="21">
        <v>38.9786078</v>
      </c>
      <c r="H9" s="21">
        <v>-76.92073221</v>
      </c>
      <c r="I9" s="29">
        <v>1072.4</v>
      </c>
      <c r="J9" s="24">
        <f aca="true" t="shared" si="0" ref="J9:J72">I9-42.8</f>
        <v>1029.6000000000001</v>
      </c>
      <c r="K9" s="23">
        <f aca="true" t="shared" si="1" ref="K9:K72">(8303.951372*(LN(1013.25/J9)))</f>
        <v>-132.9245945757381</v>
      </c>
      <c r="L9" s="23">
        <f aca="true" t="shared" si="2" ref="L9:L72">K9+165.2</f>
        <v>32.27540542426189</v>
      </c>
      <c r="M9" s="23">
        <f aca="true" t="shared" si="3" ref="M9:M72">K9+175.9</f>
        <v>42.97540542426191</v>
      </c>
      <c r="N9" s="26">
        <f aca="true" t="shared" si="4" ref="N9:N72">AVERAGE(L9:M9)</f>
        <v>37.6254054242619</v>
      </c>
      <c r="O9" s="24">
        <v>20</v>
      </c>
      <c r="P9" s="24">
        <v>100</v>
      </c>
      <c r="AF9" s="27">
        <v>0</v>
      </c>
      <c r="AG9" s="26">
        <v>37.6254054242619</v>
      </c>
    </row>
    <row r="10" spans="1:33" ht="12.75">
      <c r="A10" s="18">
        <f>A9</f>
        <v>37104</v>
      </c>
      <c r="B10" s="25">
        <v>213</v>
      </c>
      <c r="C10" s="21">
        <v>0.496979177</v>
      </c>
      <c r="D10" s="62">
        <v>0.496875</v>
      </c>
      <c r="E10" s="22">
        <v>1</v>
      </c>
      <c r="F10" s="28">
        <v>0</v>
      </c>
      <c r="G10" s="21">
        <v>38.97858201</v>
      </c>
      <c r="H10" s="21">
        <v>-76.92068953</v>
      </c>
      <c r="I10" s="29">
        <v>1074.9</v>
      </c>
      <c r="J10" s="24">
        <f t="shared" si="0"/>
        <v>1032.1000000000001</v>
      </c>
      <c r="K10" s="23">
        <f t="shared" si="1"/>
        <v>-153.0632069877927</v>
      </c>
      <c r="L10" s="23">
        <f t="shared" si="2"/>
        <v>12.136793012207278</v>
      </c>
      <c r="M10" s="23">
        <f t="shared" si="3"/>
        <v>22.836793012207295</v>
      </c>
      <c r="N10" s="26">
        <f t="shared" si="4"/>
        <v>17.486793012207286</v>
      </c>
      <c r="O10" s="24">
        <v>20.2</v>
      </c>
      <c r="P10" s="24">
        <v>100</v>
      </c>
      <c r="AF10" s="27">
        <v>0</v>
      </c>
      <c r="AG10" s="26">
        <v>17.486793012207286</v>
      </c>
    </row>
    <row r="11" spans="1:33" ht="12.75">
      <c r="A11" s="18">
        <f aca="true" t="shared" si="5" ref="A11:A74">A10</f>
        <v>37104</v>
      </c>
      <c r="B11" s="25">
        <v>213</v>
      </c>
      <c r="C11" s="21">
        <v>0.49699074</v>
      </c>
      <c r="D11" s="62">
        <v>0.49699074</v>
      </c>
      <c r="E11" s="22">
        <v>11</v>
      </c>
      <c r="F11" s="28">
        <v>0</v>
      </c>
      <c r="G11" s="21">
        <v>38.97858061</v>
      </c>
      <c r="H11" s="21">
        <v>-76.9206872</v>
      </c>
      <c r="I11" s="29">
        <v>1074.8</v>
      </c>
      <c r="J11" s="24">
        <f t="shared" si="0"/>
        <v>1032</v>
      </c>
      <c r="K11" s="23">
        <f t="shared" si="1"/>
        <v>-152.25859951930713</v>
      </c>
      <c r="L11" s="23">
        <f t="shared" si="2"/>
        <v>12.941400480692863</v>
      </c>
      <c r="M11" s="23">
        <f t="shared" si="3"/>
        <v>23.64140048069288</v>
      </c>
      <c r="N11" s="26">
        <f t="shared" si="4"/>
        <v>18.29140048069287</v>
      </c>
      <c r="O11" s="24">
        <v>19.3</v>
      </c>
      <c r="P11" s="24">
        <v>100</v>
      </c>
      <c r="AF11" s="27">
        <v>0</v>
      </c>
      <c r="AG11" s="26">
        <v>18.29140048069287</v>
      </c>
    </row>
    <row r="12" spans="1:33" ht="12.75">
      <c r="A12" s="18">
        <f t="shared" si="5"/>
        <v>37104</v>
      </c>
      <c r="B12" s="25">
        <v>213</v>
      </c>
      <c r="C12" s="21">
        <v>0.497106493</v>
      </c>
      <c r="D12" s="62">
        <v>0.497106493</v>
      </c>
      <c r="E12" s="22">
        <v>21</v>
      </c>
      <c r="F12" s="28">
        <v>0</v>
      </c>
      <c r="G12" s="21">
        <v>38.97856713</v>
      </c>
      <c r="H12" s="21">
        <v>-76.92066488</v>
      </c>
      <c r="I12" s="29">
        <v>1074.8</v>
      </c>
      <c r="J12" s="24">
        <f t="shared" si="0"/>
        <v>1032</v>
      </c>
      <c r="K12" s="23">
        <f t="shared" si="1"/>
        <v>-152.25859951930713</v>
      </c>
      <c r="L12" s="23">
        <f t="shared" si="2"/>
        <v>12.941400480692863</v>
      </c>
      <c r="M12" s="23">
        <f t="shared" si="3"/>
        <v>23.64140048069288</v>
      </c>
      <c r="N12" s="26">
        <f t="shared" si="4"/>
        <v>18.29140048069287</v>
      </c>
      <c r="O12" s="24">
        <v>19.2</v>
      </c>
      <c r="P12" s="24">
        <v>100</v>
      </c>
      <c r="AF12" s="27">
        <v>0</v>
      </c>
      <c r="AG12" s="26">
        <v>18.29140048069287</v>
      </c>
    </row>
    <row r="13" spans="1:33" ht="12.75">
      <c r="A13" s="18">
        <f t="shared" si="5"/>
        <v>37104</v>
      </c>
      <c r="B13" s="25">
        <v>213</v>
      </c>
      <c r="C13" s="21">
        <v>0.497222215</v>
      </c>
      <c r="D13" s="62">
        <v>0.497222215</v>
      </c>
      <c r="E13" s="22">
        <v>31</v>
      </c>
      <c r="F13" s="28">
        <v>0</v>
      </c>
      <c r="G13" s="21">
        <v>38.97855353</v>
      </c>
      <c r="H13" s="21">
        <v>-76.92064238</v>
      </c>
      <c r="I13" s="29">
        <v>1075.2</v>
      </c>
      <c r="J13" s="24">
        <f t="shared" si="0"/>
        <v>1032.4</v>
      </c>
      <c r="K13" s="23">
        <f t="shared" si="1"/>
        <v>-155.47656172660075</v>
      </c>
      <c r="L13" s="23">
        <f t="shared" si="2"/>
        <v>9.723438273399239</v>
      </c>
      <c r="M13" s="23">
        <f t="shared" si="3"/>
        <v>20.423438273399256</v>
      </c>
      <c r="N13" s="26">
        <f t="shared" si="4"/>
        <v>15.073438273399248</v>
      </c>
      <c r="O13" s="24">
        <v>19.3</v>
      </c>
      <c r="P13" s="24">
        <v>100</v>
      </c>
      <c r="AF13" s="27">
        <v>0</v>
      </c>
      <c r="AG13" s="26">
        <v>15.073438273399248</v>
      </c>
    </row>
    <row r="14" spans="1:33" ht="12.75">
      <c r="A14" s="18">
        <f t="shared" si="5"/>
        <v>37104</v>
      </c>
      <c r="B14" s="25">
        <v>213</v>
      </c>
      <c r="C14" s="21">
        <v>0.497337967</v>
      </c>
      <c r="D14" s="62">
        <v>0.497337967</v>
      </c>
      <c r="E14" s="22">
        <v>41</v>
      </c>
      <c r="F14" s="28">
        <v>0</v>
      </c>
      <c r="G14" s="21">
        <v>38.97803151</v>
      </c>
      <c r="H14" s="21">
        <v>-76.92008625</v>
      </c>
      <c r="I14" s="29">
        <v>1074.9</v>
      </c>
      <c r="J14" s="24">
        <f t="shared" si="0"/>
        <v>1032.1000000000001</v>
      </c>
      <c r="K14" s="23">
        <f t="shared" si="1"/>
        <v>-153.0632069877927</v>
      </c>
      <c r="L14" s="23">
        <f t="shared" si="2"/>
        <v>12.136793012207278</v>
      </c>
      <c r="M14" s="23">
        <f t="shared" si="3"/>
        <v>22.836793012207295</v>
      </c>
      <c r="N14" s="26">
        <f t="shared" si="4"/>
        <v>17.486793012207286</v>
      </c>
      <c r="O14" s="24">
        <v>19.2</v>
      </c>
      <c r="P14" s="24">
        <v>100</v>
      </c>
      <c r="AF14" s="27">
        <v>0</v>
      </c>
      <c r="AG14" s="26">
        <v>17.486793012207286</v>
      </c>
    </row>
    <row r="15" spans="1:33" ht="12.75">
      <c r="A15" s="18">
        <f t="shared" si="5"/>
        <v>37104</v>
      </c>
      <c r="B15" s="25">
        <v>213</v>
      </c>
      <c r="C15" s="21">
        <v>0.49745369</v>
      </c>
      <c r="D15" s="62">
        <v>0.49745369</v>
      </c>
      <c r="E15" s="22">
        <v>51</v>
      </c>
      <c r="F15" s="28">
        <v>0</v>
      </c>
      <c r="G15" s="21">
        <v>38.9779795</v>
      </c>
      <c r="H15" s="21">
        <v>-76.9198856</v>
      </c>
      <c r="I15" s="29">
        <v>1075.1</v>
      </c>
      <c r="J15" s="24">
        <f t="shared" si="0"/>
        <v>1032.3</v>
      </c>
      <c r="K15" s="23">
        <f t="shared" si="1"/>
        <v>-154.67218807633645</v>
      </c>
      <c r="L15" s="23">
        <f t="shared" si="2"/>
        <v>10.527811923663535</v>
      </c>
      <c r="M15" s="23">
        <f t="shared" si="3"/>
        <v>21.227811923663552</v>
      </c>
      <c r="N15" s="26">
        <f t="shared" si="4"/>
        <v>15.877811923663543</v>
      </c>
      <c r="O15" s="24">
        <v>19.1</v>
      </c>
      <c r="P15" s="24">
        <v>100</v>
      </c>
      <c r="AF15" s="27">
        <v>0</v>
      </c>
      <c r="AG15" s="26">
        <v>15.877811923663543</v>
      </c>
    </row>
    <row r="16" spans="1:33" ht="12.75">
      <c r="A16" s="18">
        <f t="shared" si="5"/>
        <v>37104</v>
      </c>
      <c r="B16" s="25">
        <v>213</v>
      </c>
      <c r="C16" s="21">
        <v>0.497569442</v>
      </c>
      <c r="D16" s="62">
        <v>0.497569442</v>
      </c>
      <c r="E16" s="22">
        <v>61</v>
      </c>
      <c r="F16" s="28">
        <v>0</v>
      </c>
      <c r="G16" s="21">
        <v>38.97800573</v>
      </c>
      <c r="H16" s="21">
        <v>-76.91988343</v>
      </c>
      <c r="I16" s="29">
        <v>1075</v>
      </c>
      <c r="J16" s="24">
        <f t="shared" si="0"/>
        <v>1032.2</v>
      </c>
      <c r="K16" s="23">
        <f t="shared" si="1"/>
        <v>-153.86773650176784</v>
      </c>
      <c r="L16" s="23">
        <f t="shared" si="2"/>
        <v>11.332263498232152</v>
      </c>
      <c r="M16" s="23">
        <f t="shared" si="3"/>
        <v>22.03226349823217</v>
      </c>
      <c r="N16" s="26">
        <f t="shared" si="4"/>
        <v>16.68226349823216</v>
      </c>
      <c r="O16" s="24">
        <v>19.1</v>
      </c>
      <c r="P16" s="24">
        <v>100</v>
      </c>
      <c r="AF16" s="27">
        <v>0</v>
      </c>
      <c r="AG16" s="26">
        <v>16.68226349823216</v>
      </c>
    </row>
    <row r="17" spans="1:33" ht="12.75">
      <c r="A17" s="18">
        <f t="shared" si="5"/>
        <v>37104</v>
      </c>
      <c r="B17" s="25">
        <v>213</v>
      </c>
      <c r="C17" s="21">
        <v>0.497685194</v>
      </c>
      <c r="D17" s="62">
        <v>0.497685194</v>
      </c>
      <c r="E17" s="22">
        <v>71</v>
      </c>
      <c r="F17" s="28">
        <v>0</v>
      </c>
      <c r="G17" s="21">
        <v>38.97799802</v>
      </c>
      <c r="H17" s="21">
        <v>-76.91988759</v>
      </c>
      <c r="I17" s="29">
        <v>1075.1</v>
      </c>
      <c r="J17" s="24">
        <f t="shared" si="0"/>
        <v>1032.3</v>
      </c>
      <c r="K17" s="23">
        <f t="shared" si="1"/>
        <v>-154.67218807633645</v>
      </c>
      <c r="L17" s="23">
        <f t="shared" si="2"/>
        <v>10.527811923663535</v>
      </c>
      <c r="M17" s="23">
        <f t="shared" si="3"/>
        <v>21.227811923663552</v>
      </c>
      <c r="N17" s="26">
        <f t="shared" si="4"/>
        <v>15.877811923663543</v>
      </c>
      <c r="O17" s="24">
        <v>19.2</v>
      </c>
      <c r="P17" s="24">
        <v>100</v>
      </c>
      <c r="AF17" s="27">
        <v>0</v>
      </c>
      <c r="AG17" s="26">
        <v>15.877811923663543</v>
      </c>
    </row>
    <row r="18" spans="1:33" ht="12.75">
      <c r="A18" s="18">
        <f t="shared" si="5"/>
        <v>37104</v>
      </c>
      <c r="B18" s="25">
        <v>213</v>
      </c>
      <c r="C18" s="21">
        <v>0.497800916</v>
      </c>
      <c r="D18" s="62">
        <v>0.497800916</v>
      </c>
      <c r="E18" s="22">
        <v>81</v>
      </c>
      <c r="F18" s="28">
        <v>0</v>
      </c>
      <c r="G18" s="21">
        <v>38.97797455</v>
      </c>
      <c r="H18" s="21">
        <v>-76.91985628</v>
      </c>
      <c r="I18" s="29">
        <v>1074.9</v>
      </c>
      <c r="J18" s="24">
        <f t="shared" si="0"/>
        <v>1032.1000000000001</v>
      </c>
      <c r="K18" s="23">
        <f t="shared" si="1"/>
        <v>-153.0632069877927</v>
      </c>
      <c r="L18" s="23">
        <f t="shared" si="2"/>
        <v>12.136793012207278</v>
      </c>
      <c r="M18" s="23">
        <f t="shared" si="3"/>
        <v>22.836793012207295</v>
      </c>
      <c r="N18" s="26">
        <f t="shared" si="4"/>
        <v>17.486793012207286</v>
      </c>
      <c r="O18" s="24">
        <v>19.2</v>
      </c>
      <c r="P18" s="24">
        <v>100</v>
      </c>
      <c r="AF18" s="27">
        <v>0</v>
      </c>
      <c r="AG18" s="26">
        <v>17.486793012207286</v>
      </c>
    </row>
    <row r="19" spans="1:33" ht="12.75">
      <c r="A19" s="18">
        <f t="shared" si="5"/>
        <v>37104</v>
      </c>
      <c r="B19" s="25">
        <v>213</v>
      </c>
      <c r="C19" s="21">
        <v>0.497916669</v>
      </c>
      <c r="D19" s="62">
        <v>0.497916669</v>
      </c>
      <c r="E19" s="22">
        <v>91</v>
      </c>
      <c r="F19" s="28">
        <v>0</v>
      </c>
      <c r="G19" s="21">
        <v>38.97798753</v>
      </c>
      <c r="H19" s="21">
        <v>-76.91983641</v>
      </c>
      <c r="I19" s="29">
        <v>1075</v>
      </c>
      <c r="J19" s="24">
        <f t="shared" si="0"/>
        <v>1032.2</v>
      </c>
      <c r="K19" s="23">
        <f t="shared" si="1"/>
        <v>-153.86773650176784</v>
      </c>
      <c r="L19" s="23">
        <f t="shared" si="2"/>
        <v>11.332263498232152</v>
      </c>
      <c r="M19" s="23">
        <f t="shared" si="3"/>
        <v>22.03226349823217</v>
      </c>
      <c r="N19" s="26">
        <f t="shared" si="4"/>
        <v>16.68226349823216</v>
      </c>
      <c r="O19" s="24">
        <v>19.1</v>
      </c>
      <c r="P19" s="24">
        <v>100</v>
      </c>
      <c r="AF19" s="27">
        <v>0</v>
      </c>
      <c r="AG19" s="26">
        <v>16.68226349823216</v>
      </c>
    </row>
    <row r="20" spans="1:33" ht="12.75">
      <c r="A20" s="18">
        <f t="shared" si="5"/>
        <v>37104</v>
      </c>
      <c r="B20" s="25">
        <v>213</v>
      </c>
      <c r="C20" s="21">
        <v>0.498032421</v>
      </c>
      <c r="D20" s="62">
        <v>0.498032421</v>
      </c>
      <c r="E20" s="22">
        <v>101</v>
      </c>
      <c r="F20" s="28">
        <v>0</v>
      </c>
      <c r="G20" s="21">
        <v>38.9779968</v>
      </c>
      <c r="H20" s="21">
        <v>-76.91985066</v>
      </c>
      <c r="I20" s="29">
        <v>1074.9</v>
      </c>
      <c r="J20" s="24">
        <f t="shared" si="0"/>
        <v>1032.1000000000001</v>
      </c>
      <c r="K20" s="23">
        <f t="shared" si="1"/>
        <v>-153.0632069877927</v>
      </c>
      <c r="L20" s="23">
        <f t="shared" si="2"/>
        <v>12.136793012207278</v>
      </c>
      <c r="M20" s="23">
        <f t="shared" si="3"/>
        <v>22.836793012207295</v>
      </c>
      <c r="N20" s="26">
        <f t="shared" si="4"/>
        <v>17.486793012207286</v>
      </c>
      <c r="O20" s="24">
        <v>19.2</v>
      </c>
      <c r="P20" s="24">
        <v>100</v>
      </c>
      <c r="AF20" s="27">
        <v>0</v>
      </c>
      <c r="AG20" s="26">
        <v>17.486793012207286</v>
      </c>
    </row>
    <row r="21" spans="1:33" ht="12.75">
      <c r="A21" s="18">
        <f t="shared" si="5"/>
        <v>37104</v>
      </c>
      <c r="B21" s="25">
        <v>213</v>
      </c>
      <c r="C21" s="21">
        <v>0.498148143</v>
      </c>
      <c r="D21" s="62">
        <v>0.498148143</v>
      </c>
      <c r="E21" s="22">
        <v>111</v>
      </c>
      <c r="F21" s="28">
        <v>0</v>
      </c>
      <c r="G21" s="21">
        <v>38.9780103</v>
      </c>
      <c r="H21" s="21">
        <v>-76.91987307</v>
      </c>
      <c r="I21" s="29">
        <v>1074.9</v>
      </c>
      <c r="J21" s="24">
        <f t="shared" si="0"/>
        <v>1032.1000000000001</v>
      </c>
      <c r="K21" s="23">
        <f t="shared" si="1"/>
        <v>-153.0632069877927</v>
      </c>
      <c r="L21" s="23">
        <f t="shared" si="2"/>
        <v>12.136793012207278</v>
      </c>
      <c r="M21" s="23">
        <f t="shared" si="3"/>
        <v>22.836793012207295</v>
      </c>
      <c r="N21" s="26">
        <f t="shared" si="4"/>
        <v>17.486793012207286</v>
      </c>
      <c r="O21" s="24">
        <v>19.4</v>
      </c>
      <c r="P21" s="24">
        <v>100</v>
      </c>
      <c r="AF21" s="27">
        <v>0</v>
      </c>
      <c r="AG21" s="26">
        <v>17.486793012207286</v>
      </c>
    </row>
    <row r="22" spans="1:33" ht="12.75">
      <c r="A22" s="18">
        <f t="shared" si="5"/>
        <v>37104</v>
      </c>
      <c r="B22" s="25">
        <v>213</v>
      </c>
      <c r="C22" s="21">
        <v>0.498263896</v>
      </c>
      <c r="D22" s="62">
        <v>0.498263896</v>
      </c>
      <c r="E22" s="22">
        <v>121</v>
      </c>
      <c r="F22" s="28">
        <v>0</v>
      </c>
      <c r="G22" s="21">
        <v>38.9779971</v>
      </c>
      <c r="H22" s="21">
        <v>-76.91985116</v>
      </c>
      <c r="I22" s="29">
        <v>1075</v>
      </c>
      <c r="J22" s="24">
        <f t="shared" si="0"/>
        <v>1032.2</v>
      </c>
      <c r="K22" s="23">
        <f t="shared" si="1"/>
        <v>-153.86773650176784</v>
      </c>
      <c r="L22" s="23">
        <f t="shared" si="2"/>
        <v>11.332263498232152</v>
      </c>
      <c r="M22" s="23">
        <f t="shared" si="3"/>
        <v>22.03226349823217</v>
      </c>
      <c r="N22" s="26">
        <f t="shared" si="4"/>
        <v>16.68226349823216</v>
      </c>
      <c r="O22" s="24">
        <v>19.4</v>
      </c>
      <c r="P22" s="24">
        <v>100</v>
      </c>
      <c r="AF22" s="27">
        <v>0</v>
      </c>
      <c r="AG22" s="26">
        <v>16.68226349823216</v>
      </c>
    </row>
    <row r="23" spans="1:33" ht="12.75">
      <c r="A23" s="18">
        <f t="shared" si="5"/>
        <v>37104</v>
      </c>
      <c r="B23" s="25">
        <v>213</v>
      </c>
      <c r="C23" s="21">
        <v>0.498379618</v>
      </c>
      <c r="D23" s="62">
        <v>0.498379618</v>
      </c>
      <c r="E23" s="22">
        <v>131</v>
      </c>
      <c r="F23" s="28">
        <v>0</v>
      </c>
      <c r="G23" s="21">
        <v>38.97797944</v>
      </c>
      <c r="H23" s="21">
        <v>-76.91982429</v>
      </c>
      <c r="I23" s="29">
        <v>1075</v>
      </c>
      <c r="J23" s="24">
        <f t="shared" si="0"/>
        <v>1032.2</v>
      </c>
      <c r="K23" s="23">
        <f t="shared" si="1"/>
        <v>-153.86773650176784</v>
      </c>
      <c r="L23" s="23">
        <f t="shared" si="2"/>
        <v>11.332263498232152</v>
      </c>
      <c r="M23" s="23">
        <f t="shared" si="3"/>
        <v>22.03226349823217</v>
      </c>
      <c r="N23" s="26">
        <f t="shared" si="4"/>
        <v>16.68226349823216</v>
      </c>
      <c r="O23" s="24">
        <v>19.4</v>
      </c>
      <c r="P23" s="24">
        <v>100</v>
      </c>
      <c r="AF23" s="27">
        <v>0</v>
      </c>
      <c r="AG23" s="26">
        <v>16.68226349823216</v>
      </c>
    </row>
    <row r="24" spans="1:33" ht="12.75">
      <c r="A24" s="18">
        <f t="shared" si="5"/>
        <v>37104</v>
      </c>
      <c r="B24" s="25">
        <v>213</v>
      </c>
      <c r="C24" s="21">
        <v>0.49849537</v>
      </c>
      <c r="D24" s="62">
        <v>0.49849537</v>
      </c>
      <c r="E24" s="22">
        <v>141</v>
      </c>
      <c r="F24" s="28">
        <v>0</v>
      </c>
      <c r="G24" s="21">
        <v>38.9779673</v>
      </c>
      <c r="H24" s="21">
        <v>-76.91982995</v>
      </c>
      <c r="I24" s="29">
        <v>1075.1</v>
      </c>
      <c r="J24" s="24">
        <f t="shared" si="0"/>
        <v>1032.3</v>
      </c>
      <c r="K24" s="23">
        <f t="shared" si="1"/>
        <v>-154.67218807633645</v>
      </c>
      <c r="L24" s="23">
        <f t="shared" si="2"/>
        <v>10.527811923663535</v>
      </c>
      <c r="M24" s="23">
        <f t="shared" si="3"/>
        <v>21.227811923663552</v>
      </c>
      <c r="N24" s="26">
        <f t="shared" si="4"/>
        <v>15.877811923663543</v>
      </c>
      <c r="O24" s="24">
        <v>19.3</v>
      </c>
      <c r="P24" s="24">
        <v>100</v>
      </c>
      <c r="AF24" s="27">
        <v>0</v>
      </c>
      <c r="AG24" s="26">
        <v>15.877811923663543</v>
      </c>
    </row>
    <row r="25" spans="1:33" ht="12.75">
      <c r="A25" s="18">
        <f t="shared" si="5"/>
        <v>37104</v>
      </c>
      <c r="B25" s="25">
        <v>213</v>
      </c>
      <c r="C25" s="21">
        <v>0.498611122</v>
      </c>
      <c r="D25" s="62">
        <v>0.498611122</v>
      </c>
      <c r="E25" s="22">
        <v>151</v>
      </c>
      <c r="F25" s="28">
        <v>0</v>
      </c>
      <c r="G25" s="21">
        <v>38.97796624</v>
      </c>
      <c r="H25" s="21">
        <v>-76.91984655</v>
      </c>
      <c r="I25" s="29">
        <v>1075</v>
      </c>
      <c r="J25" s="24">
        <f t="shared" si="0"/>
        <v>1032.2</v>
      </c>
      <c r="K25" s="23">
        <f t="shared" si="1"/>
        <v>-153.86773650176784</v>
      </c>
      <c r="L25" s="23">
        <f t="shared" si="2"/>
        <v>11.332263498232152</v>
      </c>
      <c r="M25" s="23">
        <f t="shared" si="3"/>
        <v>22.03226349823217</v>
      </c>
      <c r="N25" s="26">
        <f t="shared" si="4"/>
        <v>16.68226349823216</v>
      </c>
      <c r="O25" s="24">
        <v>19.5</v>
      </c>
      <c r="P25" s="24">
        <v>100</v>
      </c>
      <c r="AF25" s="27">
        <v>0</v>
      </c>
      <c r="AG25" s="26">
        <v>16.68226349823216</v>
      </c>
    </row>
    <row r="26" spans="1:33" ht="12.75">
      <c r="A26" s="18">
        <f t="shared" si="5"/>
        <v>37104</v>
      </c>
      <c r="B26" s="25">
        <v>213</v>
      </c>
      <c r="C26" s="21">
        <v>0.498726845</v>
      </c>
      <c r="D26" s="62">
        <v>0.498726845</v>
      </c>
      <c r="E26" s="22">
        <v>161</v>
      </c>
      <c r="F26" s="28">
        <v>0</v>
      </c>
      <c r="G26" s="21">
        <v>38.97796867</v>
      </c>
      <c r="H26" s="21">
        <v>-76.91986059</v>
      </c>
      <c r="I26" s="29">
        <v>1075</v>
      </c>
      <c r="J26" s="24">
        <f t="shared" si="0"/>
        <v>1032.2</v>
      </c>
      <c r="K26" s="23">
        <f t="shared" si="1"/>
        <v>-153.86773650176784</v>
      </c>
      <c r="L26" s="23">
        <f t="shared" si="2"/>
        <v>11.332263498232152</v>
      </c>
      <c r="M26" s="23">
        <f t="shared" si="3"/>
        <v>22.03226349823217</v>
      </c>
      <c r="N26" s="26">
        <f t="shared" si="4"/>
        <v>16.68226349823216</v>
      </c>
      <c r="O26" s="24">
        <v>19.4</v>
      </c>
      <c r="P26" s="24">
        <v>100</v>
      </c>
      <c r="AF26" s="27">
        <v>0</v>
      </c>
      <c r="AG26" s="26">
        <v>16.68226349823216</v>
      </c>
    </row>
    <row r="27" spans="1:33" ht="12.75">
      <c r="A27" s="18">
        <f t="shared" si="5"/>
        <v>37104</v>
      </c>
      <c r="B27" s="25">
        <v>213</v>
      </c>
      <c r="C27" s="21">
        <v>0.498842597</v>
      </c>
      <c r="D27" s="62">
        <v>0.498842597</v>
      </c>
      <c r="E27" s="22">
        <v>171</v>
      </c>
      <c r="F27" s="28">
        <v>0</v>
      </c>
      <c r="G27" s="21">
        <v>38.97797313</v>
      </c>
      <c r="H27" s="21">
        <v>-76.91987294</v>
      </c>
      <c r="I27" s="29">
        <v>1074.9</v>
      </c>
      <c r="J27" s="24">
        <f t="shared" si="0"/>
        <v>1032.1000000000001</v>
      </c>
      <c r="K27" s="23">
        <f t="shared" si="1"/>
        <v>-153.0632069877927</v>
      </c>
      <c r="L27" s="23">
        <f t="shared" si="2"/>
        <v>12.136793012207278</v>
      </c>
      <c r="M27" s="23">
        <f t="shared" si="3"/>
        <v>22.836793012207295</v>
      </c>
      <c r="N27" s="26">
        <f t="shared" si="4"/>
        <v>17.486793012207286</v>
      </c>
      <c r="O27" s="24">
        <v>19.5</v>
      </c>
      <c r="P27" s="24">
        <v>100</v>
      </c>
      <c r="AF27" s="27">
        <v>0</v>
      </c>
      <c r="AG27" s="26">
        <v>17.486793012207286</v>
      </c>
    </row>
    <row r="28" spans="1:33" ht="12.75">
      <c r="A28" s="18">
        <f t="shared" si="5"/>
        <v>37104</v>
      </c>
      <c r="B28" s="25">
        <v>213</v>
      </c>
      <c r="C28" s="21">
        <v>0.498958319</v>
      </c>
      <c r="D28" s="62">
        <v>0.498958319</v>
      </c>
      <c r="E28" s="22">
        <v>181</v>
      </c>
      <c r="F28" s="28">
        <v>0</v>
      </c>
      <c r="G28" s="21">
        <v>38.97798098</v>
      </c>
      <c r="H28" s="21">
        <v>-76.91987777</v>
      </c>
      <c r="I28" s="29">
        <v>1075</v>
      </c>
      <c r="J28" s="24">
        <f t="shared" si="0"/>
        <v>1032.2</v>
      </c>
      <c r="K28" s="23">
        <f t="shared" si="1"/>
        <v>-153.86773650176784</v>
      </c>
      <c r="L28" s="23">
        <f t="shared" si="2"/>
        <v>11.332263498232152</v>
      </c>
      <c r="M28" s="23">
        <f t="shared" si="3"/>
        <v>22.03226349823217</v>
      </c>
      <c r="N28" s="26">
        <f t="shared" si="4"/>
        <v>16.68226349823216</v>
      </c>
      <c r="O28" s="24">
        <v>19.7</v>
      </c>
      <c r="P28" s="24">
        <v>100</v>
      </c>
      <c r="R28" s="19">
        <v>5.44E-05</v>
      </c>
      <c r="AF28" s="27">
        <v>0</v>
      </c>
      <c r="AG28" s="26">
        <v>16.68226349823216</v>
      </c>
    </row>
    <row r="29" spans="1:33" ht="12.75">
      <c r="A29" s="18">
        <f t="shared" si="5"/>
        <v>37104</v>
      </c>
      <c r="B29" s="25">
        <v>213</v>
      </c>
      <c r="C29" s="21">
        <v>0.499074072</v>
      </c>
      <c r="D29" s="62">
        <v>0.499074072</v>
      </c>
      <c r="E29" s="22">
        <v>191</v>
      </c>
      <c r="F29" s="28">
        <v>0</v>
      </c>
      <c r="G29" s="21">
        <v>38.97796043</v>
      </c>
      <c r="H29" s="21">
        <v>-76.91986402</v>
      </c>
      <c r="I29" s="29">
        <v>1074.9</v>
      </c>
      <c r="J29" s="24">
        <f t="shared" si="0"/>
        <v>1032.1000000000001</v>
      </c>
      <c r="K29" s="23">
        <f t="shared" si="1"/>
        <v>-153.0632069877927</v>
      </c>
      <c r="L29" s="23">
        <f t="shared" si="2"/>
        <v>12.136793012207278</v>
      </c>
      <c r="M29" s="23">
        <f t="shared" si="3"/>
        <v>22.836793012207295</v>
      </c>
      <c r="N29" s="26">
        <f t="shared" si="4"/>
        <v>17.486793012207286</v>
      </c>
      <c r="O29" s="24">
        <v>19.6</v>
      </c>
      <c r="P29" s="24">
        <v>100</v>
      </c>
      <c r="AF29" s="27">
        <v>0</v>
      </c>
      <c r="AG29" s="26">
        <v>17.486793012207286</v>
      </c>
    </row>
    <row r="30" spans="1:33" ht="12.75">
      <c r="A30" s="18">
        <f t="shared" si="5"/>
        <v>37104</v>
      </c>
      <c r="B30" s="25">
        <v>213</v>
      </c>
      <c r="C30" s="21">
        <v>0.499189824</v>
      </c>
      <c r="D30" s="62">
        <v>0.499189824</v>
      </c>
      <c r="E30" s="22">
        <v>201</v>
      </c>
      <c r="F30" s="28">
        <v>0</v>
      </c>
      <c r="G30" s="21">
        <v>38.97793112</v>
      </c>
      <c r="H30" s="21">
        <v>-76.91985916</v>
      </c>
      <c r="I30" s="29">
        <v>1074.9</v>
      </c>
      <c r="J30" s="24">
        <f t="shared" si="0"/>
        <v>1032.1000000000001</v>
      </c>
      <c r="K30" s="23">
        <f t="shared" si="1"/>
        <v>-153.0632069877927</v>
      </c>
      <c r="L30" s="23">
        <f t="shared" si="2"/>
        <v>12.136793012207278</v>
      </c>
      <c r="M30" s="23">
        <f t="shared" si="3"/>
        <v>22.836793012207295</v>
      </c>
      <c r="N30" s="26">
        <f t="shared" si="4"/>
        <v>17.486793012207286</v>
      </c>
      <c r="O30" s="24">
        <v>19.5</v>
      </c>
      <c r="P30" s="24">
        <v>100</v>
      </c>
      <c r="S30" s="19">
        <v>9.236E-05</v>
      </c>
      <c r="T30" s="19">
        <v>6.093E-05</v>
      </c>
      <c r="U30" s="19">
        <v>3.558E-05</v>
      </c>
      <c r="V30" s="54">
        <v>1004.3</v>
      </c>
      <c r="W30" s="54">
        <v>296.3</v>
      </c>
      <c r="X30" s="54">
        <v>295.9</v>
      </c>
      <c r="Y30" s="54">
        <v>57.2</v>
      </c>
      <c r="AF30" s="27">
        <v>0</v>
      </c>
      <c r="AG30" s="26">
        <v>17.486793012207286</v>
      </c>
    </row>
    <row r="31" spans="1:33" ht="12.75">
      <c r="A31" s="18">
        <f t="shared" si="5"/>
        <v>37104</v>
      </c>
      <c r="B31" s="25">
        <v>213</v>
      </c>
      <c r="C31" s="21">
        <v>0.499305546</v>
      </c>
      <c r="D31" s="62">
        <v>0.499305546</v>
      </c>
      <c r="E31" s="22">
        <v>211</v>
      </c>
      <c r="F31" s="28">
        <v>0</v>
      </c>
      <c r="G31" s="21">
        <v>38.97793652</v>
      </c>
      <c r="H31" s="21">
        <v>-76.91985381</v>
      </c>
      <c r="I31" s="29">
        <v>1074.9</v>
      </c>
      <c r="J31" s="24">
        <f t="shared" si="0"/>
        <v>1032.1000000000001</v>
      </c>
      <c r="K31" s="23">
        <f t="shared" si="1"/>
        <v>-153.0632069877927</v>
      </c>
      <c r="L31" s="23">
        <f t="shared" si="2"/>
        <v>12.136793012207278</v>
      </c>
      <c r="M31" s="23">
        <f t="shared" si="3"/>
        <v>22.836793012207295</v>
      </c>
      <c r="N31" s="26">
        <f t="shared" si="4"/>
        <v>17.486793012207286</v>
      </c>
      <c r="O31" s="24">
        <v>19.6</v>
      </c>
      <c r="P31" s="24">
        <v>100</v>
      </c>
      <c r="AF31" s="27">
        <v>0</v>
      </c>
      <c r="AG31" s="26">
        <v>17.486793012207286</v>
      </c>
    </row>
    <row r="32" spans="1:33" ht="12.75">
      <c r="A32" s="18">
        <f t="shared" si="5"/>
        <v>37104</v>
      </c>
      <c r="B32" s="25">
        <v>213</v>
      </c>
      <c r="C32" s="21">
        <v>0.499421299</v>
      </c>
      <c r="D32" s="62">
        <v>0.499421299</v>
      </c>
      <c r="E32" s="22">
        <v>221</v>
      </c>
      <c r="F32" s="28">
        <v>0</v>
      </c>
      <c r="G32" s="21">
        <v>38.97794632</v>
      </c>
      <c r="H32" s="21">
        <v>-76.91985867</v>
      </c>
      <c r="I32" s="29">
        <v>1074.8</v>
      </c>
      <c r="J32" s="24">
        <f t="shared" si="0"/>
        <v>1032</v>
      </c>
      <c r="K32" s="23">
        <f t="shared" si="1"/>
        <v>-152.25859951930713</v>
      </c>
      <c r="L32" s="23">
        <f t="shared" si="2"/>
        <v>12.941400480692863</v>
      </c>
      <c r="M32" s="23">
        <f t="shared" si="3"/>
        <v>23.64140048069288</v>
      </c>
      <c r="N32" s="26">
        <f t="shared" si="4"/>
        <v>18.29140048069287</v>
      </c>
      <c r="O32" s="24">
        <v>19.7</v>
      </c>
      <c r="P32" s="24">
        <v>100</v>
      </c>
      <c r="AF32" s="27">
        <v>0</v>
      </c>
      <c r="AG32" s="26">
        <v>18.29140048069287</v>
      </c>
    </row>
    <row r="33" spans="1:33" ht="12.75">
      <c r="A33" s="18">
        <f t="shared" si="5"/>
        <v>37104</v>
      </c>
      <c r="B33" s="25">
        <v>213</v>
      </c>
      <c r="C33" s="21">
        <v>0.499537051</v>
      </c>
      <c r="D33" s="62">
        <v>0.499537051</v>
      </c>
      <c r="E33" s="22">
        <v>231</v>
      </c>
      <c r="F33" s="28">
        <v>0</v>
      </c>
      <c r="G33" s="21">
        <v>38.97792799</v>
      </c>
      <c r="H33" s="21">
        <v>-76.91985917</v>
      </c>
      <c r="I33" s="29">
        <v>1074.9</v>
      </c>
      <c r="J33" s="24">
        <f t="shared" si="0"/>
        <v>1032.1000000000001</v>
      </c>
      <c r="K33" s="23">
        <f t="shared" si="1"/>
        <v>-153.0632069877927</v>
      </c>
      <c r="L33" s="23">
        <f t="shared" si="2"/>
        <v>12.136793012207278</v>
      </c>
      <c r="M33" s="23">
        <f t="shared" si="3"/>
        <v>22.836793012207295</v>
      </c>
      <c r="N33" s="26">
        <f t="shared" si="4"/>
        <v>17.486793012207286</v>
      </c>
      <c r="O33" s="24">
        <v>19.7</v>
      </c>
      <c r="P33" s="24">
        <v>100</v>
      </c>
      <c r="AF33" s="27">
        <v>0</v>
      </c>
      <c r="AG33" s="26">
        <v>17.486793012207286</v>
      </c>
    </row>
    <row r="34" spans="1:33" ht="12.75">
      <c r="A34" s="18">
        <f t="shared" si="5"/>
        <v>37104</v>
      </c>
      <c r="B34" s="25">
        <v>213</v>
      </c>
      <c r="C34" s="21">
        <v>0.499652773</v>
      </c>
      <c r="D34" s="62">
        <v>0.499652773</v>
      </c>
      <c r="E34" s="22">
        <v>241</v>
      </c>
      <c r="F34" s="28">
        <v>0</v>
      </c>
      <c r="G34" s="21">
        <v>38.97789682</v>
      </c>
      <c r="H34" s="21">
        <v>-76.91985436</v>
      </c>
      <c r="I34" s="29">
        <v>1074.8</v>
      </c>
      <c r="J34" s="24">
        <f t="shared" si="0"/>
        <v>1032</v>
      </c>
      <c r="K34" s="23">
        <f t="shared" si="1"/>
        <v>-152.25859951930713</v>
      </c>
      <c r="L34" s="23">
        <f t="shared" si="2"/>
        <v>12.941400480692863</v>
      </c>
      <c r="M34" s="23">
        <f t="shared" si="3"/>
        <v>23.64140048069288</v>
      </c>
      <c r="N34" s="26">
        <f t="shared" si="4"/>
        <v>18.29140048069287</v>
      </c>
      <c r="O34" s="24">
        <v>19.8</v>
      </c>
      <c r="P34" s="24">
        <v>100</v>
      </c>
      <c r="R34" s="19">
        <v>5.69E-05</v>
      </c>
      <c r="S34" s="19">
        <v>9.202E-05</v>
      </c>
      <c r="T34" s="19">
        <v>6.051E-05</v>
      </c>
      <c r="U34" s="19">
        <v>3.479E-05</v>
      </c>
      <c r="V34" s="54">
        <v>1004.3</v>
      </c>
      <c r="W34" s="54">
        <v>296.5</v>
      </c>
      <c r="X34" s="54">
        <v>295.9</v>
      </c>
      <c r="Y34" s="54">
        <v>57.2</v>
      </c>
      <c r="AF34" s="27">
        <v>0</v>
      </c>
      <c r="AG34" s="26">
        <v>18.29140048069287</v>
      </c>
    </row>
    <row r="35" spans="1:33" ht="12.75">
      <c r="A35" s="18">
        <f t="shared" si="5"/>
        <v>37104</v>
      </c>
      <c r="B35" s="25">
        <v>213</v>
      </c>
      <c r="C35" s="21">
        <v>0.499768525</v>
      </c>
      <c r="D35" s="62">
        <v>0.499768525</v>
      </c>
      <c r="E35" s="22">
        <v>251</v>
      </c>
      <c r="F35" s="28">
        <v>0</v>
      </c>
      <c r="G35" s="21">
        <v>38.97787161</v>
      </c>
      <c r="H35" s="21">
        <v>-76.91985383</v>
      </c>
      <c r="I35" s="29">
        <v>1074.7</v>
      </c>
      <c r="J35" s="24">
        <f t="shared" si="0"/>
        <v>1031.9</v>
      </c>
      <c r="K35" s="23">
        <f t="shared" si="1"/>
        <v>-151.45391408120523</v>
      </c>
      <c r="L35" s="23">
        <f t="shared" si="2"/>
        <v>13.746085918794762</v>
      </c>
      <c r="M35" s="23">
        <f t="shared" si="3"/>
        <v>24.44608591879478</v>
      </c>
      <c r="N35" s="26">
        <f t="shared" si="4"/>
        <v>19.09608591879477</v>
      </c>
      <c r="O35" s="24">
        <v>19.4</v>
      </c>
      <c r="P35" s="24">
        <v>100</v>
      </c>
      <c r="AF35" s="27">
        <v>0</v>
      </c>
      <c r="AG35" s="26">
        <v>19.09608591879477</v>
      </c>
    </row>
    <row r="36" spans="1:33" ht="12.75">
      <c r="A36" s="18">
        <f t="shared" si="5"/>
        <v>37104</v>
      </c>
      <c r="B36" s="25">
        <v>213</v>
      </c>
      <c r="C36" s="21">
        <v>0.499884248</v>
      </c>
      <c r="D36" s="62">
        <v>0.499884248</v>
      </c>
      <c r="E36" s="22">
        <v>261</v>
      </c>
      <c r="F36" s="28">
        <v>0</v>
      </c>
      <c r="G36" s="21">
        <v>38.97788629</v>
      </c>
      <c r="H36" s="21">
        <v>-76.91982277</v>
      </c>
      <c r="I36" s="29">
        <v>1074.8</v>
      </c>
      <c r="J36" s="24">
        <f t="shared" si="0"/>
        <v>1032</v>
      </c>
      <c r="K36" s="23">
        <f t="shared" si="1"/>
        <v>-152.25859951930713</v>
      </c>
      <c r="L36" s="23">
        <f t="shared" si="2"/>
        <v>12.941400480692863</v>
      </c>
      <c r="M36" s="23">
        <f t="shared" si="3"/>
        <v>23.64140048069288</v>
      </c>
      <c r="N36" s="26">
        <f t="shared" si="4"/>
        <v>18.29140048069287</v>
      </c>
      <c r="O36" s="24">
        <v>19.4</v>
      </c>
      <c r="P36" s="24">
        <v>100</v>
      </c>
      <c r="AF36" s="27">
        <v>0</v>
      </c>
      <c r="AG36" s="26">
        <v>18.29140048069287</v>
      </c>
    </row>
    <row r="37" spans="1:33" ht="12.75">
      <c r="A37" s="18">
        <f t="shared" si="5"/>
        <v>37104</v>
      </c>
      <c r="B37" s="25">
        <v>213</v>
      </c>
      <c r="C37" s="21">
        <v>0.5</v>
      </c>
      <c r="D37" s="62">
        <v>0.5</v>
      </c>
      <c r="E37" s="22">
        <v>271</v>
      </c>
      <c r="F37" s="28">
        <v>0</v>
      </c>
      <c r="G37" s="21">
        <v>38.97787659</v>
      </c>
      <c r="H37" s="21">
        <v>-76.91983486</v>
      </c>
      <c r="I37" s="29">
        <v>1074.5</v>
      </c>
      <c r="J37" s="24">
        <f t="shared" si="0"/>
        <v>1031.7</v>
      </c>
      <c r="K37" s="23">
        <f t="shared" si="1"/>
        <v>-149.84430923569244</v>
      </c>
      <c r="L37" s="23">
        <f t="shared" si="2"/>
        <v>15.355690764307553</v>
      </c>
      <c r="M37" s="23">
        <f t="shared" si="3"/>
        <v>26.05569076430757</v>
      </c>
      <c r="N37" s="26">
        <f t="shared" si="4"/>
        <v>20.705690764307562</v>
      </c>
      <c r="O37" s="24">
        <v>19.6</v>
      </c>
      <c r="P37" s="24">
        <v>100</v>
      </c>
      <c r="S37" s="19">
        <v>9.266E-05</v>
      </c>
      <c r="T37" s="19">
        <v>6.043E-05</v>
      </c>
      <c r="U37" s="19">
        <v>3.595E-05</v>
      </c>
      <c r="V37" s="54">
        <v>1004.3</v>
      </c>
      <c r="W37" s="54">
        <v>296.7</v>
      </c>
      <c r="X37" s="54">
        <v>296</v>
      </c>
      <c r="Y37" s="54">
        <v>57.2</v>
      </c>
      <c r="AF37" s="27">
        <v>0</v>
      </c>
      <c r="AG37" s="26">
        <v>20.705690764307562</v>
      </c>
    </row>
    <row r="38" spans="1:33" ht="12.75">
      <c r="A38" s="18">
        <f t="shared" si="5"/>
        <v>37104</v>
      </c>
      <c r="B38" s="25">
        <v>213</v>
      </c>
      <c r="C38" s="21">
        <v>0.500115752</v>
      </c>
      <c r="D38" s="62">
        <v>0.500115752</v>
      </c>
      <c r="E38" s="22">
        <v>281</v>
      </c>
      <c r="F38" s="28">
        <v>0</v>
      </c>
      <c r="G38" s="21">
        <v>38.97787559</v>
      </c>
      <c r="H38" s="21">
        <v>-76.9198485</v>
      </c>
      <c r="I38" s="29">
        <v>1074.7</v>
      </c>
      <c r="J38" s="24">
        <f t="shared" si="0"/>
        <v>1031.9</v>
      </c>
      <c r="K38" s="23">
        <f t="shared" si="1"/>
        <v>-151.45391408120523</v>
      </c>
      <c r="L38" s="23">
        <f t="shared" si="2"/>
        <v>13.746085918794762</v>
      </c>
      <c r="M38" s="23">
        <f t="shared" si="3"/>
        <v>24.44608591879478</v>
      </c>
      <c r="N38" s="26">
        <f t="shared" si="4"/>
        <v>19.09608591879477</v>
      </c>
      <c r="O38" s="24">
        <v>19.8</v>
      </c>
      <c r="P38" s="24">
        <v>100</v>
      </c>
      <c r="AF38" s="27">
        <v>0</v>
      </c>
      <c r="AG38" s="26">
        <v>19.09608591879477</v>
      </c>
    </row>
    <row r="39" spans="1:33" ht="12.75">
      <c r="A39" s="18">
        <f t="shared" si="5"/>
        <v>37104</v>
      </c>
      <c r="B39" s="25">
        <v>213</v>
      </c>
      <c r="C39" s="21">
        <v>0.500231504</v>
      </c>
      <c r="D39" s="62">
        <v>0.500231504</v>
      </c>
      <c r="E39" s="22">
        <v>291</v>
      </c>
      <c r="F39" s="28">
        <v>0</v>
      </c>
      <c r="G39" s="21">
        <v>38.97788283</v>
      </c>
      <c r="H39" s="21">
        <v>-76.91984491</v>
      </c>
      <c r="I39" s="29">
        <v>1074.5</v>
      </c>
      <c r="J39" s="24">
        <f t="shared" si="0"/>
        <v>1031.7</v>
      </c>
      <c r="K39" s="23">
        <f t="shared" si="1"/>
        <v>-149.84430923569244</v>
      </c>
      <c r="L39" s="23">
        <f t="shared" si="2"/>
        <v>15.355690764307553</v>
      </c>
      <c r="M39" s="23">
        <f t="shared" si="3"/>
        <v>26.05569076430757</v>
      </c>
      <c r="N39" s="26">
        <f t="shared" si="4"/>
        <v>20.705690764307562</v>
      </c>
      <c r="O39" s="24">
        <v>19.9</v>
      </c>
      <c r="P39" s="24">
        <v>100</v>
      </c>
      <c r="AF39" s="27">
        <v>0</v>
      </c>
      <c r="AG39" s="26">
        <v>20.705690764307562</v>
      </c>
    </row>
    <row r="40" spans="1:33" ht="12.75">
      <c r="A40" s="18">
        <f t="shared" si="5"/>
        <v>37104</v>
      </c>
      <c r="B40" s="25">
        <v>213</v>
      </c>
      <c r="C40" s="21">
        <v>0.500347197</v>
      </c>
      <c r="D40" s="62">
        <v>0.500347197</v>
      </c>
      <c r="E40" s="22">
        <v>301</v>
      </c>
      <c r="F40" s="28">
        <v>0</v>
      </c>
      <c r="G40" s="21">
        <v>38.97788283</v>
      </c>
      <c r="H40" s="21">
        <v>-76.91983785</v>
      </c>
      <c r="I40" s="29">
        <v>1074.7</v>
      </c>
      <c r="J40" s="24">
        <f t="shared" si="0"/>
        <v>1031.9</v>
      </c>
      <c r="K40" s="23">
        <f t="shared" si="1"/>
        <v>-151.45391408120523</v>
      </c>
      <c r="L40" s="23">
        <f t="shared" si="2"/>
        <v>13.746085918794762</v>
      </c>
      <c r="M40" s="23">
        <f t="shared" si="3"/>
        <v>24.44608591879478</v>
      </c>
      <c r="N40" s="26">
        <f t="shared" si="4"/>
        <v>19.09608591879477</v>
      </c>
      <c r="O40" s="24">
        <v>19.6</v>
      </c>
      <c r="P40" s="24">
        <v>100</v>
      </c>
      <c r="R40" s="19">
        <v>4.71E-05</v>
      </c>
      <c r="S40" s="19">
        <v>9.421E-05</v>
      </c>
      <c r="T40" s="19">
        <v>6.2E-05</v>
      </c>
      <c r="U40" s="19">
        <v>3.617E-05</v>
      </c>
      <c r="V40" s="54">
        <v>1004.3</v>
      </c>
      <c r="W40" s="54">
        <v>296.9</v>
      </c>
      <c r="X40" s="54">
        <v>296.1</v>
      </c>
      <c r="Y40" s="54">
        <v>57.2</v>
      </c>
      <c r="AF40" s="27">
        <v>0</v>
      </c>
      <c r="AG40" s="26">
        <v>19.09608591879477</v>
      </c>
    </row>
    <row r="41" spans="1:33" ht="12.75">
      <c r="A41" s="18">
        <f t="shared" si="5"/>
        <v>37104</v>
      </c>
      <c r="B41" s="25">
        <v>213</v>
      </c>
      <c r="C41" s="21">
        <v>0.500462949</v>
      </c>
      <c r="D41" s="62">
        <v>0.500462949</v>
      </c>
      <c r="E41" s="22">
        <v>311</v>
      </c>
      <c r="F41" s="28">
        <v>0</v>
      </c>
      <c r="G41" s="21">
        <v>38.97789268</v>
      </c>
      <c r="H41" s="21">
        <v>-76.91984753</v>
      </c>
      <c r="I41" s="29">
        <v>1074.7</v>
      </c>
      <c r="J41" s="24">
        <f t="shared" si="0"/>
        <v>1031.9</v>
      </c>
      <c r="K41" s="23">
        <f t="shared" si="1"/>
        <v>-151.45391408120523</v>
      </c>
      <c r="L41" s="23">
        <f t="shared" si="2"/>
        <v>13.746085918794762</v>
      </c>
      <c r="M41" s="23">
        <f t="shared" si="3"/>
        <v>24.44608591879478</v>
      </c>
      <c r="N41" s="26">
        <f t="shared" si="4"/>
        <v>19.09608591879477</v>
      </c>
      <c r="O41" s="24">
        <v>19.6</v>
      </c>
      <c r="P41" s="24">
        <v>100</v>
      </c>
      <c r="AF41" s="27">
        <v>0</v>
      </c>
      <c r="AG41" s="26">
        <v>19.09608591879477</v>
      </c>
    </row>
    <row r="42" spans="1:33" ht="12.75">
      <c r="A42" s="18">
        <f t="shared" si="5"/>
        <v>37104</v>
      </c>
      <c r="B42" s="25">
        <v>213</v>
      </c>
      <c r="C42" s="21">
        <v>0.500578701</v>
      </c>
      <c r="D42" s="62">
        <v>0.500578701</v>
      </c>
      <c r="E42" s="22">
        <v>321</v>
      </c>
      <c r="F42" s="28">
        <v>0</v>
      </c>
      <c r="G42" s="21">
        <v>38.97788389</v>
      </c>
      <c r="H42" s="21">
        <v>-76.91982909</v>
      </c>
      <c r="I42" s="29">
        <v>1074.7</v>
      </c>
      <c r="J42" s="24">
        <f t="shared" si="0"/>
        <v>1031.9</v>
      </c>
      <c r="K42" s="23">
        <f t="shared" si="1"/>
        <v>-151.45391408120523</v>
      </c>
      <c r="L42" s="23">
        <f t="shared" si="2"/>
        <v>13.746085918794762</v>
      </c>
      <c r="M42" s="23">
        <f t="shared" si="3"/>
        <v>24.44608591879478</v>
      </c>
      <c r="N42" s="26">
        <f t="shared" si="4"/>
        <v>19.09608591879477</v>
      </c>
      <c r="O42" s="24">
        <v>19.8</v>
      </c>
      <c r="P42" s="24">
        <v>100</v>
      </c>
      <c r="AF42" s="27">
        <v>0</v>
      </c>
      <c r="AG42" s="26">
        <v>19.09608591879477</v>
      </c>
    </row>
    <row r="43" spans="1:33" ht="12.75">
      <c r="A43" s="18">
        <f t="shared" si="5"/>
        <v>37104</v>
      </c>
      <c r="B43" s="25">
        <v>213</v>
      </c>
      <c r="C43" s="21">
        <v>0.500694454</v>
      </c>
      <c r="D43" s="62">
        <v>0.500694454</v>
      </c>
      <c r="E43" s="22">
        <v>331</v>
      </c>
      <c r="F43" s="28">
        <v>0</v>
      </c>
      <c r="G43" s="21">
        <v>38.97789886</v>
      </c>
      <c r="H43" s="21">
        <v>-76.919827</v>
      </c>
      <c r="I43" s="29">
        <v>1074.8</v>
      </c>
      <c r="J43" s="24">
        <f t="shared" si="0"/>
        <v>1032</v>
      </c>
      <c r="K43" s="23">
        <f t="shared" si="1"/>
        <v>-152.25859951930713</v>
      </c>
      <c r="L43" s="23">
        <f t="shared" si="2"/>
        <v>12.941400480692863</v>
      </c>
      <c r="M43" s="23">
        <f t="shared" si="3"/>
        <v>23.64140048069288</v>
      </c>
      <c r="N43" s="26">
        <f t="shared" si="4"/>
        <v>18.29140048069287</v>
      </c>
      <c r="O43" s="24">
        <v>19.8</v>
      </c>
      <c r="P43" s="24">
        <v>100</v>
      </c>
      <c r="S43" s="19">
        <v>9.307E-05</v>
      </c>
      <c r="T43" s="19">
        <v>5.986E-05</v>
      </c>
      <c r="U43" s="19">
        <v>3.54E-05</v>
      </c>
      <c r="V43" s="54">
        <v>1004.4</v>
      </c>
      <c r="W43" s="54">
        <v>297.1</v>
      </c>
      <c r="X43" s="54">
        <v>296.1</v>
      </c>
      <c r="Y43" s="54">
        <v>57.2</v>
      </c>
      <c r="AF43" s="27">
        <v>0</v>
      </c>
      <c r="AG43" s="26">
        <v>18.29140048069287</v>
      </c>
    </row>
    <row r="44" spans="1:33" ht="12.75">
      <c r="A44" s="18">
        <f t="shared" si="5"/>
        <v>37104</v>
      </c>
      <c r="B44" s="25">
        <v>213</v>
      </c>
      <c r="C44" s="21">
        <v>0.500810206</v>
      </c>
      <c r="D44" s="62">
        <v>0.500810206</v>
      </c>
      <c r="E44" s="22">
        <v>341</v>
      </c>
      <c r="F44" s="28">
        <v>0</v>
      </c>
      <c r="G44" s="21">
        <v>38.97790967</v>
      </c>
      <c r="H44" s="21">
        <v>-76.91983557</v>
      </c>
      <c r="I44" s="29">
        <v>1074.6</v>
      </c>
      <c r="J44" s="24">
        <f t="shared" si="0"/>
        <v>1031.8</v>
      </c>
      <c r="K44" s="23">
        <f t="shared" si="1"/>
        <v>-150.64915065837172</v>
      </c>
      <c r="L44" s="23">
        <f t="shared" si="2"/>
        <v>14.550849341628265</v>
      </c>
      <c r="M44" s="23">
        <f t="shared" si="3"/>
        <v>25.25084934162828</v>
      </c>
      <c r="N44" s="26">
        <f t="shared" si="4"/>
        <v>19.900849341628273</v>
      </c>
      <c r="O44" s="24">
        <v>20.1</v>
      </c>
      <c r="P44" s="24">
        <v>100</v>
      </c>
      <c r="AF44" s="27">
        <v>0</v>
      </c>
      <c r="AG44" s="26">
        <v>19.900849341628273</v>
      </c>
    </row>
    <row r="45" spans="1:33" ht="12.75">
      <c r="A45" s="18">
        <f t="shared" si="5"/>
        <v>37104</v>
      </c>
      <c r="B45" s="25">
        <v>213</v>
      </c>
      <c r="C45" s="21">
        <v>0.500925899</v>
      </c>
      <c r="D45" s="62">
        <v>0.500925899</v>
      </c>
      <c r="E45" s="22">
        <v>351</v>
      </c>
      <c r="F45" s="28">
        <v>0</v>
      </c>
      <c r="G45" s="21">
        <v>38.97791256</v>
      </c>
      <c r="H45" s="21">
        <v>-76.91984276</v>
      </c>
      <c r="I45" s="29">
        <v>1074.7</v>
      </c>
      <c r="J45" s="24">
        <f t="shared" si="0"/>
        <v>1031.9</v>
      </c>
      <c r="K45" s="23">
        <f t="shared" si="1"/>
        <v>-151.45391408120523</v>
      </c>
      <c r="L45" s="23">
        <f t="shared" si="2"/>
        <v>13.746085918794762</v>
      </c>
      <c r="M45" s="23">
        <f t="shared" si="3"/>
        <v>24.44608591879478</v>
      </c>
      <c r="N45" s="26">
        <f t="shared" si="4"/>
        <v>19.09608591879477</v>
      </c>
      <c r="O45" s="24">
        <v>19.9</v>
      </c>
      <c r="P45" s="24">
        <v>100</v>
      </c>
      <c r="AF45" s="27">
        <v>0</v>
      </c>
      <c r="AG45" s="26">
        <v>19.09608591879477</v>
      </c>
    </row>
    <row r="46" spans="1:33" ht="12.75">
      <c r="A46" s="18">
        <f t="shared" si="5"/>
        <v>37104</v>
      </c>
      <c r="B46" s="25">
        <v>213</v>
      </c>
      <c r="C46" s="21">
        <v>0.501041651</v>
      </c>
      <c r="D46" s="62">
        <v>0.501041651</v>
      </c>
      <c r="E46" s="22">
        <v>361</v>
      </c>
      <c r="F46" s="28">
        <v>0</v>
      </c>
      <c r="G46" s="21">
        <v>38.9779198</v>
      </c>
      <c r="H46" s="21">
        <v>-76.91982839</v>
      </c>
      <c r="I46" s="29">
        <v>1074.7</v>
      </c>
      <c r="J46" s="24">
        <f t="shared" si="0"/>
        <v>1031.9</v>
      </c>
      <c r="K46" s="23">
        <f t="shared" si="1"/>
        <v>-151.45391408120523</v>
      </c>
      <c r="L46" s="23">
        <f t="shared" si="2"/>
        <v>13.746085918794762</v>
      </c>
      <c r="M46" s="23">
        <f t="shared" si="3"/>
        <v>24.44608591879478</v>
      </c>
      <c r="N46" s="26">
        <f t="shared" si="4"/>
        <v>19.09608591879477</v>
      </c>
      <c r="O46" s="24">
        <v>19.9</v>
      </c>
      <c r="P46" s="24">
        <v>100</v>
      </c>
      <c r="R46" s="19">
        <v>9.07E-05</v>
      </c>
      <c r="S46" s="19">
        <v>9.565E-05</v>
      </c>
      <c r="T46" s="19">
        <v>6.206E-05</v>
      </c>
      <c r="U46" s="19">
        <v>3.625E-05</v>
      </c>
      <c r="V46" s="54">
        <v>1004.4</v>
      </c>
      <c r="W46" s="54">
        <v>297.2</v>
      </c>
      <c r="X46" s="54">
        <v>296.2</v>
      </c>
      <c r="Y46" s="54">
        <v>57</v>
      </c>
      <c r="AF46" s="27">
        <v>0</v>
      </c>
      <c r="AG46" s="26">
        <v>19.09608591879477</v>
      </c>
    </row>
    <row r="47" spans="1:33" ht="12.75">
      <c r="A47" s="18">
        <f t="shared" si="5"/>
        <v>37104</v>
      </c>
      <c r="B47" s="25">
        <v>213</v>
      </c>
      <c r="C47" s="21">
        <v>0.501157403</v>
      </c>
      <c r="D47" s="62">
        <v>0.501157403</v>
      </c>
      <c r="E47" s="22">
        <v>371</v>
      </c>
      <c r="F47" s="28">
        <v>0</v>
      </c>
      <c r="G47" s="21">
        <v>38.97792528</v>
      </c>
      <c r="H47" s="21">
        <v>-76.91983671</v>
      </c>
      <c r="I47" s="29">
        <v>1074.7</v>
      </c>
      <c r="J47" s="24">
        <f t="shared" si="0"/>
        <v>1031.9</v>
      </c>
      <c r="K47" s="23">
        <f t="shared" si="1"/>
        <v>-151.45391408120523</v>
      </c>
      <c r="L47" s="23">
        <f t="shared" si="2"/>
        <v>13.746085918794762</v>
      </c>
      <c r="M47" s="23">
        <f t="shared" si="3"/>
        <v>24.44608591879478</v>
      </c>
      <c r="N47" s="26">
        <f t="shared" si="4"/>
        <v>19.09608591879477</v>
      </c>
      <c r="O47" s="24">
        <v>20</v>
      </c>
      <c r="P47" s="24">
        <v>100</v>
      </c>
      <c r="AF47" s="27">
        <v>0</v>
      </c>
      <c r="AG47" s="26">
        <v>19.09608591879477</v>
      </c>
    </row>
    <row r="48" spans="1:33" ht="12.75">
      <c r="A48" s="18">
        <f t="shared" si="5"/>
        <v>37104</v>
      </c>
      <c r="B48" s="25">
        <v>213</v>
      </c>
      <c r="C48" s="21">
        <v>0.501273155</v>
      </c>
      <c r="D48" s="62">
        <v>0.501273155</v>
      </c>
      <c r="E48" s="22">
        <v>381</v>
      </c>
      <c r="F48" s="28">
        <v>0</v>
      </c>
      <c r="G48" s="21">
        <v>38.97795392</v>
      </c>
      <c r="H48" s="21">
        <v>-76.91984183</v>
      </c>
      <c r="I48" s="29">
        <v>1074.7</v>
      </c>
      <c r="J48" s="24">
        <f t="shared" si="0"/>
        <v>1031.9</v>
      </c>
      <c r="K48" s="23">
        <f t="shared" si="1"/>
        <v>-151.45391408120523</v>
      </c>
      <c r="L48" s="23">
        <f t="shared" si="2"/>
        <v>13.746085918794762</v>
      </c>
      <c r="M48" s="23">
        <f t="shared" si="3"/>
        <v>24.44608591879478</v>
      </c>
      <c r="N48" s="26">
        <f t="shared" si="4"/>
        <v>19.09608591879477</v>
      </c>
      <c r="O48" s="24">
        <v>20.2</v>
      </c>
      <c r="P48" s="24">
        <v>100</v>
      </c>
      <c r="AF48" s="27">
        <v>0</v>
      </c>
      <c r="AG48" s="26">
        <v>19.09608591879477</v>
      </c>
    </row>
    <row r="49" spans="1:33" ht="12.75">
      <c r="A49" s="18">
        <f t="shared" si="5"/>
        <v>37104</v>
      </c>
      <c r="B49" s="25">
        <v>213</v>
      </c>
      <c r="C49" s="21">
        <v>0.501388907</v>
      </c>
      <c r="D49" s="62">
        <v>0.501388907</v>
      </c>
      <c r="E49" s="22">
        <v>391</v>
      </c>
      <c r="F49" s="28">
        <v>0</v>
      </c>
      <c r="G49" s="21">
        <v>38.97791554</v>
      </c>
      <c r="H49" s="21">
        <v>-76.91980557</v>
      </c>
      <c r="I49" s="29">
        <v>1072.3</v>
      </c>
      <c r="J49" s="24">
        <f t="shared" si="0"/>
        <v>1029.5</v>
      </c>
      <c r="K49" s="23">
        <f t="shared" si="1"/>
        <v>-132.11803332290566</v>
      </c>
      <c r="L49" s="23">
        <f t="shared" si="2"/>
        <v>33.08196667709433</v>
      </c>
      <c r="M49" s="23">
        <f t="shared" si="3"/>
        <v>43.781966677094346</v>
      </c>
      <c r="N49" s="26">
        <f t="shared" si="4"/>
        <v>38.43196667709434</v>
      </c>
      <c r="O49" s="24">
        <v>19.9</v>
      </c>
      <c r="P49" s="24">
        <v>100</v>
      </c>
      <c r="S49" s="19">
        <v>9.423E-05</v>
      </c>
      <c r="T49" s="19">
        <v>6.137E-05</v>
      </c>
      <c r="U49" s="19">
        <v>3.568E-05</v>
      </c>
      <c r="V49" s="54">
        <v>1004.5</v>
      </c>
      <c r="W49" s="54">
        <v>297.4</v>
      </c>
      <c r="X49" s="54">
        <v>296.3</v>
      </c>
      <c r="Y49" s="54">
        <v>56.8</v>
      </c>
      <c r="AF49" s="27">
        <v>0</v>
      </c>
      <c r="AG49" s="26">
        <v>38.43196667709434</v>
      </c>
    </row>
    <row r="50" spans="1:33" ht="12.75">
      <c r="A50" s="18">
        <f t="shared" si="5"/>
        <v>37104</v>
      </c>
      <c r="B50" s="25">
        <v>213</v>
      </c>
      <c r="C50" s="21">
        <v>0.5015046</v>
      </c>
      <c r="D50" s="62">
        <v>0.5015046</v>
      </c>
      <c r="E50" s="22">
        <v>401</v>
      </c>
      <c r="F50" s="28">
        <v>0</v>
      </c>
      <c r="G50" s="21">
        <v>38.97789418</v>
      </c>
      <c r="H50" s="21">
        <v>-76.91969296</v>
      </c>
      <c r="I50" s="29">
        <v>1074.6</v>
      </c>
      <c r="J50" s="24">
        <f t="shared" si="0"/>
        <v>1031.8</v>
      </c>
      <c r="K50" s="23">
        <f t="shared" si="1"/>
        <v>-150.64915065837172</v>
      </c>
      <c r="L50" s="23">
        <f t="shared" si="2"/>
        <v>14.550849341628265</v>
      </c>
      <c r="M50" s="23">
        <f t="shared" si="3"/>
        <v>25.25084934162828</v>
      </c>
      <c r="N50" s="26">
        <f t="shared" si="4"/>
        <v>19.900849341628273</v>
      </c>
      <c r="O50" s="24">
        <v>19.7</v>
      </c>
      <c r="P50" s="24">
        <v>100</v>
      </c>
      <c r="AF50" s="27">
        <v>0</v>
      </c>
      <c r="AG50" s="26">
        <v>19.900849341628273</v>
      </c>
    </row>
    <row r="51" spans="1:33" ht="12.75">
      <c r="A51" s="18">
        <f t="shared" si="5"/>
        <v>37104</v>
      </c>
      <c r="B51" s="25">
        <v>213</v>
      </c>
      <c r="C51" s="21">
        <v>0.501620352</v>
      </c>
      <c r="D51" s="62">
        <v>0.501620352</v>
      </c>
      <c r="E51" s="22">
        <v>411</v>
      </c>
      <c r="F51" s="28">
        <v>0</v>
      </c>
      <c r="G51" s="21">
        <v>38.97788688</v>
      </c>
      <c r="H51" s="21">
        <v>-76.91962506</v>
      </c>
      <c r="I51" s="29">
        <v>1074.5</v>
      </c>
      <c r="J51" s="24">
        <f t="shared" si="0"/>
        <v>1031.7</v>
      </c>
      <c r="K51" s="23">
        <f t="shared" si="1"/>
        <v>-149.84430923569244</v>
      </c>
      <c r="L51" s="23">
        <f t="shared" si="2"/>
        <v>15.355690764307553</v>
      </c>
      <c r="M51" s="23">
        <f t="shared" si="3"/>
        <v>26.05569076430757</v>
      </c>
      <c r="N51" s="26">
        <f t="shared" si="4"/>
        <v>20.705690764307562</v>
      </c>
      <c r="O51" s="24">
        <v>19.7</v>
      </c>
      <c r="P51" s="24">
        <v>100</v>
      </c>
      <c r="AF51" s="27">
        <v>0</v>
      </c>
      <c r="AG51" s="26">
        <v>20.705690764307562</v>
      </c>
    </row>
    <row r="52" spans="1:33" ht="12.75">
      <c r="A52" s="18">
        <f t="shared" si="5"/>
        <v>37104</v>
      </c>
      <c r="B52" s="25">
        <v>213</v>
      </c>
      <c r="C52" s="21">
        <v>0.501736104</v>
      </c>
      <c r="D52" s="62">
        <v>0.501736104</v>
      </c>
      <c r="E52" s="22">
        <v>421</v>
      </c>
      <c r="F52" s="28">
        <v>0</v>
      </c>
      <c r="G52" s="21">
        <v>38.97787217</v>
      </c>
      <c r="H52" s="21">
        <v>-76.91963056</v>
      </c>
      <c r="I52" s="29">
        <v>1074.4</v>
      </c>
      <c r="J52" s="24">
        <f t="shared" si="0"/>
        <v>1031.6000000000001</v>
      </c>
      <c r="K52" s="23">
        <f t="shared" si="1"/>
        <v>-149.0393897980447</v>
      </c>
      <c r="L52" s="23">
        <f t="shared" si="2"/>
        <v>16.16061020195528</v>
      </c>
      <c r="M52" s="23">
        <f t="shared" si="3"/>
        <v>26.860610201955296</v>
      </c>
      <c r="N52" s="26">
        <f t="shared" si="4"/>
        <v>21.510610201955288</v>
      </c>
      <c r="O52" s="24">
        <v>19.8</v>
      </c>
      <c r="P52" s="24">
        <v>100</v>
      </c>
      <c r="R52" s="19">
        <v>7.47E-05</v>
      </c>
      <c r="S52" s="19">
        <v>9.369E-05</v>
      </c>
      <c r="T52" s="19">
        <v>6.199E-05</v>
      </c>
      <c r="U52" s="19">
        <v>3.615E-05</v>
      </c>
      <c r="V52" s="54">
        <v>1004.5</v>
      </c>
      <c r="W52" s="54">
        <v>297.6</v>
      </c>
      <c r="X52" s="54">
        <v>296.4</v>
      </c>
      <c r="Y52" s="54">
        <v>56.6</v>
      </c>
      <c r="AF52" s="27">
        <v>0</v>
      </c>
      <c r="AG52" s="26">
        <v>21.510610201955288</v>
      </c>
    </row>
    <row r="53" spans="1:33" ht="12.75">
      <c r="A53" s="18">
        <f t="shared" si="5"/>
        <v>37104</v>
      </c>
      <c r="B53" s="25">
        <v>213</v>
      </c>
      <c r="C53" s="21">
        <v>0.501851857</v>
      </c>
      <c r="D53" s="62">
        <v>0.501851857</v>
      </c>
      <c r="E53" s="22">
        <v>431</v>
      </c>
      <c r="F53" s="28">
        <v>0</v>
      </c>
      <c r="G53" s="21">
        <v>38.97787163</v>
      </c>
      <c r="H53" s="21">
        <v>-76.91962263</v>
      </c>
      <c r="I53" s="29">
        <v>1074.6</v>
      </c>
      <c r="J53" s="24">
        <f t="shared" si="0"/>
        <v>1031.8</v>
      </c>
      <c r="K53" s="23">
        <f t="shared" si="1"/>
        <v>-150.64915065837172</v>
      </c>
      <c r="L53" s="23">
        <f t="shared" si="2"/>
        <v>14.550849341628265</v>
      </c>
      <c r="M53" s="23">
        <f t="shared" si="3"/>
        <v>25.25084934162828</v>
      </c>
      <c r="N53" s="26">
        <f t="shared" si="4"/>
        <v>19.900849341628273</v>
      </c>
      <c r="O53" s="24">
        <v>19.8</v>
      </c>
      <c r="P53" s="24">
        <v>100</v>
      </c>
      <c r="AF53" s="27">
        <v>0</v>
      </c>
      <c r="AG53" s="26">
        <v>19.900849341628273</v>
      </c>
    </row>
    <row r="54" spans="1:33" ht="12.75">
      <c r="A54" s="18">
        <f t="shared" si="5"/>
        <v>37104</v>
      </c>
      <c r="B54" s="25">
        <v>213</v>
      </c>
      <c r="C54" s="21">
        <v>0.501967609</v>
      </c>
      <c r="D54" s="62">
        <v>0.501967609</v>
      </c>
      <c r="E54" s="22">
        <v>441</v>
      </c>
      <c r="F54" s="28">
        <v>0</v>
      </c>
      <c r="G54" s="21">
        <v>38.97786739</v>
      </c>
      <c r="H54" s="21">
        <v>-76.91961671</v>
      </c>
      <c r="I54" s="29">
        <v>1074.5</v>
      </c>
      <c r="J54" s="24">
        <f t="shared" si="0"/>
        <v>1031.7</v>
      </c>
      <c r="K54" s="23">
        <f t="shared" si="1"/>
        <v>-149.84430923569244</v>
      </c>
      <c r="L54" s="23">
        <f t="shared" si="2"/>
        <v>15.355690764307553</v>
      </c>
      <c r="M54" s="23">
        <f t="shared" si="3"/>
        <v>26.05569076430757</v>
      </c>
      <c r="N54" s="26">
        <f t="shared" si="4"/>
        <v>20.705690764307562</v>
      </c>
      <c r="O54" s="24">
        <v>19.8</v>
      </c>
      <c r="P54" s="24">
        <v>100</v>
      </c>
      <c r="AF54" s="27">
        <v>0</v>
      </c>
      <c r="AG54" s="26">
        <v>20.705690764307562</v>
      </c>
    </row>
    <row r="55" spans="1:33" ht="12.75">
      <c r="A55" s="18">
        <f t="shared" si="5"/>
        <v>37104</v>
      </c>
      <c r="B55" s="25">
        <v>213</v>
      </c>
      <c r="C55" s="21">
        <v>0.502083361</v>
      </c>
      <c r="D55" s="62">
        <v>0.502083361</v>
      </c>
      <c r="E55" s="22">
        <v>451</v>
      </c>
      <c r="F55" s="28">
        <v>0</v>
      </c>
      <c r="G55" s="21">
        <v>38.97787113</v>
      </c>
      <c r="H55" s="21">
        <v>-76.91960753</v>
      </c>
      <c r="I55" s="29">
        <v>1074.5</v>
      </c>
      <c r="J55" s="24">
        <f t="shared" si="0"/>
        <v>1031.7</v>
      </c>
      <c r="K55" s="23">
        <f t="shared" si="1"/>
        <v>-149.84430923569244</v>
      </c>
      <c r="L55" s="23">
        <f t="shared" si="2"/>
        <v>15.355690764307553</v>
      </c>
      <c r="M55" s="23">
        <f t="shared" si="3"/>
        <v>26.05569076430757</v>
      </c>
      <c r="N55" s="26">
        <f t="shared" si="4"/>
        <v>20.705690764307562</v>
      </c>
      <c r="O55" s="24">
        <v>19.8</v>
      </c>
      <c r="P55" s="24">
        <v>100</v>
      </c>
      <c r="AF55" s="27">
        <v>0</v>
      </c>
      <c r="AG55" s="26">
        <v>20.705690764307562</v>
      </c>
    </row>
    <row r="56" spans="1:33" ht="12.75">
      <c r="A56" s="18">
        <f t="shared" si="5"/>
        <v>37104</v>
      </c>
      <c r="B56" s="25">
        <v>213</v>
      </c>
      <c r="C56" s="21">
        <v>0.502199054</v>
      </c>
      <c r="D56" s="62">
        <v>0.502199054</v>
      </c>
      <c r="E56" s="22">
        <v>461</v>
      </c>
      <c r="F56" s="28">
        <v>0</v>
      </c>
      <c r="G56" s="21">
        <v>38.97786185</v>
      </c>
      <c r="H56" s="21">
        <v>-76.91961178</v>
      </c>
      <c r="I56" s="29">
        <v>1074.5</v>
      </c>
      <c r="J56" s="24">
        <f t="shared" si="0"/>
        <v>1031.7</v>
      </c>
      <c r="K56" s="23">
        <f t="shared" si="1"/>
        <v>-149.84430923569244</v>
      </c>
      <c r="L56" s="23">
        <f t="shared" si="2"/>
        <v>15.355690764307553</v>
      </c>
      <c r="M56" s="23">
        <f t="shared" si="3"/>
        <v>26.05569076430757</v>
      </c>
      <c r="N56" s="26">
        <f t="shared" si="4"/>
        <v>20.705690764307562</v>
      </c>
      <c r="O56" s="24">
        <v>19.8</v>
      </c>
      <c r="P56" s="24">
        <v>100</v>
      </c>
      <c r="S56" s="19">
        <v>9.396E-05</v>
      </c>
      <c r="T56" s="19">
        <v>6.171E-05</v>
      </c>
      <c r="U56" s="19">
        <v>3.728E-05</v>
      </c>
      <c r="V56" s="54">
        <v>1004.5</v>
      </c>
      <c r="W56" s="54">
        <v>297.8</v>
      </c>
      <c r="X56" s="54">
        <v>296.5</v>
      </c>
      <c r="Y56" s="54">
        <v>56.5</v>
      </c>
      <c r="AF56" s="27">
        <v>0</v>
      </c>
      <c r="AG56" s="26">
        <v>20.705690764307562</v>
      </c>
    </row>
    <row r="57" spans="1:33" ht="12.75">
      <c r="A57" s="18">
        <f t="shared" si="5"/>
        <v>37104</v>
      </c>
      <c r="B57" s="25">
        <v>213</v>
      </c>
      <c r="C57" s="21">
        <v>0.502314806</v>
      </c>
      <c r="D57" s="62">
        <v>0.502314806</v>
      </c>
      <c r="E57" s="22">
        <v>471</v>
      </c>
      <c r="F57" s="28">
        <v>0</v>
      </c>
      <c r="G57" s="21">
        <v>38.97786542</v>
      </c>
      <c r="H57" s="21">
        <v>-76.91960454</v>
      </c>
      <c r="I57" s="29">
        <v>1074.4</v>
      </c>
      <c r="J57" s="24">
        <f t="shared" si="0"/>
        <v>1031.6000000000001</v>
      </c>
      <c r="K57" s="23">
        <f t="shared" si="1"/>
        <v>-149.0393897980447</v>
      </c>
      <c r="L57" s="23">
        <f t="shared" si="2"/>
        <v>16.16061020195528</v>
      </c>
      <c r="M57" s="23">
        <f t="shared" si="3"/>
        <v>26.860610201955296</v>
      </c>
      <c r="N57" s="26">
        <f t="shared" si="4"/>
        <v>21.510610201955288</v>
      </c>
      <c r="O57" s="24">
        <v>19.9</v>
      </c>
      <c r="P57" s="24">
        <v>100</v>
      </c>
      <c r="AF57" s="27">
        <v>0</v>
      </c>
      <c r="AG57" s="26">
        <v>21.510610201955288</v>
      </c>
    </row>
    <row r="58" spans="1:33" ht="12.75">
      <c r="A58" s="18">
        <f t="shared" si="5"/>
        <v>37104</v>
      </c>
      <c r="B58" s="25">
        <v>213</v>
      </c>
      <c r="C58" s="21">
        <v>0.502430558</v>
      </c>
      <c r="D58" s="62">
        <v>0.502430558</v>
      </c>
      <c r="E58" s="22">
        <v>481</v>
      </c>
      <c r="F58" s="28">
        <v>0</v>
      </c>
      <c r="G58" s="21">
        <v>38.97790508</v>
      </c>
      <c r="H58" s="21">
        <v>-76.91952811</v>
      </c>
      <c r="I58" s="29">
        <v>1071.9</v>
      </c>
      <c r="J58" s="24">
        <f t="shared" si="0"/>
        <v>1029.1000000000001</v>
      </c>
      <c r="K58" s="23">
        <f t="shared" si="1"/>
        <v>-128.89100467178199</v>
      </c>
      <c r="L58" s="23">
        <f t="shared" si="2"/>
        <v>36.308995328218</v>
      </c>
      <c r="M58" s="23">
        <f t="shared" si="3"/>
        <v>47.00899532821802</v>
      </c>
      <c r="N58" s="26">
        <f t="shared" si="4"/>
        <v>41.65899532821801</v>
      </c>
      <c r="O58" s="24">
        <v>20</v>
      </c>
      <c r="P58" s="24">
        <v>100</v>
      </c>
      <c r="AF58" s="27">
        <v>0</v>
      </c>
      <c r="AG58" s="26">
        <v>41.65899532821801</v>
      </c>
    </row>
    <row r="59" spans="1:33" ht="12.75">
      <c r="A59" s="18">
        <f t="shared" si="5"/>
        <v>37104</v>
      </c>
      <c r="B59" s="25">
        <v>213</v>
      </c>
      <c r="C59" s="21">
        <v>0.50254631</v>
      </c>
      <c r="D59" s="62">
        <v>0.50254631</v>
      </c>
      <c r="E59" s="22">
        <v>491</v>
      </c>
      <c r="F59" s="28">
        <v>0</v>
      </c>
      <c r="G59" s="21">
        <v>38.97787646</v>
      </c>
      <c r="H59" s="21">
        <v>-76.91931643</v>
      </c>
      <c r="I59" s="29">
        <v>1074.5</v>
      </c>
      <c r="J59" s="24">
        <f t="shared" si="0"/>
        <v>1031.7</v>
      </c>
      <c r="K59" s="23">
        <f t="shared" si="1"/>
        <v>-149.84430923569244</v>
      </c>
      <c r="L59" s="23">
        <f t="shared" si="2"/>
        <v>15.355690764307553</v>
      </c>
      <c r="M59" s="23">
        <f t="shared" si="3"/>
        <v>26.05569076430757</v>
      </c>
      <c r="N59" s="26">
        <f t="shared" si="4"/>
        <v>20.705690764307562</v>
      </c>
      <c r="O59" s="24">
        <v>19.8</v>
      </c>
      <c r="P59" s="24">
        <v>100</v>
      </c>
      <c r="S59" s="19">
        <v>9.432E-05</v>
      </c>
      <c r="T59" s="19">
        <v>6.217E-05</v>
      </c>
      <c r="U59" s="19">
        <v>3.646E-05</v>
      </c>
      <c r="V59" s="54">
        <v>1004.6</v>
      </c>
      <c r="W59" s="54">
        <v>297.9</v>
      </c>
      <c r="X59" s="54">
        <v>296.6</v>
      </c>
      <c r="Y59" s="54">
        <v>56.3</v>
      </c>
      <c r="AF59" s="27">
        <v>0</v>
      </c>
      <c r="AG59" s="26">
        <v>20.705690764307562</v>
      </c>
    </row>
    <row r="60" spans="1:33" ht="12.75">
      <c r="A60" s="18">
        <f t="shared" si="5"/>
        <v>37104</v>
      </c>
      <c r="B60" s="25">
        <v>213</v>
      </c>
      <c r="C60" s="21">
        <v>0.502662063</v>
      </c>
      <c r="D60" s="62">
        <v>0.502662063</v>
      </c>
      <c r="E60" s="22">
        <v>501</v>
      </c>
      <c r="F60" s="28">
        <v>0</v>
      </c>
      <c r="G60" s="21">
        <v>38.97770544</v>
      </c>
      <c r="H60" s="21">
        <v>-76.91900639</v>
      </c>
      <c r="I60" s="29">
        <v>1073</v>
      </c>
      <c r="J60" s="24">
        <f t="shared" si="0"/>
        <v>1030.2</v>
      </c>
      <c r="K60" s="23">
        <f t="shared" si="1"/>
        <v>-137.76231762080815</v>
      </c>
      <c r="L60" s="23">
        <f t="shared" si="2"/>
        <v>27.43768237919184</v>
      </c>
      <c r="M60" s="23">
        <f t="shared" si="3"/>
        <v>38.13768237919186</v>
      </c>
      <c r="N60" s="26">
        <f t="shared" si="4"/>
        <v>32.78768237919185</v>
      </c>
      <c r="O60" s="24">
        <v>19.8</v>
      </c>
      <c r="P60" s="24">
        <v>100</v>
      </c>
      <c r="AF60" s="27">
        <v>0</v>
      </c>
      <c r="AG60" s="26">
        <v>32.78768237919185</v>
      </c>
    </row>
    <row r="61" spans="1:33" ht="12.75">
      <c r="A61" s="18">
        <f t="shared" si="5"/>
        <v>37104</v>
      </c>
      <c r="B61" s="25">
        <v>213</v>
      </c>
      <c r="C61" s="21">
        <v>0.502777755</v>
      </c>
      <c r="D61" s="62">
        <v>0.502777755</v>
      </c>
      <c r="E61" s="22">
        <v>511</v>
      </c>
      <c r="F61" s="28">
        <v>0</v>
      </c>
      <c r="G61" s="21">
        <v>38.97750867</v>
      </c>
      <c r="H61" s="21">
        <v>-76.91876557</v>
      </c>
      <c r="I61" s="29">
        <v>1071.8</v>
      </c>
      <c r="J61" s="24">
        <f t="shared" si="0"/>
        <v>1029</v>
      </c>
      <c r="K61" s="23">
        <f t="shared" si="1"/>
        <v>-128.08405152290212</v>
      </c>
      <c r="L61" s="23">
        <f t="shared" si="2"/>
        <v>37.115948477097874</v>
      </c>
      <c r="M61" s="23">
        <f t="shared" si="3"/>
        <v>47.81594847709789</v>
      </c>
      <c r="N61" s="26">
        <f t="shared" si="4"/>
        <v>42.46594847709788</v>
      </c>
      <c r="O61" s="24">
        <v>19.7</v>
      </c>
      <c r="P61" s="24">
        <v>100</v>
      </c>
      <c r="AF61" s="27">
        <v>0</v>
      </c>
      <c r="AG61" s="26">
        <v>42.46594847709788</v>
      </c>
    </row>
    <row r="62" spans="1:33" ht="12.75">
      <c r="A62" s="18">
        <f t="shared" si="5"/>
        <v>37104</v>
      </c>
      <c r="B62" s="25">
        <v>213</v>
      </c>
      <c r="C62" s="21">
        <v>0.502893507</v>
      </c>
      <c r="D62" s="62">
        <v>0.502893507</v>
      </c>
      <c r="E62" s="22">
        <v>521</v>
      </c>
      <c r="F62" s="28">
        <v>0</v>
      </c>
      <c r="G62" s="21">
        <v>38.97767189</v>
      </c>
      <c r="H62" s="21">
        <v>-76.91885727</v>
      </c>
      <c r="I62" s="29">
        <v>1074.4</v>
      </c>
      <c r="J62" s="24">
        <f t="shared" si="0"/>
        <v>1031.6000000000001</v>
      </c>
      <c r="K62" s="23">
        <f t="shared" si="1"/>
        <v>-149.0393897980447</v>
      </c>
      <c r="L62" s="23">
        <f t="shared" si="2"/>
        <v>16.16061020195528</v>
      </c>
      <c r="M62" s="23">
        <f t="shared" si="3"/>
        <v>26.860610201955296</v>
      </c>
      <c r="N62" s="26">
        <f t="shared" si="4"/>
        <v>21.510610201955288</v>
      </c>
      <c r="O62" s="24">
        <v>19.1</v>
      </c>
      <c r="P62" s="24">
        <v>100</v>
      </c>
      <c r="S62" s="19">
        <v>9.479E-05</v>
      </c>
      <c r="T62" s="19">
        <v>6.198E-05</v>
      </c>
      <c r="U62" s="19">
        <v>3.706E-05</v>
      </c>
      <c r="V62" s="54">
        <v>1004.6</v>
      </c>
      <c r="W62" s="54">
        <v>298.1</v>
      </c>
      <c r="X62" s="54">
        <v>296.7</v>
      </c>
      <c r="Y62" s="54">
        <v>55.7</v>
      </c>
      <c r="AF62" s="27">
        <v>0</v>
      </c>
      <c r="AG62" s="26">
        <v>21.510610201955288</v>
      </c>
    </row>
    <row r="63" spans="1:33" ht="12.75">
      <c r="A63" s="18">
        <f t="shared" si="5"/>
        <v>37104</v>
      </c>
      <c r="B63" s="25">
        <v>213</v>
      </c>
      <c r="C63" s="21">
        <v>0.50300926</v>
      </c>
      <c r="D63" s="62">
        <v>0.50300926</v>
      </c>
      <c r="E63" s="22">
        <v>531</v>
      </c>
      <c r="F63" s="28">
        <v>0</v>
      </c>
      <c r="G63" s="21">
        <v>38.97780753</v>
      </c>
      <c r="H63" s="21">
        <v>-76.91902196</v>
      </c>
      <c r="I63" s="29">
        <v>1074.6</v>
      </c>
      <c r="J63" s="24">
        <f t="shared" si="0"/>
        <v>1031.8</v>
      </c>
      <c r="K63" s="23">
        <f t="shared" si="1"/>
        <v>-150.64915065837172</v>
      </c>
      <c r="L63" s="23">
        <f t="shared" si="2"/>
        <v>14.550849341628265</v>
      </c>
      <c r="M63" s="23">
        <f t="shared" si="3"/>
        <v>25.25084934162828</v>
      </c>
      <c r="N63" s="26">
        <f t="shared" si="4"/>
        <v>19.900849341628273</v>
      </c>
      <c r="O63" s="24">
        <v>18.7</v>
      </c>
      <c r="P63" s="24">
        <v>100</v>
      </c>
      <c r="AF63" s="27">
        <v>0</v>
      </c>
      <c r="AG63" s="26">
        <v>19.900849341628273</v>
      </c>
    </row>
    <row r="64" spans="1:33" ht="12.75">
      <c r="A64" s="18">
        <f t="shared" si="5"/>
        <v>37104</v>
      </c>
      <c r="B64" s="25">
        <v>213</v>
      </c>
      <c r="C64" s="21">
        <v>0.503125012</v>
      </c>
      <c r="D64" s="62">
        <v>0.503125012</v>
      </c>
      <c r="E64" s="22">
        <v>541</v>
      </c>
      <c r="F64" s="28">
        <v>0</v>
      </c>
      <c r="G64" s="21">
        <v>38.97867102</v>
      </c>
      <c r="H64" s="21">
        <v>-76.92014885</v>
      </c>
      <c r="I64" s="29">
        <v>1073.7</v>
      </c>
      <c r="J64" s="24">
        <f t="shared" si="0"/>
        <v>1030.9</v>
      </c>
      <c r="K64" s="23">
        <f t="shared" si="1"/>
        <v>-143.40276804426244</v>
      </c>
      <c r="L64" s="23">
        <f t="shared" si="2"/>
        <v>21.797231955737544</v>
      </c>
      <c r="M64" s="23">
        <f t="shared" si="3"/>
        <v>32.49723195573756</v>
      </c>
      <c r="N64" s="26">
        <f t="shared" si="4"/>
        <v>27.147231955737553</v>
      </c>
      <c r="O64" s="24">
        <v>19.2</v>
      </c>
      <c r="P64" s="24">
        <v>100</v>
      </c>
      <c r="R64" s="19">
        <v>0.000152</v>
      </c>
      <c r="AF64" s="27">
        <v>0</v>
      </c>
      <c r="AG64" s="26">
        <v>27.147231955737553</v>
      </c>
    </row>
    <row r="65" spans="1:33" ht="12.75">
      <c r="A65" s="18">
        <f t="shared" si="5"/>
        <v>37104</v>
      </c>
      <c r="B65" s="25">
        <v>213</v>
      </c>
      <c r="C65" s="21">
        <v>0.503240764</v>
      </c>
      <c r="D65" s="62">
        <v>0.503240764</v>
      </c>
      <c r="E65" s="22">
        <v>551</v>
      </c>
      <c r="F65" s="28">
        <v>0</v>
      </c>
      <c r="G65" s="21">
        <v>38.98107246</v>
      </c>
      <c r="H65" s="21">
        <v>-76.92287511</v>
      </c>
      <c r="I65" s="29">
        <v>1068.4</v>
      </c>
      <c r="J65" s="24">
        <f t="shared" si="0"/>
        <v>1025.6000000000001</v>
      </c>
      <c r="K65" s="23">
        <f t="shared" si="1"/>
        <v>-100.60088162443185</v>
      </c>
      <c r="L65" s="23">
        <f t="shared" si="2"/>
        <v>64.59911837556814</v>
      </c>
      <c r="M65" s="23">
        <f t="shared" si="3"/>
        <v>75.29911837556816</v>
      </c>
      <c r="N65" s="26">
        <f t="shared" si="4"/>
        <v>69.94911837556815</v>
      </c>
      <c r="O65" s="24">
        <v>19.3</v>
      </c>
      <c r="P65" s="24">
        <v>100</v>
      </c>
      <c r="Q65" s="24">
        <v>15.9</v>
      </c>
      <c r="S65" s="19">
        <v>9.077E-05</v>
      </c>
      <c r="T65" s="19">
        <v>5.843E-05</v>
      </c>
      <c r="U65" s="19">
        <v>3.512E-05</v>
      </c>
      <c r="V65" s="54">
        <v>1004.2</v>
      </c>
      <c r="W65" s="54">
        <v>298.3</v>
      </c>
      <c r="X65" s="54">
        <v>296.8</v>
      </c>
      <c r="Y65" s="54">
        <v>55.6</v>
      </c>
      <c r="AF65" s="27">
        <v>0</v>
      </c>
      <c r="AG65" s="26">
        <v>69.94911837556815</v>
      </c>
    </row>
    <row r="66" spans="1:33" ht="12.75">
      <c r="A66" s="18">
        <f t="shared" si="5"/>
        <v>37104</v>
      </c>
      <c r="B66" s="25">
        <v>213</v>
      </c>
      <c r="C66" s="21">
        <v>0.503356457</v>
      </c>
      <c r="D66" s="62">
        <v>0.503356457</v>
      </c>
      <c r="E66" s="22">
        <v>561</v>
      </c>
      <c r="F66" s="28">
        <v>0</v>
      </c>
      <c r="G66" s="21">
        <v>38.98403141</v>
      </c>
      <c r="H66" s="21">
        <v>-76.92627598</v>
      </c>
      <c r="I66" s="29">
        <v>1064.4</v>
      </c>
      <c r="J66" s="24">
        <f t="shared" si="0"/>
        <v>1021.6000000000001</v>
      </c>
      <c r="K66" s="23">
        <f t="shared" si="1"/>
        <v>-68.15085450720406</v>
      </c>
      <c r="L66" s="23">
        <f t="shared" si="2"/>
        <v>97.04914549279593</v>
      </c>
      <c r="M66" s="23">
        <f t="shared" si="3"/>
        <v>107.74914549279595</v>
      </c>
      <c r="N66" s="26">
        <f t="shared" si="4"/>
        <v>102.39914549279594</v>
      </c>
      <c r="O66" s="24">
        <v>19.5</v>
      </c>
      <c r="P66" s="24">
        <v>100</v>
      </c>
      <c r="Q66" s="24">
        <v>7.9</v>
      </c>
      <c r="AF66" s="27">
        <v>0</v>
      </c>
      <c r="AG66" s="26">
        <v>102.39914549279594</v>
      </c>
    </row>
    <row r="67" spans="1:33" ht="12.75">
      <c r="A67" s="18">
        <f t="shared" si="5"/>
        <v>37104</v>
      </c>
      <c r="B67" s="25">
        <v>213</v>
      </c>
      <c r="C67" s="21">
        <v>0.503472209</v>
      </c>
      <c r="D67" s="62">
        <v>0.503472209</v>
      </c>
      <c r="E67" s="22">
        <v>571</v>
      </c>
      <c r="F67" s="28">
        <v>0</v>
      </c>
      <c r="G67" s="21">
        <v>38.98753347</v>
      </c>
      <c r="H67" s="21">
        <v>-76.92989824</v>
      </c>
      <c r="I67" s="29">
        <v>1058</v>
      </c>
      <c r="J67" s="24">
        <f t="shared" si="0"/>
        <v>1015.2</v>
      </c>
      <c r="K67" s="23">
        <f t="shared" si="1"/>
        <v>-15.965599510507353</v>
      </c>
      <c r="L67" s="23">
        <f t="shared" si="2"/>
        <v>149.23440048949263</v>
      </c>
      <c r="M67" s="23">
        <f t="shared" si="3"/>
        <v>159.93440048949265</v>
      </c>
      <c r="N67" s="26">
        <f t="shared" si="4"/>
        <v>154.58440048949262</v>
      </c>
      <c r="O67" s="24">
        <v>19.5</v>
      </c>
      <c r="P67" s="24">
        <v>100</v>
      </c>
      <c r="Q67" s="24">
        <v>18.8</v>
      </c>
      <c r="AF67" s="27">
        <v>0</v>
      </c>
      <c r="AG67" s="26">
        <v>154.58440048949262</v>
      </c>
    </row>
    <row r="68" spans="1:33" ht="12.75">
      <c r="A68" s="18">
        <f t="shared" si="5"/>
        <v>37104</v>
      </c>
      <c r="B68" s="25">
        <v>213</v>
      </c>
      <c r="C68" s="21">
        <v>0.503587961</v>
      </c>
      <c r="D68" s="62">
        <v>0.503587961</v>
      </c>
      <c r="E68" s="22">
        <v>581</v>
      </c>
      <c r="F68" s="28">
        <v>0</v>
      </c>
      <c r="G68" s="21">
        <v>38.99153281</v>
      </c>
      <c r="H68" s="21">
        <v>-76.93364897</v>
      </c>
      <c r="I68" s="29">
        <v>1053.5</v>
      </c>
      <c r="J68" s="24">
        <f t="shared" si="0"/>
        <v>1010.7</v>
      </c>
      <c r="K68" s="23">
        <f t="shared" si="1"/>
        <v>20.924516122340915</v>
      </c>
      <c r="L68" s="23">
        <f t="shared" si="2"/>
        <v>186.1245161223409</v>
      </c>
      <c r="M68" s="23">
        <f t="shared" si="3"/>
        <v>196.82451612234092</v>
      </c>
      <c r="N68" s="26">
        <f t="shared" si="4"/>
        <v>191.4745161223409</v>
      </c>
      <c r="O68" s="24">
        <v>19.7</v>
      </c>
      <c r="P68" s="24">
        <v>100</v>
      </c>
      <c r="Q68" s="24">
        <v>5.3</v>
      </c>
      <c r="S68" s="19">
        <v>9.441E-05</v>
      </c>
      <c r="T68" s="19">
        <v>6.259E-05</v>
      </c>
      <c r="U68" s="19">
        <v>3.709E-05</v>
      </c>
      <c r="V68" s="54">
        <v>992.3</v>
      </c>
      <c r="W68" s="54">
        <v>298.4</v>
      </c>
      <c r="X68" s="54">
        <v>296.9</v>
      </c>
      <c r="Y68" s="54">
        <v>55.2</v>
      </c>
      <c r="AF68" s="27">
        <v>0</v>
      </c>
      <c r="AG68" s="26">
        <v>191.4745161223409</v>
      </c>
    </row>
    <row r="69" spans="1:33" ht="12.75">
      <c r="A69" s="18">
        <f t="shared" si="5"/>
        <v>37104</v>
      </c>
      <c r="B69" s="25">
        <v>213</v>
      </c>
      <c r="C69" s="21">
        <v>0.503703713</v>
      </c>
      <c r="D69" s="62">
        <v>0.503703713</v>
      </c>
      <c r="E69" s="22">
        <v>591</v>
      </c>
      <c r="F69" s="28">
        <v>0</v>
      </c>
      <c r="G69" s="21">
        <v>38.99560311</v>
      </c>
      <c r="H69" s="21">
        <v>-76.93743487</v>
      </c>
      <c r="I69" s="29">
        <v>1048.7</v>
      </c>
      <c r="J69" s="24">
        <f t="shared" si="0"/>
        <v>1005.9000000000001</v>
      </c>
      <c r="K69" s="23">
        <f t="shared" si="1"/>
        <v>60.455451221347936</v>
      </c>
      <c r="L69" s="23">
        <f t="shared" si="2"/>
        <v>225.65545122134793</v>
      </c>
      <c r="M69" s="23">
        <f t="shared" si="3"/>
        <v>236.35545122134795</v>
      </c>
      <c r="N69" s="26">
        <f t="shared" si="4"/>
        <v>231.00545122134793</v>
      </c>
      <c r="O69" s="24">
        <v>19.7</v>
      </c>
      <c r="P69" s="24">
        <v>100</v>
      </c>
      <c r="Q69" s="24">
        <v>17.2</v>
      </c>
      <c r="AF69" s="27">
        <v>0</v>
      </c>
      <c r="AG69" s="26">
        <v>231.00545122134793</v>
      </c>
    </row>
    <row r="70" spans="1:33" ht="12.75">
      <c r="A70" s="18">
        <f t="shared" si="5"/>
        <v>37104</v>
      </c>
      <c r="B70" s="25">
        <v>213</v>
      </c>
      <c r="C70" s="21">
        <v>0.503819466</v>
      </c>
      <c r="D70" s="62">
        <v>0.503819466</v>
      </c>
      <c r="E70" s="22">
        <v>601</v>
      </c>
      <c r="F70" s="28">
        <v>0</v>
      </c>
      <c r="G70" s="21">
        <v>38.99918081</v>
      </c>
      <c r="H70" s="21">
        <v>-76.94158089</v>
      </c>
      <c r="I70" s="29">
        <v>1044.7</v>
      </c>
      <c r="J70" s="24">
        <f t="shared" si="0"/>
        <v>1001.9000000000001</v>
      </c>
      <c r="K70" s="23">
        <f t="shared" si="1"/>
        <v>93.54226209136584</v>
      </c>
      <c r="L70" s="23">
        <f t="shared" si="2"/>
        <v>258.74226209136583</v>
      </c>
      <c r="M70" s="23">
        <f t="shared" si="3"/>
        <v>269.4422620913658</v>
      </c>
      <c r="N70" s="26">
        <f t="shared" si="4"/>
        <v>264.0922620913658</v>
      </c>
      <c r="O70" s="24">
        <v>19.9</v>
      </c>
      <c r="P70" s="24">
        <v>100</v>
      </c>
      <c r="Q70" s="24">
        <v>12.3</v>
      </c>
      <c r="AF70" s="27">
        <v>0</v>
      </c>
      <c r="AG70" s="26">
        <v>264.0922620913658</v>
      </c>
    </row>
    <row r="71" spans="1:33" ht="12.75">
      <c r="A71" s="18">
        <f t="shared" si="5"/>
        <v>37104</v>
      </c>
      <c r="B71" s="25">
        <v>213</v>
      </c>
      <c r="C71" s="21">
        <v>0.503935158</v>
      </c>
      <c r="D71" s="62">
        <v>0.503935158</v>
      </c>
      <c r="E71" s="22">
        <v>611</v>
      </c>
      <c r="F71" s="28">
        <v>0</v>
      </c>
      <c r="G71" s="21">
        <v>39.00157405</v>
      </c>
      <c r="H71" s="21">
        <v>-76.94650192</v>
      </c>
      <c r="I71" s="29">
        <v>1042.6</v>
      </c>
      <c r="J71" s="24">
        <f t="shared" si="0"/>
        <v>999.8</v>
      </c>
      <c r="K71" s="23">
        <f t="shared" si="1"/>
        <v>110.96575640010208</v>
      </c>
      <c r="L71" s="23">
        <f t="shared" si="2"/>
        <v>276.16575640010205</v>
      </c>
      <c r="M71" s="23">
        <f t="shared" si="3"/>
        <v>286.8657564001021</v>
      </c>
      <c r="N71" s="26">
        <f t="shared" si="4"/>
        <v>281.5157564001021</v>
      </c>
      <c r="O71" s="24">
        <v>20.1</v>
      </c>
      <c r="P71" s="24">
        <v>100</v>
      </c>
      <c r="Q71" s="24">
        <v>17.9</v>
      </c>
      <c r="S71" s="19">
        <v>9.011E-05</v>
      </c>
      <c r="T71" s="19">
        <v>5.925E-05</v>
      </c>
      <c r="U71" s="19">
        <v>3.544E-05</v>
      </c>
      <c r="V71" s="54">
        <v>977.7</v>
      </c>
      <c r="W71" s="54">
        <v>298.6</v>
      </c>
      <c r="X71" s="54">
        <v>296.9</v>
      </c>
      <c r="Y71" s="54">
        <v>55.2</v>
      </c>
      <c r="AF71" s="27">
        <v>0</v>
      </c>
      <c r="AG71" s="26">
        <v>281.5157564001021</v>
      </c>
    </row>
    <row r="72" spans="1:33" ht="12.75">
      <c r="A72" s="18">
        <f t="shared" si="5"/>
        <v>37104</v>
      </c>
      <c r="B72" s="25">
        <v>213</v>
      </c>
      <c r="C72" s="21">
        <v>0.50405091</v>
      </c>
      <c r="D72" s="62">
        <v>0.50405091</v>
      </c>
      <c r="E72" s="22">
        <v>621</v>
      </c>
      <c r="F72" s="28">
        <v>0</v>
      </c>
      <c r="G72" s="21">
        <v>39.00178205</v>
      </c>
      <c r="H72" s="21">
        <v>-76.95213659</v>
      </c>
      <c r="I72" s="29">
        <v>1040.6</v>
      </c>
      <c r="J72" s="24">
        <f t="shared" si="0"/>
        <v>997.8</v>
      </c>
      <c r="K72" s="23">
        <f t="shared" si="1"/>
        <v>127.5936181274574</v>
      </c>
      <c r="L72" s="23">
        <f t="shared" si="2"/>
        <v>292.7936181274574</v>
      </c>
      <c r="M72" s="23">
        <f t="shared" si="3"/>
        <v>303.4936181274574</v>
      </c>
      <c r="N72" s="26">
        <f t="shared" si="4"/>
        <v>298.14361812745744</v>
      </c>
      <c r="O72" s="24">
        <v>20.2</v>
      </c>
      <c r="P72" s="24">
        <v>100</v>
      </c>
      <c r="Q72" s="24">
        <v>15.9</v>
      </c>
      <c r="AF72" s="27">
        <v>0</v>
      </c>
      <c r="AG72" s="26">
        <v>298.14361812745744</v>
      </c>
    </row>
    <row r="73" spans="1:33" ht="12.75">
      <c r="A73" s="18">
        <f t="shared" si="5"/>
        <v>37104</v>
      </c>
      <c r="B73" s="25">
        <v>213</v>
      </c>
      <c r="C73" s="21">
        <v>0.504166663</v>
      </c>
      <c r="D73" s="62">
        <v>0.504166663</v>
      </c>
      <c r="E73" s="22">
        <v>631</v>
      </c>
      <c r="F73" s="28">
        <v>0</v>
      </c>
      <c r="G73" s="21">
        <v>38.99943889</v>
      </c>
      <c r="H73" s="21">
        <v>-76.95731594</v>
      </c>
      <c r="I73" s="29">
        <v>1037.6</v>
      </c>
      <c r="J73" s="24">
        <f aca="true" t="shared" si="6" ref="J73:J136">I73-42.8</f>
        <v>994.8</v>
      </c>
      <c r="K73" s="23">
        <f aca="true" t="shared" si="7" ref="K73:K136">(8303.951372*(LN(1013.25/J73)))</f>
        <v>152.59800730636687</v>
      </c>
      <c r="L73" s="23">
        <f aca="true" t="shared" si="8" ref="L73:L136">K73+165.2</f>
        <v>317.79800730636686</v>
      </c>
      <c r="M73" s="23">
        <f aca="true" t="shared" si="9" ref="M73:M136">K73+175.9</f>
        <v>328.49800730636684</v>
      </c>
      <c r="N73" s="26">
        <f aca="true" t="shared" si="10" ref="N73:N136">AVERAGE(L73:M73)</f>
        <v>323.1480073063668</v>
      </c>
      <c r="O73" s="24">
        <v>20.5</v>
      </c>
      <c r="P73" s="24">
        <v>100</v>
      </c>
      <c r="Q73" s="24">
        <v>21.8</v>
      </c>
      <c r="AF73" s="27">
        <v>0</v>
      </c>
      <c r="AG73" s="26">
        <v>323.1480073063668</v>
      </c>
    </row>
    <row r="74" spans="1:33" ht="12.75">
      <c r="A74" s="18">
        <f t="shared" si="5"/>
        <v>37104</v>
      </c>
      <c r="B74" s="25">
        <v>213</v>
      </c>
      <c r="C74" s="21">
        <v>0.504282415</v>
      </c>
      <c r="D74" s="62">
        <v>0.504282415</v>
      </c>
      <c r="E74" s="22">
        <v>641</v>
      </c>
      <c r="F74" s="28">
        <v>0</v>
      </c>
      <c r="G74" s="21">
        <v>38.99616896</v>
      </c>
      <c r="H74" s="21">
        <v>-76.96167827</v>
      </c>
      <c r="I74" s="29">
        <v>1033.4</v>
      </c>
      <c r="J74" s="24">
        <f t="shared" si="6"/>
        <v>990.6000000000001</v>
      </c>
      <c r="K74" s="23">
        <f t="shared" si="7"/>
        <v>187.73112686709143</v>
      </c>
      <c r="L74" s="23">
        <f t="shared" si="8"/>
        <v>352.9311268670914</v>
      </c>
      <c r="M74" s="23">
        <f t="shared" si="9"/>
        <v>363.63112686709144</v>
      </c>
      <c r="N74" s="26">
        <f t="shared" si="10"/>
        <v>358.2811268670914</v>
      </c>
      <c r="O74" s="24">
        <v>20.5</v>
      </c>
      <c r="P74" s="24">
        <v>99.7</v>
      </c>
      <c r="Q74" s="24">
        <v>20.8</v>
      </c>
      <c r="S74" s="19">
        <v>7.938E-05</v>
      </c>
      <c r="T74" s="19">
        <v>5.001E-05</v>
      </c>
      <c r="U74" s="19">
        <v>2.864E-05</v>
      </c>
      <c r="V74" s="54">
        <v>969.5</v>
      </c>
      <c r="W74" s="54">
        <v>298.7</v>
      </c>
      <c r="X74" s="54">
        <v>297</v>
      </c>
      <c r="Y74" s="54">
        <v>54.1</v>
      </c>
      <c r="AF74" s="27">
        <v>0</v>
      </c>
      <c r="AG74" s="26">
        <v>358.2811268670914</v>
      </c>
    </row>
    <row r="75" spans="1:33" ht="12.75">
      <c r="A75" s="18">
        <f aca="true" t="shared" si="11" ref="A75:A138">A74</f>
        <v>37104</v>
      </c>
      <c r="B75" s="25">
        <v>213</v>
      </c>
      <c r="C75" s="21">
        <v>0.504398167</v>
      </c>
      <c r="D75" s="62">
        <v>0.504398167</v>
      </c>
      <c r="E75" s="22">
        <v>651</v>
      </c>
      <c r="F75" s="28">
        <v>0</v>
      </c>
      <c r="G75" s="21">
        <v>38.99217897</v>
      </c>
      <c r="H75" s="21">
        <v>-76.96464634</v>
      </c>
      <c r="I75" s="29">
        <v>1031.5</v>
      </c>
      <c r="J75" s="24">
        <f t="shared" si="6"/>
        <v>988.7</v>
      </c>
      <c r="K75" s="23">
        <f t="shared" si="7"/>
        <v>203.67364437631417</v>
      </c>
      <c r="L75" s="23">
        <f t="shared" si="8"/>
        <v>368.87364437631413</v>
      </c>
      <c r="M75" s="23">
        <f t="shared" si="9"/>
        <v>379.5736443763142</v>
      </c>
      <c r="N75" s="26">
        <f t="shared" si="10"/>
        <v>374.22364437631416</v>
      </c>
      <c r="O75" s="24">
        <v>20.6</v>
      </c>
      <c r="P75" s="24">
        <v>99.1</v>
      </c>
      <c r="Q75" s="24">
        <v>30.1</v>
      </c>
      <c r="AF75" s="27">
        <v>0</v>
      </c>
      <c r="AG75" s="26">
        <v>374.22364437631416</v>
      </c>
    </row>
    <row r="76" spans="1:33" ht="12.75">
      <c r="A76" s="18">
        <f t="shared" si="11"/>
        <v>37104</v>
      </c>
      <c r="B76" s="25">
        <v>213</v>
      </c>
      <c r="C76" s="21">
        <v>0.50451386</v>
      </c>
      <c r="D76" s="62">
        <v>0.50451386</v>
      </c>
      <c r="E76" s="22">
        <v>661</v>
      </c>
      <c r="F76" s="28">
        <v>0</v>
      </c>
      <c r="G76" s="21">
        <v>38.98775717</v>
      </c>
      <c r="H76" s="21">
        <v>-76.96518719</v>
      </c>
      <c r="I76" s="29">
        <v>1029.3</v>
      </c>
      <c r="J76" s="24">
        <f t="shared" si="6"/>
        <v>986.5</v>
      </c>
      <c r="K76" s="23">
        <f t="shared" si="7"/>
        <v>222.17172110066608</v>
      </c>
      <c r="L76" s="23">
        <f t="shared" si="8"/>
        <v>387.37172110066604</v>
      </c>
      <c r="M76" s="23">
        <f t="shared" si="9"/>
        <v>398.0717211006661</v>
      </c>
      <c r="N76" s="26">
        <f t="shared" si="10"/>
        <v>392.72172110066606</v>
      </c>
      <c r="O76" s="24">
        <v>20.8</v>
      </c>
      <c r="P76" s="24">
        <v>98.4</v>
      </c>
      <c r="Q76" s="24">
        <v>29.7</v>
      </c>
      <c r="R76" s="19">
        <v>0.000249</v>
      </c>
      <c r="Z76" s="30">
        <v>3.935</v>
      </c>
      <c r="AF76" s="27">
        <v>0</v>
      </c>
      <c r="AG76" s="26">
        <v>392.72172110066606</v>
      </c>
    </row>
    <row r="77" spans="1:33" ht="12.75">
      <c r="A77" s="18">
        <f t="shared" si="11"/>
        <v>37104</v>
      </c>
      <c r="B77" s="25">
        <v>213</v>
      </c>
      <c r="C77" s="21">
        <v>0.504629612</v>
      </c>
      <c r="D77" s="62">
        <v>0.504629612</v>
      </c>
      <c r="E77" s="22">
        <v>671</v>
      </c>
      <c r="F77" s="28">
        <v>0</v>
      </c>
      <c r="G77" s="21">
        <v>38.9833574</v>
      </c>
      <c r="H77" s="21">
        <v>-76.96284434</v>
      </c>
      <c r="I77" s="29">
        <v>1028.5</v>
      </c>
      <c r="J77" s="24">
        <f t="shared" si="6"/>
        <v>985.7</v>
      </c>
      <c r="K77" s="23">
        <f t="shared" si="7"/>
        <v>228.90852412465986</v>
      </c>
      <c r="L77" s="23">
        <f t="shared" si="8"/>
        <v>394.1085241246599</v>
      </c>
      <c r="M77" s="23">
        <f t="shared" si="9"/>
        <v>404.80852412465987</v>
      </c>
      <c r="N77" s="26">
        <f t="shared" si="10"/>
        <v>399.4585241246599</v>
      </c>
      <c r="O77" s="24">
        <v>20.9</v>
      </c>
      <c r="P77" s="24">
        <v>96.3</v>
      </c>
      <c r="Q77" s="24">
        <v>36.7</v>
      </c>
      <c r="Z77" s="30">
        <v>3.985</v>
      </c>
      <c r="AF77" s="27">
        <v>0</v>
      </c>
      <c r="AG77" s="26">
        <v>399.4585241246599</v>
      </c>
    </row>
    <row r="78" spans="1:33" ht="12.75">
      <c r="A78" s="18">
        <f t="shared" si="11"/>
        <v>37104</v>
      </c>
      <c r="B78" s="25">
        <v>213</v>
      </c>
      <c r="C78" s="21">
        <v>0.504745364</v>
      </c>
      <c r="D78" s="62">
        <v>0.504745364</v>
      </c>
      <c r="E78" s="22">
        <v>681</v>
      </c>
      <c r="F78" s="28">
        <v>0</v>
      </c>
      <c r="G78" s="21">
        <v>38.97922549</v>
      </c>
      <c r="H78" s="21">
        <v>-76.95909051</v>
      </c>
      <c r="I78" s="29">
        <v>1026.8</v>
      </c>
      <c r="J78" s="24">
        <f t="shared" si="6"/>
        <v>984</v>
      </c>
      <c r="K78" s="23">
        <f t="shared" si="7"/>
        <v>243.24240323069722</v>
      </c>
      <c r="L78" s="23">
        <f t="shared" si="8"/>
        <v>408.4424032306972</v>
      </c>
      <c r="M78" s="23">
        <f t="shared" si="9"/>
        <v>419.14240323069725</v>
      </c>
      <c r="N78" s="26">
        <f t="shared" si="10"/>
        <v>413.79240323069723</v>
      </c>
      <c r="O78" s="24">
        <v>20.9</v>
      </c>
      <c r="P78" s="24">
        <v>95.6</v>
      </c>
      <c r="Q78" s="24">
        <v>38.6</v>
      </c>
      <c r="S78" s="19">
        <v>6.726E-05</v>
      </c>
      <c r="T78" s="19">
        <v>4.102E-05</v>
      </c>
      <c r="U78" s="19">
        <v>2.381E-05</v>
      </c>
      <c r="V78" s="54">
        <v>961.3</v>
      </c>
      <c r="W78" s="54">
        <v>298.9</v>
      </c>
      <c r="X78" s="54">
        <v>297.1</v>
      </c>
      <c r="Y78" s="54">
        <v>51.6</v>
      </c>
      <c r="Z78" s="30">
        <v>4.036</v>
      </c>
      <c r="AF78" s="27">
        <v>0</v>
      </c>
      <c r="AG78" s="26">
        <v>413.79240323069723</v>
      </c>
    </row>
    <row r="79" spans="1:33" ht="12.75">
      <c r="A79" s="18">
        <f t="shared" si="11"/>
        <v>37104</v>
      </c>
      <c r="B79" s="25">
        <v>213</v>
      </c>
      <c r="C79" s="21">
        <v>0.504861116</v>
      </c>
      <c r="D79" s="62">
        <v>0.504861116</v>
      </c>
      <c r="E79" s="22">
        <v>691</v>
      </c>
      <c r="F79" s="28">
        <v>0</v>
      </c>
      <c r="G79" s="21">
        <v>38.97504246</v>
      </c>
      <c r="H79" s="21">
        <v>-76.955005</v>
      </c>
      <c r="I79" s="29">
        <v>1027.1</v>
      </c>
      <c r="J79" s="24">
        <f t="shared" si="6"/>
        <v>984.3</v>
      </c>
      <c r="K79" s="23">
        <f t="shared" si="7"/>
        <v>240.7110965895449</v>
      </c>
      <c r="L79" s="23">
        <f t="shared" si="8"/>
        <v>405.91109658954485</v>
      </c>
      <c r="M79" s="23">
        <f t="shared" si="9"/>
        <v>416.6110965895449</v>
      </c>
      <c r="N79" s="26">
        <f t="shared" si="10"/>
        <v>411.2610965895449</v>
      </c>
      <c r="O79" s="24">
        <v>21.1</v>
      </c>
      <c r="P79" s="24">
        <v>94.1</v>
      </c>
      <c r="Q79" s="24">
        <v>47.1</v>
      </c>
      <c r="Z79" s="30">
        <v>4.076</v>
      </c>
      <c r="AF79" s="27">
        <v>0</v>
      </c>
      <c r="AG79" s="26">
        <v>411.2610965895449</v>
      </c>
    </row>
    <row r="80" spans="1:33" ht="12.75">
      <c r="A80" s="18">
        <f t="shared" si="11"/>
        <v>37104</v>
      </c>
      <c r="B80" s="25">
        <v>213</v>
      </c>
      <c r="C80" s="21">
        <v>0.504976869</v>
      </c>
      <c r="D80" s="62">
        <v>0.504976869</v>
      </c>
      <c r="E80" s="22">
        <v>701</v>
      </c>
      <c r="F80" s="28">
        <v>0</v>
      </c>
      <c r="G80" s="21">
        <v>38.97078237</v>
      </c>
      <c r="H80" s="21">
        <v>-76.95071836</v>
      </c>
      <c r="I80" s="29">
        <v>1023.9</v>
      </c>
      <c r="J80" s="24">
        <f t="shared" si="6"/>
        <v>981.1</v>
      </c>
      <c r="K80" s="23">
        <f t="shared" si="7"/>
        <v>267.75156455653905</v>
      </c>
      <c r="L80" s="23">
        <f t="shared" si="8"/>
        <v>432.95156455653904</v>
      </c>
      <c r="M80" s="23">
        <f t="shared" si="9"/>
        <v>443.65156455653903</v>
      </c>
      <c r="N80" s="26">
        <f t="shared" si="10"/>
        <v>438.301564556539</v>
      </c>
      <c r="O80" s="24">
        <v>20.8</v>
      </c>
      <c r="P80" s="24">
        <v>93.6</v>
      </c>
      <c r="Q80" s="24">
        <v>46.6</v>
      </c>
      <c r="Z80" s="30">
        <v>3.986</v>
      </c>
      <c r="AF80" s="27">
        <v>0</v>
      </c>
      <c r="AG80" s="26">
        <v>438.301564556539</v>
      </c>
    </row>
    <row r="81" spans="1:33" ht="12.75">
      <c r="A81" s="18">
        <f t="shared" si="11"/>
        <v>37104</v>
      </c>
      <c r="B81" s="25">
        <v>213</v>
      </c>
      <c r="C81" s="21">
        <v>0.505092621</v>
      </c>
      <c r="D81" s="62">
        <v>0.505092621</v>
      </c>
      <c r="E81" s="22">
        <v>711</v>
      </c>
      <c r="F81" s="28">
        <v>0</v>
      </c>
      <c r="G81" s="21">
        <v>38.96661238</v>
      </c>
      <c r="H81" s="21">
        <v>-76.94607888</v>
      </c>
      <c r="I81" s="29">
        <v>1024.6</v>
      </c>
      <c r="J81" s="24">
        <f t="shared" si="6"/>
        <v>981.8</v>
      </c>
      <c r="K81" s="23">
        <f t="shared" si="7"/>
        <v>261.82893354445355</v>
      </c>
      <c r="L81" s="23">
        <f t="shared" si="8"/>
        <v>427.02893354445354</v>
      </c>
      <c r="M81" s="23">
        <f t="shared" si="9"/>
        <v>437.7289335444535</v>
      </c>
      <c r="N81" s="26">
        <f t="shared" si="10"/>
        <v>432.3789335444535</v>
      </c>
      <c r="O81" s="24">
        <v>21</v>
      </c>
      <c r="P81" s="24">
        <v>92</v>
      </c>
      <c r="Q81" s="24">
        <v>52.6</v>
      </c>
      <c r="S81" s="19">
        <v>6.534E-05</v>
      </c>
      <c r="T81" s="19">
        <v>3.904E-05</v>
      </c>
      <c r="U81" s="19">
        <v>2.03E-05</v>
      </c>
      <c r="V81" s="54">
        <v>957.5</v>
      </c>
      <c r="W81" s="54">
        <v>299</v>
      </c>
      <c r="X81" s="54">
        <v>297.2</v>
      </c>
      <c r="Y81" s="54">
        <v>48.8</v>
      </c>
      <c r="Z81" s="30">
        <v>3.975</v>
      </c>
      <c r="AF81" s="27">
        <v>0</v>
      </c>
      <c r="AG81" s="26">
        <v>432.3789335444535</v>
      </c>
    </row>
    <row r="82" spans="1:33" ht="12.75">
      <c r="A82" s="18">
        <f t="shared" si="11"/>
        <v>37104</v>
      </c>
      <c r="B82" s="25">
        <v>213</v>
      </c>
      <c r="C82" s="21">
        <v>0.505208313</v>
      </c>
      <c r="D82" s="62">
        <v>0.505208313</v>
      </c>
      <c r="E82" s="22">
        <v>721</v>
      </c>
      <c r="F82" s="28">
        <v>0</v>
      </c>
      <c r="G82" s="21">
        <v>38.96267847</v>
      </c>
      <c r="H82" s="21">
        <v>-76.94104854</v>
      </c>
      <c r="I82" s="29">
        <v>1025.9</v>
      </c>
      <c r="J82" s="24">
        <f t="shared" si="6"/>
        <v>983.1000000000001</v>
      </c>
      <c r="K82" s="23">
        <f t="shared" si="7"/>
        <v>250.84095618304252</v>
      </c>
      <c r="L82" s="23">
        <f t="shared" si="8"/>
        <v>416.0409561830425</v>
      </c>
      <c r="M82" s="23">
        <f t="shared" si="9"/>
        <v>426.7409561830425</v>
      </c>
      <c r="N82" s="26">
        <f t="shared" si="10"/>
        <v>421.3909561830425</v>
      </c>
      <c r="O82" s="24">
        <v>21.2</v>
      </c>
      <c r="P82" s="24">
        <v>92.2</v>
      </c>
      <c r="Q82" s="24">
        <v>50.1</v>
      </c>
      <c r="R82" s="19">
        <v>5.82E-05</v>
      </c>
      <c r="Z82" s="30">
        <v>3.976</v>
      </c>
      <c r="AF82" s="27">
        <v>0</v>
      </c>
      <c r="AG82" s="26">
        <v>421.3909561830425</v>
      </c>
    </row>
    <row r="83" spans="1:33" ht="12.75">
      <c r="A83" s="18">
        <f t="shared" si="11"/>
        <v>37104</v>
      </c>
      <c r="B83" s="25">
        <v>213</v>
      </c>
      <c r="C83" s="21">
        <v>0.505324066</v>
      </c>
      <c r="D83" s="62">
        <v>0.505324066</v>
      </c>
      <c r="E83" s="22">
        <v>731</v>
      </c>
      <c r="F83" s="28">
        <v>0</v>
      </c>
      <c r="G83" s="21">
        <v>38.95886596</v>
      </c>
      <c r="H83" s="21">
        <v>-76.93526261</v>
      </c>
      <c r="I83" s="29">
        <v>1025.8</v>
      </c>
      <c r="J83" s="24">
        <f t="shared" si="6"/>
        <v>983</v>
      </c>
      <c r="K83" s="23">
        <f t="shared" si="7"/>
        <v>251.68566920671086</v>
      </c>
      <c r="L83" s="23">
        <f t="shared" si="8"/>
        <v>416.8856692067109</v>
      </c>
      <c r="M83" s="23">
        <f t="shared" si="9"/>
        <v>427.58566920671086</v>
      </c>
      <c r="N83" s="26">
        <f t="shared" si="10"/>
        <v>422.2356692067109</v>
      </c>
      <c r="O83" s="24">
        <v>21.3</v>
      </c>
      <c r="P83" s="24">
        <v>90.7</v>
      </c>
      <c r="Q83" s="24">
        <v>53</v>
      </c>
      <c r="Z83" s="30">
        <v>3.996</v>
      </c>
      <c r="AF83" s="27">
        <v>0</v>
      </c>
      <c r="AG83" s="26">
        <v>422.2356692067109</v>
      </c>
    </row>
    <row r="84" spans="1:33" ht="12.75">
      <c r="A84" s="18">
        <f t="shared" si="11"/>
        <v>37104</v>
      </c>
      <c r="B84" s="25">
        <v>213</v>
      </c>
      <c r="C84" s="21">
        <v>0.505439818</v>
      </c>
      <c r="D84" s="62">
        <v>0.505439818</v>
      </c>
      <c r="E84" s="22">
        <v>741</v>
      </c>
      <c r="F84" s="28">
        <v>0</v>
      </c>
      <c r="G84" s="21">
        <v>38.95518546</v>
      </c>
      <c r="H84" s="21">
        <v>-76.92895259</v>
      </c>
      <c r="I84" s="29">
        <v>1018.3</v>
      </c>
      <c r="J84" s="24">
        <f t="shared" si="6"/>
        <v>975.5</v>
      </c>
      <c r="K84" s="23">
        <f t="shared" si="7"/>
        <v>315.2853013043408</v>
      </c>
      <c r="L84" s="23">
        <f t="shared" si="8"/>
        <v>480.4853013043408</v>
      </c>
      <c r="M84" s="23">
        <f t="shared" si="9"/>
        <v>491.1853013043408</v>
      </c>
      <c r="N84" s="26">
        <f t="shared" si="10"/>
        <v>485.83530130434076</v>
      </c>
      <c r="O84" s="24">
        <v>21</v>
      </c>
      <c r="P84" s="24">
        <v>82.6</v>
      </c>
      <c r="Q84" s="24">
        <v>48.5</v>
      </c>
      <c r="S84" s="19">
        <v>6.345E-05</v>
      </c>
      <c r="T84" s="19">
        <v>3.865E-05</v>
      </c>
      <c r="U84" s="19">
        <v>2.011E-05</v>
      </c>
      <c r="V84" s="54">
        <v>956.8</v>
      </c>
      <c r="W84" s="54">
        <v>299.2</v>
      </c>
      <c r="X84" s="54">
        <v>297.3</v>
      </c>
      <c r="Y84" s="54">
        <v>46.8</v>
      </c>
      <c r="Z84" s="30">
        <v>4.037</v>
      </c>
      <c r="AF84" s="27">
        <v>0</v>
      </c>
      <c r="AG84" s="26">
        <v>485.83530130434076</v>
      </c>
    </row>
    <row r="85" spans="1:33" ht="12.75">
      <c r="A85" s="18">
        <f t="shared" si="11"/>
        <v>37104</v>
      </c>
      <c r="B85" s="25">
        <v>213</v>
      </c>
      <c r="C85" s="21">
        <v>0.50555557</v>
      </c>
      <c r="D85" s="62">
        <v>0.50555557</v>
      </c>
      <c r="E85" s="22">
        <v>751</v>
      </c>
      <c r="F85" s="28">
        <v>0</v>
      </c>
      <c r="G85" s="21">
        <v>38.95217044</v>
      </c>
      <c r="H85" s="21">
        <v>-76.92203751</v>
      </c>
      <c r="I85" s="29">
        <v>1026.9</v>
      </c>
      <c r="J85" s="24">
        <f t="shared" si="6"/>
        <v>984.1000000000001</v>
      </c>
      <c r="K85" s="23">
        <f t="shared" si="7"/>
        <v>242.39854861160595</v>
      </c>
      <c r="L85" s="23">
        <f t="shared" si="8"/>
        <v>407.5985486116059</v>
      </c>
      <c r="M85" s="23">
        <f t="shared" si="9"/>
        <v>418.29854861160595</v>
      </c>
      <c r="N85" s="26">
        <f t="shared" si="10"/>
        <v>412.94854861160593</v>
      </c>
      <c r="O85" s="24">
        <v>21.6</v>
      </c>
      <c r="P85" s="24">
        <v>81.8</v>
      </c>
      <c r="Q85" s="24">
        <v>54.1</v>
      </c>
      <c r="Z85" s="30">
        <v>3.996</v>
      </c>
      <c r="AF85" s="27">
        <v>0</v>
      </c>
      <c r="AG85" s="26">
        <v>412.94854861160593</v>
      </c>
    </row>
    <row r="86" spans="1:33" ht="12.75">
      <c r="A86" s="18">
        <f t="shared" si="11"/>
        <v>37104</v>
      </c>
      <c r="B86" s="25">
        <v>213</v>
      </c>
      <c r="C86" s="21">
        <v>0.505671322</v>
      </c>
      <c r="D86" s="62">
        <v>0.505671322</v>
      </c>
      <c r="E86" s="22">
        <v>761</v>
      </c>
      <c r="F86" s="28">
        <v>0</v>
      </c>
      <c r="G86" s="21">
        <v>38.95336798</v>
      </c>
      <c r="H86" s="21">
        <v>-76.9142208</v>
      </c>
      <c r="I86" s="29">
        <v>1028.5</v>
      </c>
      <c r="J86" s="24">
        <f t="shared" si="6"/>
        <v>985.7</v>
      </c>
      <c r="K86" s="23">
        <f t="shared" si="7"/>
        <v>228.90852412465986</v>
      </c>
      <c r="L86" s="23">
        <f t="shared" si="8"/>
        <v>394.1085241246599</v>
      </c>
      <c r="M86" s="23">
        <f t="shared" si="9"/>
        <v>404.80852412465987</v>
      </c>
      <c r="N86" s="26">
        <f t="shared" si="10"/>
        <v>399.4585241246599</v>
      </c>
      <c r="O86" s="24">
        <v>21.9</v>
      </c>
      <c r="P86" s="24">
        <v>83.2</v>
      </c>
      <c r="Q86" s="24">
        <v>53.4</v>
      </c>
      <c r="Z86" s="30">
        <v>3.938</v>
      </c>
      <c r="AF86" s="27">
        <v>0</v>
      </c>
      <c r="AG86" s="26">
        <v>399.4585241246599</v>
      </c>
    </row>
    <row r="87" spans="1:33" ht="12.75">
      <c r="A87" s="18">
        <f t="shared" si="11"/>
        <v>37104</v>
      </c>
      <c r="B87" s="25">
        <v>213</v>
      </c>
      <c r="C87" s="21">
        <v>0.505787015</v>
      </c>
      <c r="D87" s="62">
        <v>0.505787015</v>
      </c>
      <c r="E87" s="22">
        <v>771</v>
      </c>
      <c r="F87" s="28">
        <v>0</v>
      </c>
      <c r="G87" s="21">
        <v>38.9577622</v>
      </c>
      <c r="H87" s="21">
        <v>-76.90778824</v>
      </c>
      <c r="I87" s="29">
        <v>1030.9</v>
      </c>
      <c r="J87" s="24">
        <f t="shared" si="6"/>
        <v>988.1000000000001</v>
      </c>
      <c r="K87" s="23">
        <f t="shared" si="7"/>
        <v>208.71448915190928</v>
      </c>
      <c r="L87" s="23">
        <f t="shared" si="8"/>
        <v>373.91448915190927</v>
      </c>
      <c r="M87" s="23">
        <f t="shared" si="9"/>
        <v>384.6144891519093</v>
      </c>
      <c r="N87" s="26">
        <f t="shared" si="10"/>
        <v>379.2644891519093</v>
      </c>
      <c r="O87" s="24">
        <v>21.8</v>
      </c>
      <c r="P87" s="24">
        <v>81.8</v>
      </c>
      <c r="Q87" s="24">
        <v>56.6</v>
      </c>
      <c r="S87" s="19">
        <v>6.082E-05</v>
      </c>
      <c r="T87" s="19">
        <v>3.646E-05</v>
      </c>
      <c r="U87" s="19">
        <v>1.971E-05</v>
      </c>
      <c r="V87" s="54">
        <v>958.6</v>
      </c>
      <c r="W87" s="54">
        <v>299.3</v>
      </c>
      <c r="X87" s="54">
        <v>297.3</v>
      </c>
      <c r="Y87" s="54">
        <v>45.6</v>
      </c>
      <c r="Z87" s="30">
        <v>3.906</v>
      </c>
      <c r="AF87" s="27">
        <v>0</v>
      </c>
      <c r="AG87" s="26">
        <v>379.2644891519093</v>
      </c>
    </row>
    <row r="88" spans="1:33" ht="12.75">
      <c r="A88" s="18">
        <f t="shared" si="11"/>
        <v>37104</v>
      </c>
      <c r="B88" s="25">
        <v>213</v>
      </c>
      <c r="C88" s="21">
        <v>0.505902767</v>
      </c>
      <c r="D88" s="62">
        <v>0.505902767</v>
      </c>
      <c r="E88" s="22">
        <v>781</v>
      </c>
      <c r="F88" s="28">
        <v>0</v>
      </c>
      <c r="G88" s="21">
        <v>38.96431743</v>
      </c>
      <c r="H88" s="21">
        <v>-76.90593937</v>
      </c>
      <c r="I88" s="29">
        <v>1033.1</v>
      </c>
      <c r="J88" s="24">
        <f t="shared" si="6"/>
        <v>990.3</v>
      </c>
      <c r="K88" s="23">
        <f t="shared" si="7"/>
        <v>190.24633251164565</v>
      </c>
      <c r="L88" s="23">
        <f t="shared" si="8"/>
        <v>355.44633251164566</v>
      </c>
      <c r="M88" s="23">
        <f t="shared" si="9"/>
        <v>366.14633251164565</v>
      </c>
      <c r="N88" s="26">
        <f t="shared" si="10"/>
        <v>360.7963325116457</v>
      </c>
      <c r="O88" s="24">
        <v>22</v>
      </c>
      <c r="P88" s="24">
        <v>81.7</v>
      </c>
      <c r="Q88" s="24">
        <v>52</v>
      </c>
      <c r="R88" s="19">
        <v>3.56E-05</v>
      </c>
      <c r="Z88" s="30">
        <v>3.974</v>
      </c>
      <c r="AF88" s="27">
        <v>0</v>
      </c>
      <c r="AG88" s="26">
        <v>360.7963325116457</v>
      </c>
    </row>
    <row r="89" spans="1:33" ht="12.75">
      <c r="A89" s="18">
        <f t="shared" si="11"/>
        <v>37104</v>
      </c>
      <c r="B89" s="25">
        <v>213</v>
      </c>
      <c r="C89" s="21">
        <v>0.506018519</v>
      </c>
      <c r="D89" s="62">
        <v>0.506018519</v>
      </c>
      <c r="E89" s="22">
        <v>791</v>
      </c>
      <c r="F89" s="28">
        <v>0</v>
      </c>
      <c r="G89" s="21">
        <v>38.97101905</v>
      </c>
      <c r="H89" s="21">
        <v>-76.90812745</v>
      </c>
      <c r="I89" s="29">
        <v>1032.8</v>
      </c>
      <c r="J89" s="24">
        <f t="shared" si="6"/>
        <v>990</v>
      </c>
      <c r="K89" s="23">
        <f t="shared" si="7"/>
        <v>192.76230022427134</v>
      </c>
      <c r="L89" s="23">
        <f t="shared" si="8"/>
        <v>357.9623002242713</v>
      </c>
      <c r="M89" s="23">
        <f t="shared" si="9"/>
        <v>368.66230022427135</v>
      </c>
      <c r="N89" s="26">
        <f t="shared" si="10"/>
        <v>363.3123002242713</v>
      </c>
      <c r="O89" s="24">
        <v>21.9</v>
      </c>
      <c r="P89" s="24">
        <v>81.8</v>
      </c>
      <c r="Q89" s="24">
        <v>55.5</v>
      </c>
      <c r="Z89" s="30">
        <v>4.007</v>
      </c>
      <c r="AF89" s="27">
        <v>0</v>
      </c>
      <c r="AG89" s="26">
        <v>363.3123002242713</v>
      </c>
    </row>
    <row r="90" spans="1:33" ht="12.75">
      <c r="A90" s="18">
        <f t="shared" si="11"/>
        <v>37104</v>
      </c>
      <c r="B90" s="25">
        <v>213</v>
      </c>
      <c r="C90" s="21">
        <v>0.506134272</v>
      </c>
      <c r="D90" s="62">
        <v>0.506134272</v>
      </c>
      <c r="E90" s="22">
        <v>801</v>
      </c>
      <c r="F90" s="28">
        <v>0</v>
      </c>
      <c r="G90" s="21">
        <v>38.97708651</v>
      </c>
      <c r="H90" s="21">
        <v>-76.91272228</v>
      </c>
      <c r="I90" s="29">
        <v>1030.6</v>
      </c>
      <c r="J90" s="24">
        <f t="shared" si="6"/>
        <v>987.8</v>
      </c>
      <c r="K90" s="23">
        <f t="shared" si="7"/>
        <v>211.23605950541287</v>
      </c>
      <c r="L90" s="23">
        <f t="shared" si="8"/>
        <v>376.43605950541286</v>
      </c>
      <c r="M90" s="23">
        <f t="shared" si="9"/>
        <v>387.13605950541285</v>
      </c>
      <c r="N90" s="26">
        <f t="shared" si="10"/>
        <v>381.7860595054128</v>
      </c>
      <c r="O90" s="24">
        <v>21.7</v>
      </c>
      <c r="P90" s="24">
        <v>81.7</v>
      </c>
      <c r="Q90" s="24">
        <v>52.1</v>
      </c>
      <c r="S90" s="19">
        <v>5.892E-05</v>
      </c>
      <c r="T90" s="19">
        <v>3.594E-05</v>
      </c>
      <c r="U90" s="19">
        <v>1.896E-05</v>
      </c>
      <c r="V90" s="54">
        <v>963.8</v>
      </c>
      <c r="W90" s="54">
        <v>299.5</v>
      </c>
      <c r="X90" s="54">
        <v>297.4</v>
      </c>
      <c r="Y90" s="54">
        <v>44.3</v>
      </c>
      <c r="Z90" s="30">
        <v>4.006</v>
      </c>
      <c r="AF90" s="27">
        <v>0</v>
      </c>
      <c r="AG90" s="26">
        <v>381.7860595054128</v>
      </c>
    </row>
    <row r="91" spans="1:33" ht="12.75">
      <c r="A91" s="18">
        <f t="shared" si="11"/>
        <v>37104</v>
      </c>
      <c r="B91" s="25">
        <v>213</v>
      </c>
      <c r="C91" s="21">
        <v>0.506250024</v>
      </c>
      <c r="D91" s="62">
        <v>0.506250024</v>
      </c>
      <c r="E91" s="22">
        <v>811</v>
      </c>
      <c r="F91" s="28">
        <v>0</v>
      </c>
      <c r="G91" s="21">
        <v>38.98286383</v>
      </c>
      <c r="H91" s="21">
        <v>-76.91773667</v>
      </c>
      <c r="I91" s="29">
        <v>1027.9</v>
      </c>
      <c r="J91" s="24">
        <f t="shared" si="6"/>
        <v>985.1000000000001</v>
      </c>
      <c r="K91" s="23">
        <f t="shared" si="7"/>
        <v>233.96471549581105</v>
      </c>
      <c r="L91" s="23">
        <f t="shared" si="8"/>
        <v>399.16471549581104</v>
      </c>
      <c r="M91" s="23">
        <f t="shared" si="9"/>
        <v>409.8647154958111</v>
      </c>
      <c r="N91" s="26">
        <f t="shared" si="10"/>
        <v>404.51471549581106</v>
      </c>
      <c r="O91" s="24">
        <v>21.4</v>
      </c>
      <c r="P91" s="24">
        <v>84.8</v>
      </c>
      <c r="Q91" s="24">
        <v>53</v>
      </c>
      <c r="Z91" s="30">
        <v>4.076</v>
      </c>
      <c r="AF91" s="27">
        <v>0</v>
      </c>
      <c r="AG91" s="26">
        <v>404.51471549581106</v>
      </c>
    </row>
    <row r="92" spans="1:33" ht="12.75">
      <c r="A92" s="18">
        <f t="shared" si="11"/>
        <v>37104</v>
      </c>
      <c r="B92" s="25">
        <v>213</v>
      </c>
      <c r="C92" s="21">
        <v>0.506365716</v>
      </c>
      <c r="D92" s="62">
        <v>0.506365716</v>
      </c>
      <c r="E92" s="22">
        <v>821</v>
      </c>
      <c r="F92" s="28">
        <v>0</v>
      </c>
      <c r="G92" s="21">
        <v>38.98819993</v>
      </c>
      <c r="H92" s="21">
        <v>-76.92282638</v>
      </c>
      <c r="I92" s="29">
        <v>1020.7</v>
      </c>
      <c r="J92" s="24">
        <f t="shared" si="6"/>
        <v>977.9000000000001</v>
      </c>
      <c r="K92" s="23">
        <f t="shared" si="7"/>
        <v>294.8803731577012</v>
      </c>
      <c r="L92" s="23">
        <f t="shared" si="8"/>
        <v>460.08037315770116</v>
      </c>
      <c r="M92" s="23">
        <f t="shared" si="9"/>
        <v>470.7803731577012</v>
      </c>
      <c r="N92" s="26">
        <f t="shared" si="10"/>
        <v>465.4303731577012</v>
      </c>
      <c r="O92" s="24">
        <v>20.9</v>
      </c>
      <c r="P92" s="24">
        <v>85.6</v>
      </c>
      <c r="Q92" s="24">
        <v>37.9</v>
      </c>
      <c r="Z92" s="30">
        <v>3.904</v>
      </c>
      <c r="AF92" s="27">
        <v>0</v>
      </c>
      <c r="AG92" s="26">
        <v>465.4303731577012</v>
      </c>
    </row>
    <row r="93" spans="1:33" ht="12.75">
      <c r="A93" s="18">
        <f t="shared" si="11"/>
        <v>37104</v>
      </c>
      <c r="B93" s="25">
        <v>213</v>
      </c>
      <c r="C93" s="21">
        <v>0.506481469</v>
      </c>
      <c r="D93" s="62">
        <v>0.506481469</v>
      </c>
      <c r="E93" s="22">
        <v>831</v>
      </c>
      <c r="F93" s="28">
        <v>0</v>
      </c>
      <c r="G93" s="21">
        <v>38.99278214</v>
      </c>
      <c r="H93" s="21">
        <v>-76.9281324</v>
      </c>
      <c r="I93" s="29">
        <v>1022.5</v>
      </c>
      <c r="J93" s="24">
        <f t="shared" si="6"/>
        <v>979.7</v>
      </c>
      <c r="K93" s="23">
        <f t="shared" si="7"/>
        <v>279.60951426718555</v>
      </c>
      <c r="L93" s="23">
        <f t="shared" si="8"/>
        <v>444.80951426718553</v>
      </c>
      <c r="M93" s="23">
        <f t="shared" si="9"/>
        <v>455.5095142671855</v>
      </c>
      <c r="N93" s="26">
        <f t="shared" si="10"/>
        <v>450.1595142671855</v>
      </c>
      <c r="O93" s="24">
        <v>20.9</v>
      </c>
      <c r="P93" s="24">
        <v>81.9</v>
      </c>
      <c r="Q93" s="24">
        <v>50.9</v>
      </c>
      <c r="S93" s="19">
        <v>6.198E-05</v>
      </c>
      <c r="T93" s="19">
        <v>3.859E-05</v>
      </c>
      <c r="U93" s="19">
        <v>2.122E-05</v>
      </c>
      <c r="V93" s="54">
        <v>957.4</v>
      </c>
      <c r="W93" s="54">
        <v>299.6</v>
      </c>
      <c r="X93" s="54">
        <v>297.5</v>
      </c>
      <c r="Y93" s="54">
        <v>43.6</v>
      </c>
      <c r="Z93" s="30">
        <v>3.955</v>
      </c>
      <c r="AF93" s="27">
        <v>0</v>
      </c>
      <c r="AG93" s="26">
        <v>450.1595142671855</v>
      </c>
    </row>
    <row r="94" spans="1:33" ht="12.75">
      <c r="A94" s="18">
        <f t="shared" si="11"/>
        <v>37104</v>
      </c>
      <c r="B94" s="25">
        <v>213</v>
      </c>
      <c r="C94" s="21">
        <v>0.506597221</v>
      </c>
      <c r="D94" s="62">
        <v>0.506597221</v>
      </c>
      <c r="E94" s="22">
        <v>841</v>
      </c>
      <c r="F94" s="28">
        <v>0</v>
      </c>
      <c r="G94" s="21">
        <v>38.99696327</v>
      </c>
      <c r="H94" s="21">
        <v>-76.93373281</v>
      </c>
      <c r="I94" s="29">
        <v>1021.4</v>
      </c>
      <c r="J94" s="24">
        <f t="shared" si="6"/>
        <v>978.6</v>
      </c>
      <c r="K94" s="23">
        <f t="shared" si="7"/>
        <v>288.9383683445896</v>
      </c>
      <c r="L94" s="23">
        <f t="shared" si="8"/>
        <v>454.1383683445896</v>
      </c>
      <c r="M94" s="23">
        <f t="shared" si="9"/>
        <v>464.83836834458964</v>
      </c>
      <c r="N94" s="26">
        <f t="shared" si="10"/>
        <v>459.4883683445896</v>
      </c>
      <c r="O94" s="24">
        <v>20.9</v>
      </c>
      <c r="P94" s="24">
        <v>78.8</v>
      </c>
      <c r="Q94" s="24">
        <v>50</v>
      </c>
      <c r="R94" s="19">
        <v>4.09E-05</v>
      </c>
      <c r="Z94" s="30">
        <v>4.086</v>
      </c>
      <c r="AF94" s="27">
        <v>0</v>
      </c>
      <c r="AG94" s="26">
        <v>459.4883683445896</v>
      </c>
    </row>
    <row r="95" spans="1:33" ht="12.75">
      <c r="A95" s="18">
        <f t="shared" si="11"/>
        <v>37104</v>
      </c>
      <c r="B95" s="25">
        <v>213</v>
      </c>
      <c r="C95" s="21">
        <v>0.506712973</v>
      </c>
      <c r="D95" s="62">
        <v>0.506712973</v>
      </c>
      <c r="E95" s="22">
        <v>851</v>
      </c>
      <c r="F95" s="28">
        <v>0</v>
      </c>
      <c r="G95" s="21">
        <v>39.00073374</v>
      </c>
      <c r="H95" s="21">
        <v>-76.93969071</v>
      </c>
      <c r="I95" s="29">
        <v>1020</v>
      </c>
      <c r="J95" s="24">
        <f t="shared" si="6"/>
        <v>977.2</v>
      </c>
      <c r="K95" s="23">
        <f t="shared" si="7"/>
        <v>300.8266328976457</v>
      </c>
      <c r="L95" s="23">
        <f t="shared" si="8"/>
        <v>466.0266328976457</v>
      </c>
      <c r="M95" s="23">
        <f t="shared" si="9"/>
        <v>476.7266328976457</v>
      </c>
      <c r="N95" s="26">
        <f t="shared" si="10"/>
        <v>471.37663289764566</v>
      </c>
      <c r="O95" s="24">
        <v>20.9</v>
      </c>
      <c r="P95" s="24">
        <v>78.7</v>
      </c>
      <c r="Q95" s="24">
        <v>57</v>
      </c>
      <c r="Z95" s="30">
        <v>3.946</v>
      </c>
      <c r="AF95" s="27">
        <v>0</v>
      </c>
      <c r="AG95" s="26">
        <v>471.37663289764566</v>
      </c>
    </row>
    <row r="96" spans="1:33" ht="12.75">
      <c r="A96" s="18">
        <f t="shared" si="11"/>
        <v>37104</v>
      </c>
      <c r="B96" s="25">
        <v>213</v>
      </c>
      <c r="C96" s="21">
        <v>0.506828725</v>
      </c>
      <c r="D96" s="62">
        <v>0.506828725</v>
      </c>
      <c r="E96" s="22">
        <v>861</v>
      </c>
      <c r="F96" s="28">
        <v>0</v>
      </c>
      <c r="G96" s="21">
        <v>39.00370152</v>
      </c>
      <c r="H96" s="21">
        <v>-76.94627066</v>
      </c>
      <c r="I96" s="29">
        <v>1018.1</v>
      </c>
      <c r="J96" s="24">
        <f t="shared" si="6"/>
        <v>975.3000000000001</v>
      </c>
      <c r="K96" s="23">
        <f t="shared" si="7"/>
        <v>316.9879774169288</v>
      </c>
      <c r="L96" s="23">
        <f t="shared" si="8"/>
        <v>482.1879774169288</v>
      </c>
      <c r="M96" s="23">
        <f t="shared" si="9"/>
        <v>492.88797741692883</v>
      </c>
      <c r="N96" s="26">
        <f t="shared" si="10"/>
        <v>487.5379774169288</v>
      </c>
      <c r="O96" s="24">
        <v>20.8</v>
      </c>
      <c r="P96" s="24">
        <v>77.2</v>
      </c>
      <c r="Q96" s="24">
        <v>55.6</v>
      </c>
      <c r="S96" s="19">
        <v>6.151E-05</v>
      </c>
      <c r="T96" s="19">
        <v>3.637E-05</v>
      </c>
      <c r="U96" s="19">
        <v>1.965E-05</v>
      </c>
      <c r="V96" s="54">
        <v>951.9</v>
      </c>
      <c r="W96" s="54">
        <v>299.8</v>
      </c>
      <c r="X96" s="54">
        <v>297.5</v>
      </c>
      <c r="Y96" s="54">
        <v>43</v>
      </c>
      <c r="Z96" s="30">
        <v>3.984</v>
      </c>
      <c r="AC96" s="30">
        <v>0.133</v>
      </c>
      <c r="AF96" s="27">
        <v>0</v>
      </c>
      <c r="AG96" s="26">
        <v>487.5379774169288</v>
      </c>
    </row>
    <row r="97" spans="1:33" ht="12.75">
      <c r="A97" s="18">
        <f t="shared" si="11"/>
        <v>37104</v>
      </c>
      <c r="B97" s="25">
        <v>213</v>
      </c>
      <c r="C97" s="21">
        <v>0.506944418</v>
      </c>
      <c r="D97" s="62">
        <v>0.506944418</v>
      </c>
      <c r="E97" s="22">
        <v>871</v>
      </c>
      <c r="F97" s="28">
        <v>0</v>
      </c>
      <c r="G97" s="21">
        <v>39.00471756</v>
      </c>
      <c r="H97" s="21">
        <v>-76.95344461</v>
      </c>
      <c r="I97" s="29">
        <v>1017.1</v>
      </c>
      <c r="J97" s="24">
        <f t="shared" si="6"/>
        <v>974.3000000000001</v>
      </c>
      <c r="K97" s="23">
        <f t="shared" si="7"/>
        <v>325.5065987754</v>
      </c>
      <c r="L97" s="23">
        <f t="shared" si="8"/>
        <v>490.7065987754</v>
      </c>
      <c r="M97" s="23">
        <f t="shared" si="9"/>
        <v>501.40659877539997</v>
      </c>
      <c r="N97" s="26">
        <f t="shared" si="10"/>
        <v>496.05659877539995</v>
      </c>
      <c r="O97" s="24">
        <v>20.7</v>
      </c>
      <c r="P97" s="24">
        <v>78.7</v>
      </c>
      <c r="Q97" s="24">
        <v>59</v>
      </c>
      <c r="Z97" s="30">
        <v>4.026</v>
      </c>
      <c r="AC97" s="30">
        <v>0.141</v>
      </c>
      <c r="AF97" s="27">
        <v>0</v>
      </c>
      <c r="AG97" s="26">
        <v>496.05659877539995</v>
      </c>
    </row>
    <row r="98" spans="1:33" ht="12.75">
      <c r="A98" s="18">
        <f t="shared" si="11"/>
        <v>37104</v>
      </c>
      <c r="B98" s="25">
        <v>213</v>
      </c>
      <c r="C98" s="21">
        <v>0.50706017</v>
      </c>
      <c r="D98" s="62">
        <v>0.50706017</v>
      </c>
      <c r="E98" s="22">
        <v>881</v>
      </c>
      <c r="F98" s="28">
        <v>0</v>
      </c>
      <c r="G98" s="21">
        <v>39.00300598</v>
      </c>
      <c r="H98" s="21">
        <v>-76.96031936</v>
      </c>
      <c r="I98" s="29">
        <v>1012</v>
      </c>
      <c r="J98" s="24">
        <f t="shared" si="6"/>
        <v>969.2</v>
      </c>
      <c r="K98" s="23">
        <f t="shared" si="7"/>
        <v>369.08802322229195</v>
      </c>
      <c r="L98" s="23">
        <f t="shared" si="8"/>
        <v>534.2880232222919</v>
      </c>
      <c r="M98" s="23">
        <f t="shared" si="9"/>
        <v>544.988023222292</v>
      </c>
      <c r="N98" s="26">
        <f t="shared" si="10"/>
        <v>539.638023222292</v>
      </c>
      <c r="O98" s="24">
        <v>20.6</v>
      </c>
      <c r="P98" s="24">
        <v>80.5</v>
      </c>
      <c r="Q98" s="24">
        <v>53.2</v>
      </c>
      <c r="Z98" s="30">
        <v>3.966</v>
      </c>
      <c r="AC98" s="30">
        <v>0.123</v>
      </c>
      <c r="AF98" s="27">
        <v>0</v>
      </c>
      <c r="AG98" s="26">
        <v>539.638023222292</v>
      </c>
    </row>
    <row r="99" spans="1:33" ht="12.75">
      <c r="A99" s="18">
        <f t="shared" si="11"/>
        <v>37104</v>
      </c>
      <c r="B99" s="25">
        <v>213</v>
      </c>
      <c r="C99" s="21">
        <v>0.507175922</v>
      </c>
      <c r="D99" s="62">
        <v>0.507175922</v>
      </c>
      <c r="E99" s="22">
        <v>891</v>
      </c>
      <c r="F99" s="28">
        <v>0</v>
      </c>
      <c r="G99" s="21">
        <v>38.99911652</v>
      </c>
      <c r="H99" s="21">
        <v>-76.965396</v>
      </c>
      <c r="I99" s="29">
        <v>1019.3</v>
      </c>
      <c r="J99" s="24">
        <f t="shared" si="6"/>
        <v>976.5</v>
      </c>
      <c r="K99" s="23">
        <f t="shared" si="7"/>
        <v>306.77715366248947</v>
      </c>
      <c r="L99" s="23">
        <f t="shared" si="8"/>
        <v>471.97715366248946</v>
      </c>
      <c r="M99" s="23">
        <f t="shared" si="9"/>
        <v>482.67715366248945</v>
      </c>
      <c r="N99" s="26">
        <f t="shared" si="10"/>
        <v>477.3271536624894</v>
      </c>
      <c r="O99" s="24">
        <v>21.1</v>
      </c>
      <c r="P99" s="24">
        <v>76.8</v>
      </c>
      <c r="Q99" s="24">
        <v>58.9</v>
      </c>
      <c r="Z99" s="30">
        <v>3.974</v>
      </c>
      <c r="AC99" s="30">
        <v>0.111</v>
      </c>
      <c r="AF99" s="27">
        <v>0</v>
      </c>
      <c r="AG99" s="26">
        <v>477.3271536624894</v>
      </c>
    </row>
    <row r="100" spans="1:33" ht="12.75">
      <c r="A100" s="18">
        <f t="shared" si="11"/>
        <v>37104</v>
      </c>
      <c r="B100" s="25">
        <v>213</v>
      </c>
      <c r="C100" s="21">
        <v>0.507291675</v>
      </c>
      <c r="D100" s="62">
        <v>0.507291675</v>
      </c>
      <c r="E100" s="22">
        <v>901</v>
      </c>
      <c r="F100" s="28">
        <v>0</v>
      </c>
      <c r="G100" s="21">
        <v>38.99405813</v>
      </c>
      <c r="H100" s="21">
        <v>-76.9683082</v>
      </c>
      <c r="I100" s="29">
        <v>1023.7</v>
      </c>
      <c r="J100" s="24">
        <f t="shared" si="6"/>
        <v>980.9000000000001</v>
      </c>
      <c r="K100" s="23">
        <f t="shared" si="7"/>
        <v>269.44452100929243</v>
      </c>
      <c r="L100" s="23">
        <f t="shared" si="8"/>
        <v>434.6445210092924</v>
      </c>
      <c r="M100" s="23">
        <f t="shared" si="9"/>
        <v>445.3445210092924</v>
      </c>
      <c r="N100" s="26">
        <f t="shared" si="10"/>
        <v>439.9945210092924</v>
      </c>
      <c r="O100" s="24">
        <v>21.7</v>
      </c>
      <c r="P100" s="24">
        <v>80.2</v>
      </c>
      <c r="Q100" s="24">
        <v>58.5</v>
      </c>
      <c r="R100" s="19">
        <v>2.25E-05</v>
      </c>
      <c r="S100" s="19">
        <v>5.535E-05</v>
      </c>
      <c r="T100" s="19">
        <v>3.498E-05</v>
      </c>
      <c r="U100" s="19">
        <v>1.942E-05</v>
      </c>
      <c r="V100" s="54">
        <v>949.5</v>
      </c>
      <c r="W100" s="54">
        <v>299.9</v>
      </c>
      <c r="X100" s="54">
        <v>297.6</v>
      </c>
      <c r="Y100" s="54">
        <v>41.8</v>
      </c>
      <c r="Z100" s="30">
        <v>3.936</v>
      </c>
      <c r="AC100" s="30">
        <v>0.141</v>
      </c>
      <c r="AF100" s="27">
        <v>0</v>
      </c>
      <c r="AG100" s="26">
        <v>439.9945210092924</v>
      </c>
    </row>
    <row r="101" spans="1:33" ht="12.75">
      <c r="A101" s="18">
        <f t="shared" si="11"/>
        <v>37104</v>
      </c>
      <c r="B101" s="25">
        <v>213</v>
      </c>
      <c r="C101" s="21">
        <v>0.507407427</v>
      </c>
      <c r="D101" s="62">
        <v>0.507407427</v>
      </c>
      <c r="E101" s="22">
        <v>911</v>
      </c>
      <c r="F101" s="28">
        <v>0</v>
      </c>
      <c r="G101" s="21">
        <v>38.98822374</v>
      </c>
      <c r="H101" s="21">
        <v>-76.96522182</v>
      </c>
      <c r="I101" s="29">
        <v>1026.7</v>
      </c>
      <c r="J101" s="24">
        <f t="shared" si="6"/>
        <v>983.9000000000001</v>
      </c>
      <c r="K101" s="23">
        <f t="shared" si="7"/>
        <v>244.0863436117268</v>
      </c>
      <c r="L101" s="23">
        <f t="shared" si="8"/>
        <v>409.2863436117268</v>
      </c>
      <c r="M101" s="23">
        <f t="shared" si="9"/>
        <v>419.9863436117268</v>
      </c>
      <c r="N101" s="26">
        <f t="shared" si="10"/>
        <v>414.63634361172683</v>
      </c>
      <c r="O101" s="24">
        <v>21.9</v>
      </c>
      <c r="P101" s="24">
        <v>80.9</v>
      </c>
      <c r="Q101" s="24">
        <v>60.6</v>
      </c>
      <c r="Z101" s="30">
        <v>4.046</v>
      </c>
      <c r="AC101" s="30">
        <v>0.122</v>
      </c>
      <c r="AF101" s="27">
        <v>0</v>
      </c>
      <c r="AG101" s="26">
        <v>414.63634361172683</v>
      </c>
    </row>
    <row r="102" spans="1:33" ht="12.75">
      <c r="A102" s="18">
        <f t="shared" si="11"/>
        <v>37104</v>
      </c>
      <c r="B102" s="25">
        <v>213</v>
      </c>
      <c r="C102" s="21">
        <v>0.507523119</v>
      </c>
      <c r="D102" s="62">
        <v>0.507523119</v>
      </c>
      <c r="E102" s="22">
        <v>921</v>
      </c>
      <c r="F102" s="28">
        <v>0</v>
      </c>
      <c r="G102" s="21">
        <v>38.98305165</v>
      </c>
      <c r="H102" s="21">
        <v>-76.95977644</v>
      </c>
      <c r="I102" s="29">
        <v>1027.7</v>
      </c>
      <c r="J102" s="24">
        <f t="shared" si="6"/>
        <v>984.9000000000001</v>
      </c>
      <c r="K102" s="23">
        <f t="shared" si="7"/>
        <v>235.65079699845782</v>
      </c>
      <c r="L102" s="23">
        <f t="shared" si="8"/>
        <v>400.8507969984578</v>
      </c>
      <c r="M102" s="23">
        <f t="shared" si="9"/>
        <v>411.5507969984578</v>
      </c>
      <c r="N102" s="26">
        <f t="shared" si="10"/>
        <v>406.2007969984578</v>
      </c>
      <c r="O102" s="24">
        <v>21.9</v>
      </c>
      <c r="P102" s="24">
        <v>80.2</v>
      </c>
      <c r="Q102" s="24">
        <v>58.9</v>
      </c>
      <c r="Z102" s="30">
        <v>4.035</v>
      </c>
      <c r="AC102" s="30">
        <v>0.122</v>
      </c>
      <c r="AF102" s="27">
        <v>0</v>
      </c>
      <c r="AG102" s="26">
        <v>406.2007969984578</v>
      </c>
    </row>
    <row r="103" spans="1:33" ht="12.75">
      <c r="A103" s="18">
        <f t="shared" si="11"/>
        <v>37104</v>
      </c>
      <c r="B103" s="25">
        <v>213</v>
      </c>
      <c r="C103" s="21">
        <v>0.507638872</v>
      </c>
      <c r="D103" s="62">
        <v>0.507638872</v>
      </c>
      <c r="E103" s="22">
        <v>931</v>
      </c>
      <c r="F103" s="28">
        <v>0</v>
      </c>
      <c r="G103" s="21">
        <v>38.97815771</v>
      </c>
      <c r="H103" s="21">
        <v>-76.95357291</v>
      </c>
      <c r="I103" s="29">
        <v>1027.1</v>
      </c>
      <c r="J103" s="24">
        <f t="shared" si="6"/>
        <v>984.3</v>
      </c>
      <c r="K103" s="23">
        <f t="shared" si="7"/>
        <v>240.7110965895449</v>
      </c>
      <c r="L103" s="23">
        <f t="shared" si="8"/>
        <v>405.91109658954485</v>
      </c>
      <c r="M103" s="23">
        <f t="shared" si="9"/>
        <v>416.6110965895449</v>
      </c>
      <c r="N103" s="26">
        <f t="shared" si="10"/>
        <v>411.2610965895449</v>
      </c>
      <c r="O103" s="24">
        <v>21.8</v>
      </c>
      <c r="P103" s="24">
        <v>81.7</v>
      </c>
      <c r="Q103" s="24">
        <v>59.1</v>
      </c>
      <c r="S103" s="19">
        <v>5.655E-05</v>
      </c>
      <c r="T103" s="19">
        <v>3.536E-05</v>
      </c>
      <c r="U103" s="19">
        <v>1.976E-05</v>
      </c>
      <c r="V103" s="54">
        <v>958.1</v>
      </c>
      <c r="W103" s="54">
        <v>300.1</v>
      </c>
      <c r="X103" s="54">
        <v>297.7</v>
      </c>
      <c r="Y103" s="54">
        <v>40.7</v>
      </c>
      <c r="Z103" s="30">
        <v>4.006</v>
      </c>
      <c r="AC103" s="30">
        <v>0.132</v>
      </c>
      <c r="AF103" s="27">
        <v>0</v>
      </c>
      <c r="AG103" s="26">
        <v>411.2610965895449</v>
      </c>
    </row>
    <row r="104" spans="1:33" ht="12.75">
      <c r="A104" s="18">
        <f t="shared" si="11"/>
        <v>37104</v>
      </c>
      <c r="B104" s="25">
        <v>213</v>
      </c>
      <c r="C104" s="21">
        <v>0.507754624</v>
      </c>
      <c r="D104" s="62">
        <v>0.507754624</v>
      </c>
      <c r="E104" s="22">
        <v>941</v>
      </c>
      <c r="F104" s="28">
        <v>0</v>
      </c>
      <c r="G104" s="21">
        <v>38.97336304</v>
      </c>
      <c r="H104" s="21">
        <v>-76.94736354</v>
      </c>
      <c r="I104" s="29">
        <v>1026.6</v>
      </c>
      <c r="J104" s="24">
        <f t="shared" si="6"/>
        <v>983.8</v>
      </c>
      <c r="K104" s="23">
        <f t="shared" si="7"/>
        <v>244.9303697721336</v>
      </c>
      <c r="L104" s="23">
        <f t="shared" si="8"/>
        <v>410.1303697721336</v>
      </c>
      <c r="M104" s="23">
        <f t="shared" si="9"/>
        <v>420.8303697721336</v>
      </c>
      <c r="N104" s="26">
        <f t="shared" si="10"/>
        <v>415.4803697721336</v>
      </c>
      <c r="O104" s="24">
        <v>21.7</v>
      </c>
      <c r="P104" s="24">
        <v>81.8</v>
      </c>
      <c r="Q104" s="24">
        <v>49.6</v>
      </c>
      <c r="Z104" s="30">
        <v>3.966</v>
      </c>
      <c r="AC104" s="30">
        <v>0.142</v>
      </c>
      <c r="AF104" s="27">
        <v>0</v>
      </c>
      <c r="AG104" s="26">
        <v>415.4803697721336</v>
      </c>
    </row>
    <row r="105" spans="1:33" ht="12.75">
      <c r="A105" s="18">
        <f t="shared" si="11"/>
        <v>37104</v>
      </c>
      <c r="B105" s="25">
        <v>213</v>
      </c>
      <c r="C105" s="21">
        <v>0.507870376</v>
      </c>
      <c r="D105" s="62">
        <v>0.507870376</v>
      </c>
      <c r="E105" s="22">
        <v>951</v>
      </c>
      <c r="F105" s="28">
        <v>0</v>
      </c>
      <c r="G105" s="21">
        <v>38.96864234</v>
      </c>
      <c r="H105" s="21">
        <v>-76.94147981</v>
      </c>
      <c r="I105" s="29">
        <v>1026.2</v>
      </c>
      <c r="J105" s="24">
        <f t="shared" si="6"/>
        <v>983.4000000000001</v>
      </c>
      <c r="K105" s="23">
        <f t="shared" si="7"/>
        <v>248.30733255637057</v>
      </c>
      <c r="L105" s="23">
        <f t="shared" si="8"/>
        <v>413.50733255637056</v>
      </c>
      <c r="M105" s="23">
        <f t="shared" si="9"/>
        <v>424.2073325563706</v>
      </c>
      <c r="N105" s="26">
        <f t="shared" si="10"/>
        <v>418.8573325563706</v>
      </c>
      <c r="O105" s="24">
        <v>21.6</v>
      </c>
      <c r="P105" s="24">
        <v>81.7</v>
      </c>
      <c r="Q105" s="24">
        <v>58.1</v>
      </c>
      <c r="Z105" s="30">
        <v>3.926</v>
      </c>
      <c r="AC105" s="30">
        <v>0.122</v>
      </c>
      <c r="AF105" s="27">
        <v>0</v>
      </c>
      <c r="AG105" s="26">
        <v>418.8573325563706</v>
      </c>
    </row>
    <row r="106" spans="1:33" ht="12.75">
      <c r="A106" s="18">
        <f t="shared" si="11"/>
        <v>37104</v>
      </c>
      <c r="B106" s="25">
        <v>213</v>
      </c>
      <c r="C106" s="21">
        <v>0.507986128</v>
      </c>
      <c r="D106" s="62">
        <v>0.507986128</v>
      </c>
      <c r="E106" s="22">
        <v>961</v>
      </c>
      <c r="F106" s="28">
        <v>0</v>
      </c>
      <c r="G106" s="21">
        <v>38.96388804</v>
      </c>
      <c r="H106" s="21">
        <v>-76.93581658</v>
      </c>
      <c r="I106" s="29">
        <v>1024.3</v>
      </c>
      <c r="J106" s="24">
        <f t="shared" si="6"/>
        <v>981.5</v>
      </c>
      <c r="K106" s="23">
        <f t="shared" si="7"/>
        <v>264.3666867467039</v>
      </c>
      <c r="L106" s="23">
        <f t="shared" si="8"/>
        <v>429.5666867467039</v>
      </c>
      <c r="M106" s="23">
        <f t="shared" si="9"/>
        <v>440.26668674670395</v>
      </c>
      <c r="N106" s="26">
        <f t="shared" si="10"/>
        <v>434.91668674670393</v>
      </c>
      <c r="O106" s="24">
        <v>21.3</v>
      </c>
      <c r="P106" s="24">
        <v>81.8</v>
      </c>
      <c r="Q106" s="24">
        <v>56</v>
      </c>
      <c r="R106" s="19">
        <v>1.95E-05</v>
      </c>
      <c r="S106" s="19">
        <v>6.274E-05</v>
      </c>
      <c r="T106" s="19">
        <v>3.878E-05</v>
      </c>
      <c r="U106" s="19">
        <v>2.182E-05</v>
      </c>
      <c r="V106" s="54">
        <v>958.3</v>
      </c>
      <c r="W106" s="54">
        <v>300.2</v>
      </c>
      <c r="X106" s="54">
        <v>297.7</v>
      </c>
      <c r="Y106" s="54">
        <v>40.5</v>
      </c>
      <c r="Z106" s="30">
        <v>4.054</v>
      </c>
      <c r="AC106" s="30">
        <v>0.122</v>
      </c>
      <c r="AF106" s="27">
        <v>0</v>
      </c>
      <c r="AG106" s="26">
        <v>434.91668674670393</v>
      </c>
    </row>
    <row r="107" spans="1:33" ht="12.75">
      <c r="A107" s="18">
        <f t="shared" si="11"/>
        <v>37104</v>
      </c>
      <c r="B107" s="25">
        <v>213</v>
      </c>
      <c r="C107" s="21">
        <v>0.508101881</v>
      </c>
      <c r="D107" s="62">
        <v>0.508101881</v>
      </c>
      <c r="E107" s="22">
        <v>971</v>
      </c>
      <c r="F107" s="28">
        <v>0</v>
      </c>
      <c r="G107" s="21">
        <v>38.95937858</v>
      </c>
      <c r="H107" s="21">
        <v>-76.93000579</v>
      </c>
      <c r="I107" s="29">
        <v>1017.8</v>
      </c>
      <c r="J107" s="24">
        <f t="shared" si="6"/>
        <v>975</v>
      </c>
      <c r="K107" s="23">
        <f t="shared" si="7"/>
        <v>319.54264637170365</v>
      </c>
      <c r="L107" s="23">
        <f t="shared" si="8"/>
        <v>484.74264637170364</v>
      </c>
      <c r="M107" s="23">
        <f t="shared" si="9"/>
        <v>495.44264637170363</v>
      </c>
      <c r="N107" s="26">
        <f t="shared" si="10"/>
        <v>490.0926463717036</v>
      </c>
      <c r="O107" s="24">
        <v>21</v>
      </c>
      <c r="P107" s="24">
        <v>79.5</v>
      </c>
      <c r="Q107" s="24">
        <v>60.1</v>
      </c>
      <c r="Z107" s="30">
        <v>4.016</v>
      </c>
      <c r="AC107" s="30">
        <v>0.103</v>
      </c>
      <c r="AF107" s="27">
        <v>0</v>
      </c>
      <c r="AG107" s="26">
        <v>490.0926463717036</v>
      </c>
    </row>
    <row r="108" spans="1:33" ht="12.75">
      <c r="A108" s="18">
        <f t="shared" si="11"/>
        <v>37104</v>
      </c>
      <c r="B108" s="25">
        <v>213</v>
      </c>
      <c r="C108" s="21">
        <v>0.508217573</v>
      </c>
      <c r="D108" s="62">
        <v>0.508217573</v>
      </c>
      <c r="E108" s="22">
        <v>981</v>
      </c>
      <c r="F108" s="28">
        <v>0</v>
      </c>
      <c r="G108" s="21">
        <v>38.95659746</v>
      </c>
      <c r="H108" s="21">
        <v>-76.923242</v>
      </c>
      <c r="I108" s="29">
        <v>1023.4</v>
      </c>
      <c r="J108" s="24">
        <f t="shared" si="6"/>
        <v>980.6</v>
      </c>
      <c r="K108" s="23">
        <f t="shared" si="7"/>
        <v>271.9846030190053</v>
      </c>
      <c r="L108" s="23">
        <f t="shared" si="8"/>
        <v>437.1846030190053</v>
      </c>
      <c r="M108" s="23">
        <f t="shared" si="9"/>
        <v>447.88460301900534</v>
      </c>
      <c r="N108" s="26">
        <f t="shared" si="10"/>
        <v>442.5346030190053</v>
      </c>
      <c r="O108" s="24">
        <v>21.3</v>
      </c>
      <c r="P108" s="24">
        <v>78.7</v>
      </c>
      <c r="Q108" s="24">
        <v>58</v>
      </c>
      <c r="Z108" s="30">
        <v>3.926</v>
      </c>
      <c r="AC108" s="30">
        <v>0.141</v>
      </c>
      <c r="AF108" s="27">
        <v>0</v>
      </c>
      <c r="AG108" s="26">
        <v>442.5346030190053</v>
      </c>
    </row>
    <row r="109" spans="1:33" ht="12.75">
      <c r="A109" s="18">
        <f t="shared" si="11"/>
        <v>37104</v>
      </c>
      <c r="B109" s="25">
        <v>213</v>
      </c>
      <c r="C109" s="21">
        <v>0.508333325</v>
      </c>
      <c r="D109" s="62">
        <v>0.508333325</v>
      </c>
      <c r="E109" s="22">
        <v>991</v>
      </c>
      <c r="F109" s="28">
        <v>0</v>
      </c>
      <c r="G109" s="21">
        <v>38.95699269</v>
      </c>
      <c r="H109" s="21">
        <v>-76.91532246</v>
      </c>
      <c r="I109" s="29">
        <v>1026.5</v>
      </c>
      <c r="J109" s="24">
        <f t="shared" si="6"/>
        <v>983.7</v>
      </c>
      <c r="K109" s="23">
        <f t="shared" si="7"/>
        <v>245.7744817293512</v>
      </c>
      <c r="L109" s="23">
        <f t="shared" si="8"/>
        <v>410.97448172935117</v>
      </c>
      <c r="M109" s="23">
        <f t="shared" si="9"/>
        <v>421.6744817293512</v>
      </c>
      <c r="N109" s="26">
        <f t="shared" si="10"/>
        <v>416.3244817293512</v>
      </c>
      <c r="O109" s="24">
        <v>21.6</v>
      </c>
      <c r="P109" s="24">
        <v>80.6</v>
      </c>
      <c r="Q109" s="24">
        <v>59.6</v>
      </c>
      <c r="S109" s="19">
        <v>6.37E-05</v>
      </c>
      <c r="T109" s="19">
        <v>3.947E-05</v>
      </c>
      <c r="U109" s="19">
        <v>2.131E-05</v>
      </c>
      <c r="V109" s="54">
        <v>955.4</v>
      </c>
      <c r="W109" s="54">
        <v>300.3</v>
      </c>
      <c r="X109" s="54">
        <v>297.8</v>
      </c>
      <c r="Y109" s="54">
        <v>40.8</v>
      </c>
      <c r="Z109" s="30">
        <v>3.996</v>
      </c>
      <c r="AC109" s="30">
        <v>0.111</v>
      </c>
      <c r="AF109" s="27">
        <v>0</v>
      </c>
      <c r="AG109" s="26">
        <v>416.3244817293512</v>
      </c>
    </row>
    <row r="110" spans="1:33" ht="12.75">
      <c r="A110" s="18">
        <f t="shared" si="11"/>
        <v>37104</v>
      </c>
      <c r="B110" s="25">
        <v>213</v>
      </c>
      <c r="C110" s="21">
        <v>0.508449078</v>
      </c>
      <c r="D110" s="62">
        <v>0.508449078</v>
      </c>
      <c r="E110" s="22">
        <v>1001</v>
      </c>
      <c r="F110" s="28">
        <v>0</v>
      </c>
      <c r="G110" s="21">
        <v>38.96107261</v>
      </c>
      <c r="H110" s="21">
        <v>-76.9084017</v>
      </c>
      <c r="I110" s="29">
        <v>1027.7</v>
      </c>
      <c r="J110" s="24">
        <f t="shared" si="6"/>
        <v>984.9000000000001</v>
      </c>
      <c r="K110" s="23">
        <f t="shared" si="7"/>
        <v>235.65079699845782</v>
      </c>
      <c r="L110" s="23">
        <f t="shared" si="8"/>
        <v>400.8507969984578</v>
      </c>
      <c r="M110" s="23">
        <f t="shared" si="9"/>
        <v>411.5507969984578</v>
      </c>
      <c r="N110" s="26">
        <f t="shared" si="10"/>
        <v>406.2007969984578</v>
      </c>
      <c r="O110" s="24">
        <v>21.7</v>
      </c>
      <c r="P110" s="24">
        <v>81.5</v>
      </c>
      <c r="Q110" s="24">
        <v>56.6</v>
      </c>
      <c r="Z110" s="30">
        <v>3.975</v>
      </c>
      <c r="AC110" s="30">
        <v>0.132</v>
      </c>
      <c r="AF110" s="27">
        <v>0</v>
      </c>
      <c r="AG110" s="26">
        <v>406.2007969984578</v>
      </c>
    </row>
    <row r="111" spans="1:33" ht="12.75">
      <c r="A111" s="18">
        <f t="shared" si="11"/>
        <v>37104</v>
      </c>
      <c r="B111" s="25">
        <v>213</v>
      </c>
      <c r="C111" s="21">
        <v>0.50856483</v>
      </c>
      <c r="D111" s="62">
        <v>0.50856483</v>
      </c>
      <c r="E111" s="22">
        <v>1011</v>
      </c>
      <c r="F111" s="28">
        <v>0</v>
      </c>
      <c r="G111" s="21">
        <v>38.96555056</v>
      </c>
      <c r="H111" s="21">
        <v>-76.90145397</v>
      </c>
      <c r="I111" s="29">
        <v>1028.1</v>
      </c>
      <c r="J111" s="24">
        <f t="shared" si="6"/>
        <v>985.3</v>
      </c>
      <c r="K111" s="23">
        <f t="shared" si="7"/>
        <v>232.278976275245</v>
      </c>
      <c r="L111" s="23">
        <f t="shared" si="8"/>
        <v>397.478976275245</v>
      </c>
      <c r="M111" s="23">
        <f t="shared" si="9"/>
        <v>408.17897627524496</v>
      </c>
      <c r="N111" s="26">
        <f t="shared" si="10"/>
        <v>402.82897627524494</v>
      </c>
      <c r="O111" s="24">
        <v>21.8</v>
      </c>
      <c r="P111" s="24">
        <v>80.1</v>
      </c>
      <c r="Q111" s="24">
        <v>58.4</v>
      </c>
      <c r="Z111" s="30">
        <v>4.035</v>
      </c>
      <c r="AC111" s="30">
        <v>0.121</v>
      </c>
      <c r="AF111" s="27">
        <v>0</v>
      </c>
      <c r="AG111" s="26">
        <v>402.82897627524494</v>
      </c>
    </row>
    <row r="112" spans="1:33" ht="12.75">
      <c r="A112" s="18">
        <f t="shared" si="11"/>
        <v>37104</v>
      </c>
      <c r="B112" s="25">
        <v>213</v>
      </c>
      <c r="C112" s="21">
        <v>0.508680582</v>
      </c>
      <c r="D112" s="62">
        <v>0.508680582</v>
      </c>
      <c r="E112" s="22">
        <v>1021</v>
      </c>
      <c r="F112" s="28">
        <v>0</v>
      </c>
      <c r="G112" s="21">
        <v>38.97014948</v>
      </c>
      <c r="H112" s="21">
        <v>-76.89448167</v>
      </c>
      <c r="I112" s="29">
        <v>1028.1</v>
      </c>
      <c r="J112" s="24">
        <f t="shared" si="6"/>
        <v>985.3</v>
      </c>
      <c r="K112" s="23">
        <f t="shared" si="7"/>
        <v>232.278976275245</v>
      </c>
      <c r="L112" s="23">
        <f t="shared" si="8"/>
        <v>397.478976275245</v>
      </c>
      <c r="M112" s="23">
        <f t="shared" si="9"/>
        <v>408.17897627524496</v>
      </c>
      <c r="N112" s="26">
        <f t="shared" si="10"/>
        <v>402.82897627524494</v>
      </c>
      <c r="O112" s="24">
        <v>21.7</v>
      </c>
      <c r="P112" s="24">
        <v>80.6</v>
      </c>
      <c r="Q112" s="24">
        <v>54.6</v>
      </c>
      <c r="R112" s="19">
        <v>2.18E-05</v>
      </c>
      <c r="S112" s="19">
        <v>5.797E-05</v>
      </c>
      <c r="T112" s="19">
        <v>3.513E-05</v>
      </c>
      <c r="U112" s="19">
        <v>1.969E-05</v>
      </c>
      <c r="V112" s="54">
        <v>959.7</v>
      </c>
      <c r="W112" s="54">
        <v>300.5</v>
      </c>
      <c r="X112" s="54">
        <v>297.9</v>
      </c>
      <c r="Y112" s="54">
        <v>40.5</v>
      </c>
      <c r="Z112" s="30">
        <v>3.996</v>
      </c>
      <c r="AC112" s="30">
        <v>0.111</v>
      </c>
      <c r="AF112" s="27">
        <v>0</v>
      </c>
      <c r="AG112" s="26">
        <v>402.82897627524494</v>
      </c>
    </row>
    <row r="113" spans="1:33" ht="12.75">
      <c r="A113" s="18">
        <f t="shared" si="11"/>
        <v>37104</v>
      </c>
      <c r="B113" s="25">
        <v>213</v>
      </c>
      <c r="C113" s="21">
        <v>0.508796275</v>
      </c>
      <c r="D113" s="62">
        <v>0.508796275</v>
      </c>
      <c r="E113" s="22">
        <v>1031</v>
      </c>
      <c r="F113" s="28">
        <v>0</v>
      </c>
      <c r="G113" s="21">
        <v>38.97471151</v>
      </c>
      <c r="H113" s="21">
        <v>-76.88768729</v>
      </c>
      <c r="I113" s="29">
        <v>1028</v>
      </c>
      <c r="J113" s="24">
        <f t="shared" si="6"/>
        <v>985.2</v>
      </c>
      <c r="K113" s="23">
        <f t="shared" si="7"/>
        <v>233.12180310895474</v>
      </c>
      <c r="L113" s="23">
        <f t="shared" si="8"/>
        <v>398.3218031089547</v>
      </c>
      <c r="M113" s="23">
        <f t="shared" si="9"/>
        <v>409.0218031089547</v>
      </c>
      <c r="N113" s="26">
        <f t="shared" si="10"/>
        <v>403.6718031089547</v>
      </c>
      <c r="O113" s="24">
        <v>21.7</v>
      </c>
      <c r="P113" s="24">
        <v>79.9</v>
      </c>
      <c r="Q113" s="24">
        <v>59.6</v>
      </c>
      <c r="Z113" s="30">
        <v>3.926</v>
      </c>
      <c r="AC113" s="30">
        <v>0.111</v>
      </c>
      <c r="AF113" s="27">
        <v>0</v>
      </c>
      <c r="AG113" s="26">
        <v>403.6718031089547</v>
      </c>
    </row>
    <row r="114" spans="1:33" ht="12.75">
      <c r="A114" s="18">
        <f t="shared" si="11"/>
        <v>37104</v>
      </c>
      <c r="B114" s="25">
        <v>213</v>
      </c>
      <c r="C114" s="21">
        <v>0.508912027</v>
      </c>
      <c r="D114" s="62">
        <v>0.508912027</v>
      </c>
      <c r="E114" s="22">
        <v>1041</v>
      </c>
      <c r="F114" s="28">
        <v>0</v>
      </c>
      <c r="G114" s="21">
        <v>38.97929765</v>
      </c>
      <c r="H114" s="21">
        <v>-76.88095463</v>
      </c>
      <c r="I114" s="29">
        <v>1027.8</v>
      </c>
      <c r="J114" s="24">
        <f t="shared" si="6"/>
        <v>985</v>
      </c>
      <c r="K114" s="23">
        <f t="shared" si="7"/>
        <v>234.8077134531875</v>
      </c>
      <c r="L114" s="23">
        <f t="shared" si="8"/>
        <v>400.0077134531875</v>
      </c>
      <c r="M114" s="23">
        <f t="shared" si="9"/>
        <v>410.70771345318747</v>
      </c>
      <c r="N114" s="26">
        <f t="shared" si="10"/>
        <v>405.35771345318744</v>
      </c>
      <c r="O114" s="24">
        <v>21.7</v>
      </c>
      <c r="P114" s="24">
        <v>79.3</v>
      </c>
      <c r="Q114" s="24">
        <v>56.5</v>
      </c>
      <c r="Z114" s="30">
        <v>4.065</v>
      </c>
      <c r="AC114" s="30">
        <v>0.122</v>
      </c>
      <c r="AF114" s="27">
        <v>0</v>
      </c>
      <c r="AG114" s="26">
        <v>405.35771345318744</v>
      </c>
    </row>
    <row r="115" spans="1:33" ht="12.75">
      <c r="A115" s="18">
        <f t="shared" si="11"/>
        <v>37104</v>
      </c>
      <c r="B115" s="25">
        <v>213</v>
      </c>
      <c r="C115" s="21">
        <v>0.509027779</v>
      </c>
      <c r="D115" s="62">
        <v>0.509027779</v>
      </c>
      <c r="E115" s="22">
        <v>1051</v>
      </c>
      <c r="F115" s="28">
        <v>0</v>
      </c>
      <c r="G115" s="21">
        <v>38.98382055</v>
      </c>
      <c r="H115" s="21">
        <v>-76.87427955</v>
      </c>
      <c r="I115" s="29">
        <v>1027.1</v>
      </c>
      <c r="J115" s="24">
        <f t="shared" si="6"/>
        <v>984.3</v>
      </c>
      <c r="K115" s="23">
        <f t="shared" si="7"/>
        <v>240.7110965895449</v>
      </c>
      <c r="L115" s="23">
        <f t="shared" si="8"/>
        <v>405.91109658954485</v>
      </c>
      <c r="M115" s="23">
        <f t="shared" si="9"/>
        <v>416.6110965895449</v>
      </c>
      <c r="N115" s="26">
        <f t="shared" si="10"/>
        <v>411.2610965895449</v>
      </c>
      <c r="O115" s="24">
        <v>21.5</v>
      </c>
      <c r="P115" s="24">
        <v>79.7</v>
      </c>
      <c r="Q115" s="24">
        <v>60.9</v>
      </c>
      <c r="S115" s="19">
        <v>5.865E-05</v>
      </c>
      <c r="T115" s="19">
        <v>3.543E-05</v>
      </c>
      <c r="U115" s="19">
        <v>1.897E-05</v>
      </c>
      <c r="V115" s="54">
        <v>959.5</v>
      </c>
      <c r="W115" s="54">
        <v>300.6</v>
      </c>
      <c r="X115" s="54">
        <v>298</v>
      </c>
      <c r="Y115" s="54">
        <v>40.3</v>
      </c>
      <c r="Z115" s="30">
        <v>3.916</v>
      </c>
      <c r="AC115" s="30">
        <v>0.101</v>
      </c>
      <c r="AF115" s="27">
        <v>0</v>
      </c>
      <c r="AG115" s="26">
        <v>411.2610965895449</v>
      </c>
    </row>
    <row r="116" spans="1:33" ht="12.75">
      <c r="A116" s="18">
        <f t="shared" si="11"/>
        <v>37104</v>
      </c>
      <c r="B116" s="25">
        <v>213</v>
      </c>
      <c r="C116" s="21">
        <v>0.509143531</v>
      </c>
      <c r="D116" s="62">
        <v>0.509143531</v>
      </c>
      <c r="E116" s="22">
        <v>1061</v>
      </c>
      <c r="F116" s="28">
        <v>0</v>
      </c>
      <c r="G116" s="21">
        <v>38.98824602</v>
      </c>
      <c r="H116" s="21">
        <v>-76.86764779</v>
      </c>
      <c r="I116" s="29">
        <v>1027.7</v>
      </c>
      <c r="J116" s="24">
        <f t="shared" si="6"/>
        <v>984.9000000000001</v>
      </c>
      <c r="K116" s="23">
        <f t="shared" si="7"/>
        <v>235.65079699845782</v>
      </c>
      <c r="L116" s="23">
        <f t="shared" si="8"/>
        <v>400.8507969984578</v>
      </c>
      <c r="M116" s="23">
        <f t="shared" si="9"/>
        <v>411.5507969984578</v>
      </c>
      <c r="N116" s="26">
        <f t="shared" si="10"/>
        <v>406.2007969984578</v>
      </c>
      <c r="O116" s="24">
        <v>21.6</v>
      </c>
      <c r="P116" s="24">
        <v>80.3</v>
      </c>
      <c r="Q116" s="24">
        <v>57.6</v>
      </c>
      <c r="Z116" s="30">
        <v>3.966</v>
      </c>
      <c r="AC116" s="30">
        <v>0.122</v>
      </c>
      <c r="AF116" s="27">
        <v>0</v>
      </c>
      <c r="AG116" s="26">
        <v>406.2007969984578</v>
      </c>
    </row>
    <row r="117" spans="1:33" ht="12.75">
      <c r="A117" s="18">
        <f t="shared" si="11"/>
        <v>37104</v>
      </c>
      <c r="B117" s="25">
        <v>213</v>
      </c>
      <c r="C117" s="21">
        <v>0.509259284</v>
      </c>
      <c r="D117" s="62">
        <v>0.509259284</v>
      </c>
      <c r="E117" s="22">
        <v>1071</v>
      </c>
      <c r="F117" s="28">
        <v>0</v>
      </c>
      <c r="G117" s="21">
        <v>38.99270762</v>
      </c>
      <c r="H117" s="21">
        <v>-76.86124191</v>
      </c>
      <c r="I117" s="29">
        <v>1027.8</v>
      </c>
      <c r="J117" s="24">
        <f t="shared" si="6"/>
        <v>985</v>
      </c>
      <c r="K117" s="23">
        <f t="shared" si="7"/>
        <v>234.8077134531875</v>
      </c>
      <c r="L117" s="23">
        <f t="shared" si="8"/>
        <v>400.0077134531875</v>
      </c>
      <c r="M117" s="23">
        <f t="shared" si="9"/>
        <v>410.70771345318747</v>
      </c>
      <c r="N117" s="26">
        <f t="shared" si="10"/>
        <v>405.35771345318744</v>
      </c>
      <c r="O117" s="24">
        <v>21.5</v>
      </c>
      <c r="P117" s="24">
        <v>80.9</v>
      </c>
      <c r="Q117" s="24">
        <v>62.1</v>
      </c>
      <c r="Z117" s="30">
        <v>4.046</v>
      </c>
      <c r="AC117" s="30">
        <v>0.121</v>
      </c>
      <c r="AF117" s="27">
        <v>0</v>
      </c>
      <c r="AG117" s="26">
        <v>405.35771345318744</v>
      </c>
    </row>
    <row r="118" spans="1:33" ht="12.75">
      <c r="A118" s="18">
        <f t="shared" si="11"/>
        <v>37104</v>
      </c>
      <c r="B118" s="25">
        <v>213</v>
      </c>
      <c r="C118" s="21">
        <v>0.509374976</v>
      </c>
      <c r="D118" s="62">
        <v>0.509374976</v>
      </c>
      <c r="E118" s="22">
        <v>1081</v>
      </c>
      <c r="F118" s="28">
        <v>0</v>
      </c>
      <c r="G118" s="21">
        <v>38.99748006</v>
      </c>
      <c r="H118" s="21">
        <v>-76.85493854</v>
      </c>
      <c r="I118" s="29">
        <v>1026.9</v>
      </c>
      <c r="J118" s="24">
        <f t="shared" si="6"/>
        <v>984.1000000000001</v>
      </c>
      <c r="K118" s="23">
        <f t="shared" si="7"/>
        <v>242.39854861160595</v>
      </c>
      <c r="L118" s="23">
        <f t="shared" si="8"/>
        <v>407.5985486116059</v>
      </c>
      <c r="M118" s="23">
        <f t="shared" si="9"/>
        <v>418.29854861160595</v>
      </c>
      <c r="N118" s="26">
        <f t="shared" si="10"/>
        <v>412.94854861160593</v>
      </c>
      <c r="O118" s="24">
        <v>21.4</v>
      </c>
      <c r="P118" s="24">
        <v>79.7</v>
      </c>
      <c r="Q118" s="24">
        <v>58.5</v>
      </c>
      <c r="R118" s="19">
        <v>2.17E-05</v>
      </c>
      <c r="Z118" s="30">
        <v>3.984</v>
      </c>
      <c r="AC118" s="30">
        <v>0.121</v>
      </c>
      <c r="AF118" s="27">
        <v>0</v>
      </c>
      <c r="AG118" s="26">
        <v>412.94854861160593</v>
      </c>
    </row>
    <row r="119" spans="1:33" ht="12.75">
      <c r="A119" s="18">
        <f t="shared" si="11"/>
        <v>37104</v>
      </c>
      <c r="B119" s="25">
        <v>213</v>
      </c>
      <c r="C119" s="21">
        <v>0.509490728</v>
      </c>
      <c r="D119" s="62">
        <v>0.509490728</v>
      </c>
      <c r="E119" s="22">
        <v>1091</v>
      </c>
      <c r="F119" s="28">
        <v>0</v>
      </c>
      <c r="G119" s="21">
        <v>39.00238157</v>
      </c>
      <c r="H119" s="21">
        <v>-76.8488587</v>
      </c>
      <c r="I119" s="29">
        <v>1025.5</v>
      </c>
      <c r="J119" s="24">
        <f t="shared" si="6"/>
        <v>982.7</v>
      </c>
      <c r="K119" s="23">
        <f t="shared" si="7"/>
        <v>254.22032396678733</v>
      </c>
      <c r="L119" s="23">
        <f t="shared" si="8"/>
        <v>419.42032396678735</v>
      </c>
      <c r="M119" s="23">
        <f t="shared" si="9"/>
        <v>430.12032396678734</v>
      </c>
      <c r="N119" s="26">
        <f t="shared" si="10"/>
        <v>424.7703239667874</v>
      </c>
      <c r="O119" s="24">
        <v>21.4</v>
      </c>
      <c r="P119" s="24">
        <v>77.7</v>
      </c>
      <c r="Q119" s="24">
        <v>62</v>
      </c>
      <c r="S119" s="19">
        <v>5.826E-05</v>
      </c>
      <c r="T119" s="19">
        <v>3.512E-05</v>
      </c>
      <c r="U119" s="19">
        <v>1.939E-05</v>
      </c>
      <c r="V119" s="54">
        <v>959.2</v>
      </c>
      <c r="W119" s="54">
        <v>300.7</v>
      </c>
      <c r="X119" s="54">
        <v>298.1</v>
      </c>
      <c r="Y119" s="54">
        <v>40.1</v>
      </c>
      <c r="Z119" s="30">
        <v>3.956</v>
      </c>
      <c r="AC119" s="30">
        <v>0.111</v>
      </c>
      <c r="AF119" s="27">
        <v>0</v>
      </c>
      <c r="AG119" s="26">
        <v>424.7703239667874</v>
      </c>
    </row>
    <row r="120" spans="1:33" ht="12.75">
      <c r="A120" s="18">
        <f t="shared" si="11"/>
        <v>37104</v>
      </c>
      <c r="B120" s="25">
        <v>213</v>
      </c>
      <c r="C120" s="21">
        <v>0.509606481</v>
      </c>
      <c r="D120" s="62">
        <v>0.509606481</v>
      </c>
      <c r="E120" s="22">
        <v>1101</v>
      </c>
      <c r="F120" s="28">
        <v>0</v>
      </c>
      <c r="G120" s="21">
        <v>39.00724155</v>
      </c>
      <c r="H120" s="21">
        <v>-76.84299691</v>
      </c>
      <c r="I120" s="29">
        <v>1025.3</v>
      </c>
      <c r="J120" s="24">
        <f t="shared" si="6"/>
        <v>982.5</v>
      </c>
      <c r="K120" s="23">
        <f t="shared" si="7"/>
        <v>255.9105237226746</v>
      </c>
      <c r="L120" s="23">
        <f t="shared" si="8"/>
        <v>421.1105237226746</v>
      </c>
      <c r="M120" s="23">
        <f t="shared" si="9"/>
        <v>431.8105237226746</v>
      </c>
      <c r="N120" s="26">
        <f t="shared" si="10"/>
        <v>426.46052372267457</v>
      </c>
      <c r="O120" s="24">
        <v>21.4</v>
      </c>
      <c r="P120" s="24">
        <v>77.7</v>
      </c>
      <c r="Q120" s="24">
        <v>57.6</v>
      </c>
      <c r="Z120" s="30">
        <v>3.945</v>
      </c>
      <c r="AC120" s="30">
        <v>0.122</v>
      </c>
      <c r="AF120" s="27">
        <v>0</v>
      </c>
      <c r="AG120" s="26">
        <v>426.46052372267457</v>
      </c>
    </row>
    <row r="121" spans="1:33" ht="12.75">
      <c r="A121" s="18">
        <f t="shared" si="11"/>
        <v>37104</v>
      </c>
      <c r="B121" s="25">
        <v>213</v>
      </c>
      <c r="C121" s="21">
        <v>0.509722233</v>
      </c>
      <c r="D121" s="62">
        <v>0.509722233</v>
      </c>
      <c r="E121" s="22">
        <v>1111</v>
      </c>
      <c r="F121" s="28">
        <v>0</v>
      </c>
      <c r="G121" s="21">
        <v>39.01207385</v>
      </c>
      <c r="H121" s="21">
        <v>-76.83719197</v>
      </c>
      <c r="I121" s="29">
        <v>1026</v>
      </c>
      <c r="J121" s="24">
        <f t="shared" si="6"/>
        <v>983.2</v>
      </c>
      <c r="K121" s="23">
        <f t="shared" si="7"/>
        <v>249.99632907841408</v>
      </c>
      <c r="L121" s="23">
        <f t="shared" si="8"/>
        <v>415.19632907841407</v>
      </c>
      <c r="M121" s="23">
        <f t="shared" si="9"/>
        <v>425.89632907841406</v>
      </c>
      <c r="N121" s="26">
        <f t="shared" si="10"/>
        <v>420.54632907841403</v>
      </c>
      <c r="O121" s="24">
        <v>21.4</v>
      </c>
      <c r="P121" s="24">
        <v>78.2</v>
      </c>
      <c r="Q121" s="24">
        <v>60.5</v>
      </c>
      <c r="Z121" s="30">
        <v>3.985</v>
      </c>
      <c r="AC121" s="30">
        <v>0.101</v>
      </c>
      <c r="AF121" s="27">
        <v>0</v>
      </c>
      <c r="AG121" s="26">
        <v>420.54632907841403</v>
      </c>
    </row>
    <row r="122" spans="1:33" ht="12.75">
      <c r="A122" s="18">
        <f t="shared" si="11"/>
        <v>37104</v>
      </c>
      <c r="B122" s="25">
        <v>213</v>
      </c>
      <c r="C122" s="21">
        <v>0.509837985</v>
      </c>
      <c r="D122" s="62">
        <v>0.509837985</v>
      </c>
      <c r="E122" s="22">
        <v>1121</v>
      </c>
      <c r="F122" s="28">
        <v>0</v>
      </c>
      <c r="G122" s="21">
        <v>39.01691212</v>
      </c>
      <c r="H122" s="21">
        <v>-76.83136889</v>
      </c>
      <c r="I122" s="29">
        <v>1026.7</v>
      </c>
      <c r="J122" s="24">
        <f t="shared" si="6"/>
        <v>983.9000000000001</v>
      </c>
      <c r="K122" s="23">
        <f t="shared" si="7"/>
        <v>244.0863436117268</v>
      </c>
      <c r="L122" s="23">
        <f t="shared" si="8"/>
        <v>409.2863436117268</v>
      </c>
      <c r="M122" s="23">
        <f t="shared" si="9"/>
        <v>419.9863436117268</v>
      </c>
      <c r="N122" s="26">
        <f t="shared" si="10"/>
        <v>414.63634361172683</v>
      </c>
      <c r="O122" s="24">
        <v>21.5</v>
      </c>
      <c r="P122" s="24">
        <v>80</v>
      </c>
      <c r="Q122" s="24">
        <v>58</v>
      </c>
      <c r="S122" s="19">
        <v>5.751E-05</v>
      </c>
      <c r="T122" s="19">
        <v>3.471E-05</v>
      </c>
      <c r="U122" s="19">
        <v>1.91E-05</v>
      </c>
      <c r="V122" s="54">
        <v>957.4</v>
      </c>
      <c r="W122" s="54">
        <v>300.9</v>
      </c>
      <c r="X122" s="54">
        <v>298.1</v>
      </c>
      <c r="Y122" s="54">
        <v>39.6</v>
      </c>
      <c r="Z122" s="30">
        <v>3.935</v>
      </c>
      <c r="AC122" s="30">
        <v>0.142</v>
      </c>
      <c r="AF122" s="27">
        <v>0</v>
      </c>
      <c r="AG122" s="26">
        <v>414.63634361172683</v>
      </c>
    </row>
    <row r="123" spans="1:33" ht="12.75">
      <c r="A123" s="18">
        <f t="shared" si="11"/>
        <v>37104</v>
      </c>
      <c r="B123" s="25">
        <v>213</v>
      </c>
      <c r="C123" s="21">
        <v>0.509953678</v>
      </c>
      <c r="D123" s="62">
        <v>0.509953678</v>
      </c>
      <c r="E123" s="22">
        <v>1131</v>
      </c>
      <c r="F123" s="28">
        <v>0</v>
      </c>
      <c r="G123" s="21">
        <v>39.02197028</v>
      </c>
      <c r="H123" s="21">
        <v>-76.82566449</v>
      </c>
      <c r="I123" s="29">
        <v>1027.1</v>
      </c>
      <c r="J123" s="24">
        <f t="shared" si="6"/>
        <v>984.3</v>
      </c>
      <c r="K123" s="23">
        <f t="shared" si="7"/>
        <v>240.7110965895449</v>
      </c>
      <c r="L123" s="23">
        <f t="shared" si="8"/>
        <v>405.91109658954485</v>
      </c>
      <c r="M123" s="23">
        <f t="shared" si="9"/>
        <v>416.6110965895449</v>
      </c>
      <c r="N123" s="26">
        <f t="shared" si="10"/>
        <v>411.2610965895449</v>
      </c>
      <c r="O123" s="24">
        <v>21.5</v>
      </c>
      <c r="P123" s="24">
        <v>79.1</v>
      </c>
      <c r="Q123" s="24">
        <v>61</v>
      </c>
      <c r="Z123" s="30">
        <v>4.035</v>
      </c>
      <c r="AC123" s="30">
        <v>0.141</v>
      </c>
      <c r="AF123" s="27">
        <v>0</v>
      </c>
      <c r="AG123" s="26">
        <v>411.2610965895449</v>
      </c>
    </row>
    <row r="124" spans="1:33" ht="12.75">
      <c r="A124" s="18">
        <f t="shared" si="11"/>
        <v>37104</v>
      </c>
      <c r="B124" s="25">
        <v>213</v>
      </c>
      <c r="C124" s="21">
        <v>0.51006943</v>
      </c>
      <c r="D124" s="62">
        <v>0.51006943</v>
      </c>
      <c r="E124" s="22">
        <v>1141</v>
      </c>
      <c r="F124" s="28">
        <v>0</v>
      </c>
      <c r="G124" s="21">
        <v>39.027207</v>
      </c>
      <c r="H124" s="21">
        <v>-76.82021409</v>
      </c>
      <c r="I124" s="29">
        <v>1027.2</v>
      </c>
      <c r="J124" s="24">
        <f t="shared" si="6"/>
        <v>984.4000000000001</v>
      </c>
      <c r="K124" s="23">
        <f t="shared" si="7"/>
        <v>239.86749915172695</v>
      </c>
      <c r="L124" s="23">
        <f t="shared" si="8"/>
        <v>405.0674991517269</v>
      </c>
      <c r="M124" s="23">
        <f t="shared" si="9"/>
        <v>415.76749915172695</v>
      </c>
      <c r="N124" s="26">
        <f t="shared" si="10"/>
        <v>410.41749915172693</v>
      </c>
      <c r="O124" s="24">
        <v>21.4</v>
      </c>
      <c r="P124" s="24">
        <v>79.6</v>
      </c>
      <c r="Q124" s="24">
        <v>57.5</v>
      </c>
      <c r="R124" s="19">
        <v>1.9E-05</v>
      </c>
      <c r="Z124" s="30">
        <v>3.996</v>
      </c>
      <c r="AC124" s="30">
        <v>0.141</v>
      </c>
      <c r="AF124" s="27">
        <v>0</v>
      </c>
      <c r="AG124" s="26">
        <v>410.41749915172693</v>
      </c>
    </row>
    <row r="125" spans="1:33" ht="12.75">
      <c r="A125" s="18">
        <f t="shared" si="11"/>
        <v>37104</v>
      </c>
      <c r="B125" s="25">
        <v>213</v>
      </c>
      <c r="C125" s="21">
        <v>0.510185182</v>
      </c>
      <c r="D125" s="62">
        <v>0.510185182</v>
      </c>
      <c r="E125" s="22">
        <v>1151</v>
      </c>
      <c r="F125" s="28">
        <v>0</v>
      </c>
      <c r="G125" s="21">
        <v>39.03260889</v>
      </c>
      <c r="H125" s="21">
        <v>-76.81498747</v>
      </c>
      <c r="I125" s="29">
        <v>1027.8</v>
      </c>
      <c r="J125" s="24">
        <f t="shared" si="6"/>
        <v>985</v>
      </c>
      <c r="K125" s="23">
        <f t="shared" si="7"/>
        <v>234.8077134531875</v>
      </c>
      <c r="L125" s="23">
        <f t="shared" si="8"/>
        <v>400.0077134531875</v>
      </c>
      <c r="M125" s="23">
        <f t="shared" si="9"/>
        <v>410.70771345318747</v>
      </c>
      <c r="N125" s="26">
        <f t="shared" si="10"/>
        <v>405.35771345318744</v>
      </c>
      <c r="O125" s="24">
        <v>21.3</v>
      </c>
      <c r="P125" s="24">
        <v>80.4</v>
      </c>
      <c r="Q125" s="24">
        <v>60.5</v>
      </c>
      <c r="S125" s="19">
        <v>5.395E-05</v>
      </c>
      <c r="T125" s="19">
        <v>3.257E-05</v>
      </c>
      <c r="U125" s="19">
        <v>1.794E-05</v>
      </c>
      <c r="V125" s="54">
        <v>958.8</v>
      </c>
      <c r="W125" s="54">
        <v>301</v>
      </c>
      <c r="X125" s="54">
        <v>298.2</v>
      </c>
      <c r="Y125" s="54">
        <v>39</v>
      </c>
      <c r="Z125" s="30">
        <v>4.026</v>
      </c>
      <c r="AC125" s="30">
        <v>0.133</v>
      </c>
      <c r="AF125" s="27">
        <v>10</v>
      </c>
      <c r="AG125" s="26">
        <v>405.35771345318744</v>
      </c>
    </row>
    <row r="126" spans="1:33" ht="12.75">
      <c r="A126" s="18">
        <f t="shared" si="11"/>
        <v>37104</v>
      </c>
      <c r="B126" s="25">
        <v>213</v>
      </c>
      <c r="C126" s="21">
        <v>0.510300934</v>
      </c>
      <c r="D126" s="62">
        <v>0.510300934</v>
      </c>
      <c r="E126" s="22">
        <v>1161</v>
      </c>
      <c r="F126" s="28">
        <v>0</v>
      </c>
      <c r="G126" s="21">
        <v>39.03796887</v>
      </c>
      <c r="H126" s="21">
        <v>-76.8100272</v>
      </c>
      <c r="I126" s="29">
        <v>1027.5</v>
      </c>
      <c r="J126" s="24">
        <f t="shared" si="6"/>
        <v>984.7</v>
      </c>
      <c r="K126" s="23">
        <f t="shared" si="7"/>
        <v>237.33722092220714</v>
      </c>
      <c r="L126" s="23">
        <f t="shared" si="8"/>
        <v>402.5372209222071</v>
      </c>
      <c r="M126" s="23">
        <f t="shared" si="9"/>
        <v>413.23722092220714</v>
      </c>
      <c r="N126" s="26">
        <f t="shared" si="10"/>
        <v>407.8872209222071</v>
      </c>
      <c r="O126" s="24">
        <v>21.1</v>
      </c>
      <c r="P126" s="24">
        <v>81.8</v>
      </c>
      <c r="Q126" s="24">
        <v>57.5</v>
      </c>
      <c r="Z126" s="30">
        <v>4.135</v>
      </c>
      <c r="AC126" s="30">
        <v>0.201</v>
      </c>
      <c r="AF126" s="27">
        <v>10</v>
      </c>
      <c r="AG126" s="26">
        <v>407.8872209222071</v>
      </c>
    </row>
    <row r="127" spans="1:33" ht="12.75">
      <c r="A127" s="18">
        <f t="shared" si="11"/>
        <v>37104</v>
      </c>
      <c r="B127" s="25">
        <v>213</v>
      </c>
      <c r="C127" s="21">
        <v>0.510416687</v>
      </c>
      <c r="D127" s="62">
        <v>0.510416687</v>
      </c>
      <c r="E127" s="22">
        <v>1171</v>
      </c>
      <c r="F127" s="28">
        <v>0</v>
      </c>
      <c r="G127" s="21">
        <v>39.04317776</v>
      </c>
      <c r="H127" s="21">
        <v>-76.80523829</v>
      </c>
      <c r="I127" s="29">
        <v>1028.1</v>
      </c>
      <c r="J127" s="24">
        <f t="shared" si="6"/>
        <v>985.3</v>
      </c>
      <c r="K127" s="23">
        <f t="shared" si="7"/>
        <v>232.278976275245</v>
      </c>
      <c r="L127" s="23">
        <f t="shared" si="8"/>
        <v>397.478976275245</v>
      </c>
      <c r="M127" s="23">
        <f t="shared" si="9"/>
        <v>408.17897627524496</v>
      </c>
      <c r="N127" s="26">
        <f t="shared" si="10"/>
        <v>402.82897627524494</v>
      </c>
      <c r="O127" s="24">
        <v>21</v>
      </c>
      <c r="P127" s="24">
        <v>83.3</v>
      </c>
      <c r="Q127" s="24">
        <v>61.1</v>
      </c>
      <c r="Z127" s="30">
        <v>4.156</v>
      </c>
      <c r="AC127" s="30">
        <v>0.231</v>
      </c>
      <c r="AF127" s="27">
        <v>10</v>
      </c>
      <c r="AG127" s="26">
        <v>402.82897627524494</v>
      </c>
    </row>
    <row r="128" spans="1:33" ht="12.75">
      <c r="A128" s="18">
        <f t="shared" si="11"/>
        <v>37104</v>
      </c>
      <c r="B128" s="25">
        <v>213</v>
      </c>
      <c r="C128" s="21">
        <v>0.510532379</v>
      </c>
      <c r="D128" s="62">
        <v>0.510532379</v>
      </c>
      <c r="E128" s="22">
        <v>1181</v>
      </c>
      <c r="F128" s="28">
        <v>0</v>
      </c>
      <c r="G128" s="21">
        <v>39.04809098</v>
      </c>
      <c r="H128" s="21">
        <v>-76.80055034</v>
      </c>
      <c r="I128" s="29">
        <v>1030</v>
      </c>
      <c r="J128" s="24">
        <f t="shared" si="6"/>
        <v>987.2</v>
      </c>
      <c r="K128" s="23">
        <f t="shared" si="7"/>
        <v>216.2814984689359</v>
      </c>
      <c r="L128" s="23">
        <f t="shared" si="8"/>
        <v>381.4814984689359</v>
      </c>
      <c r="M128" s="23">
        <f t="shared" si="9"/>
        <v>392.1814984689359</v>
      </c>
      <c r="N128" s="26">
        <f t="shared" si="10"/>
        <v>386.83149846893593</v>
      </c>
      <c r="O128" s="24">
        <v>20.9</v>
      </c>
      <c r="P128" s="24">
        <v>85.5</v>
      </c>
      <c r="Q128" s="24">
        <v>55</v>
      </c>
      <c r="S128" s="19">
        <v>5.439E-05</v>
      </c>
      <c r="T128" s="19">
        <v>3.299E-05</v>
      </c>
      <c r="U128" s="19">
        <v>1.806E-05</v>
      </c>
      <c r="V128" s="54">
        <v>959.9</v>
      </c>
      <c r="W128" s="54">
        <v>301.2</v>
      </c>
      <c r="X128" s="54">
        <v>298.3</v>
      </c>
      <c r="Y128" s="54">
        <v>38.7</v>
      </c>
      <c r="Z128" s="30">
        <v>4.234</v>
      </c>
      <c r="AC128" s="30">
        <v>0.231</v>
      </c>
      <c r="AF128" s="27">
        <v>10</v>
      </c>
      <c r="AG128" s="26">
        <v>386.83149846893593</v>
      </c>
    </row>
    <row r="129" spans="1:33" ht="12.75">
      <c r="A129" s="18">
        <f t="shared" si="11"/>
        <v>37104</v>
      </c>
      <c r="B129" s="25">
        <v>213</v>
      </c>
      <c r="C129" s="21">
        <v>0.510648131</v>
      </c>
      <c r="D129" s="62">
        <v>0.510648131</v>
      </c>
      <c r="E129" s="22">
        <v>1191</v>
      </c>
      <c r="F129" s="28">
        <v>0</v>
      </c>
      <c r="G129" s="21">
        <v>39.05309095</v>
      </c>
      <c r="H129" s="21">
        <v>-76.79593639</v>
      </c>
      <c r="I129" s="29">
        <v>1029.7</v>
      </c>
      <c r="J129" s="24">
        <f t="shared" si="6"/>
        <v>986.9000000000001</v>
      </c>
      <c r="K129" s="23">
        <f t="shared" si="7"/>
        <v>218.80536801027347</v>
      </c>
      <c r="L129" s="23">
        <f t="shared" si="8"/>
        <v>384.00536801027346</v>
      </c>
      <c r="M129" s="23">
        <f t="shared" si="9"/>
        <v>394.70536801027345</v>
      </c>
      <c r="N129" s="26">
        <f t="shared" si="10"/>
        <v>389.3553680102734</v>
      </c>
      <c r="O129" s="24">
        <v>20.8</v>
      </c>
      <c r="P129" s="24">
        <v>87.5</v>
      </c>
      <c r="Q129" s="24">
        <v>56.1</v>
      </c>
      <c r="Z129" s="30">
        <v>4.284</v>
      </c>
      <c r="AC129" s="30">
        <v>0.251</v>
      </c>
      <c r="AF129" s="27">
        <v>10</v>
      </c>
      <c r="AG129" s="26">
        <v>389.3553680102734</v>
      </c>
    </row>
    <row r="130" spans="1:33" ht="12.75">
      <c r="A130" s="18">
        <f t="shared" si="11"/>
        <v>37104</v>
      </c>
      <c r="B130" s="25">
        <v>213</v>
      </c>
      <c r="C130" s="21">
        <v>0.510763884</v>
      </c>
      <c r="D130" s="62">
        <v>0.510763884</v>
      </c>
      <c r="E130" s="22">
        <v>1201</v>
      </c>
      <c r="F130" s="28">
        <v>0</v>
      </c>
      <c r="G130" s="21">
        <v>39.05759442</v>
      </c>
      <c r="H130" s="21">
        <v>-76.79097255</v>
      </c>
      <c r="I130" s="29">
        <v>1030.5</v>
      </c>
      <c r="J130" s="24">
        <f t="shared" si="6"/>
        <v>987.7</v>
      </c>
      <c r="K130" s="23">
        <f t="shared" si="7"/>
        <v>212.0767531403499</v>
      </c>
      <c r="L130" s="23">
        <f t="shared" si="8"/>
        <v>377.2767531403499</v>
      </c>
      <c r="M130" s="23">
        <f t="shared" si="9"/>
        <v>387.9767531403499</v>
      </c>
      <c r="N130" s="26">
        <f t="shared" si="10"/>
        <v>382.62675314034993</v>
      </c>
      <c r="O130" s="24">
        <v>20.7</v>
      </c>
      <c r="P130" s="24">
        <v>89.7</v>
      </c>
      <c r="Q130" s="24">
        <v>49.6</v>
      </c>
      <c r="R130" s="19">
        <v>1.5E-05</v>
      </c>
      <c r="Z130" s="30">
        <v>4.474</v>
      </c>
      <c r="AC130" s="30">
        <v>0.252</v>
      </c>
      <c r="AF130" s="27">
        <v>10</v>
      </c>
      <c r="AG130" s="26">
        <v>382.62675314034993</v>
      </c>
    </row>
    <row r="131" spans="1:33" ht="12.75">
      <c r="A131" s="18">
        <f t="shared" si="11"/>
        <v>37104</v>
      </c>
      <c r="B131" s="25">
        <v>213</v>
      </c>
      <c r="C131" s="21">
        <v>0.510879636</v>
      </c>
      <c r="D131" s="62">
        <v>0.510879636</v>
      </c>
      <c r="E131" s="22">
        <v>1211</v>
      </c>
      <c r="F131" s="28">
        <v>0</v>
      </c>
      <c r="G131" s="21">
        <v>39.06137544</v>
      </c>
      <c r="H131" s="21">
        <v>-76.78547816</v>
      </c>
      <c r="I131" s="29">
        <v>1030.5</v>
      </c>
      <c r="J131" s="24">
        <f t="shared" si="6"/>
        <v>987.7</v>
      </c>
      <c r="K131" s="23">
        <f t="shared" si="7"/>
        <v>212.0767531403499</v>
      </c>
      <c r="L131" s="23">
        <f t="shared" si="8"/>
        <v>377.2767531403499</v>
      </c>
      <c r="M131" s="23">
        <f t="shared" si="9"/>
        <v>387.9767531403499</v>
      </c>
      <c r="N131" s="26">
        <f t="shared" si="10"/>
        <v>382.62675314034993</v>
      </c>
      <c r="O131" s="24">
        <v>20.6</v>
      </c>
      <c r="P131" s="24">
        <v>89.8</v>
      </c>
      <c r="Q131" s="24">
        <v>52</v>
      </c>
      <c r="S131" s="19">
        <v>5.528E-05</v>
      </c>
      <c r="T131" s="19">
        <v>3.455E-05</v>
      </c>
      <c r="U131" s="19">
        <v>1.864E-05</v>
      </c>
      <c r="V131" s="54">
        <v>961.9</v>
      </c>
      <c r="W131" s="54">
        <v>301.3</v>
      </c>
      <c r="X131" s="54">
        <v>298.4</v>
      </c>
      <c r="Y131" s="54">
        <v>38.5</v>
      </c>
      <c r="Z131" s="30">
        <v>4.502</v>
      </c>
      <c r="AA131" s="52">
        <v>209.88</v>
      </c>
      <c r="AB131" s="52">
        <f aca="true" t="shared" si="12" ref="AB131:AB194">AVERAGE(AA126:AA131)</f>
        <v>209.88</v>
      </c>
      <c r="AC131" s="30">
        <v>0.261</v>
      </c>
      <c r="AD131" s="55">
        <v>2.22</v>
      </c>
      <c r="AE131" s="55">
        <f aca="true" t="shared" si="13" ref="AE131:AE194">AVERAGE(AD126:AD131)</f>
        <v>2.22</v>
      </c>
      <c r="AF131" s="27">
        <v>10</v>
      </c>
      <c r="AG131" s="26">
        <v>382.62675314034993</v>
      </c>
    </row>
    <row r="132" spans="1:33" ht="12.75">
      <c r="A132" s="18">
        <f t="shared" si="11"/>
        <v>37104</v>
      </c>
      <c r="B132" s="25">
        <v>213</v>
      </c>
      <c r="C132" s="21">
        <v>0.510995388</v>
      </c>
      <c r="D132" s="62">
        <v>0.510995388</v>
      </c>
      <c r="E132" s="22">
        <v>1221</v>
      </c>
      <c r="F132" s="28">
        <v>0</v>
      </c>
      <c r="G132" s="21">
        <v>39.06404202</v>
      </c>
      <c r="H132" s="21">
        <v>-76.7794538</v>
      </c>
      <c r="I132" s="29">
        <v>1034.6</v>
      </c>
      <c r="J132" s="24">
        <f t="shared" si="6"/>
        <v>991.8</v>
      </c>
      <c r="K132" s="23">
        <f t="shared" si="7"/>
        <v>177.67791574572993</v>
      </c>
      <c r="L132" s="23">
        <f t="shared" si="8"/>
        <v>342.8779157457299</v>
      </c>
      <c r="M132" s="23">
        <f t="shared" si="9"/>
        <v>353.5779157457299</v>
      </c>
      <c r="N132" s="26">
        <f t="shared" si="10"/>
        <v>348.2279157457299</v>
      </c>
      <c r="O132" s="24">
        <v>20.8</v>
      </c>
      <c r="P132" s="24">
        <v>92.6</v>
      </c>
      <c r="Q132" s="24">
        <v>48.4</v>
      </c>
      <c r="Z132" s="30">
        <v>4.511</v>
      </c>
      <c r="AA132" s="52">
        <v>208.501</v>
      </c>
      <c r="AB132" s="52">
        <f t="shared" si="12"/>
        <v>209.1905</v>
      </c>
      <c r="AC132" s="30">
        <v>0.261</v>
      </c>
      <c r="AD132" s="55">
        <v>2.22</v>
      </c>
      <c r="AE132" s="55">
        <f t="shared" si="13"/>
        <v>2.22</v>
      </c>
      <c r="AF132" s="27">
        <v>10</v>
      </c>
      <c r="AG132" s="26">
        <v>348.2279157457299</v>
      </c>
    </row>
    <row r="133" spans="1:33" ht="12.75">
      <c r="A133" s="18">
        <f t="shared" si="11"/>
        <v>37104</v>
      </c>
      <c r="B133" s="25">
        <v>213</v>
      </c>
      <c r="C133" s="21">
        <v>0.51111114</v>
      </c>
      <c r="D133" s="62">
        <v>0.51111114</v>
      </c>
      <c r="E133" s="22">
        <v>1231</v>
      </c>
      <c r="F133" s="28">
        <v>0</v>
      </c>
      <c r="G133" s="21">
        <v>39.06490069</v>
      </c>
      <c r="H133" s="21">
        <v>-76.77276677</v>
      </c>
      <c r="I133" s="29">
        <v>1037.8</v>
      </c>
      <c r="J133" s="24">
        <f t="shared" si="6"/>
        <v>995</v>
      </c>
      <c r="K133" s="23">
        <f t="shared" si="7"/>
        <v>150.9287035773554</v>
      </c>
      <c r="L133" s="23">
        <f t="shared" si="8"/>
        <v>316.1287035773554</v>
      </c>
      <c r="M133" s="23">
        <f t="shared" si="9"/>
        <v>326.82870357735544</v>
      </c>
      <c r="N133" s="26">
        <f t="shared" si="10"/>
        <v>321.4787035773554</v>
      </c>
      <c r="O133" s="24">
        <v>21</v>
      </c>
      <c r="P133" s="24">
        <v>91</v>
      </c>
      <c r="Q133" s="24">
        <v>51.4</v>
      </c>
      <c r="Z133" s="30">
        <v>4.541</v>
      </c>
      <c r="AA133" s="52">
        <v>206.97</v>
      </c>
      <c r="AB133" s="52">
        <f t="shared" si="12"/>
        <v>208.45033333333333</v>
      </c>
      <c r="AC133" s="30">
        <v>0.26</v>
      </c>
      <c r="AD133" s="55">
        <v>2.22</v>
      </c>
      <c r="AE133" s="55">
        <f t="shared" si="13"/>
        <v>2.22</v>
      </c>
      <c r="AF133" s="27">
        <v>10</v>
      </c>
      <c r="AG133" s="26">
        <v>321.4787035773554</v>
      </c>
    </row>
    <row r="134" spans="1:33" ht="12.75">
      <c r="A134" s="18">
        <f t="shared" si="11"/>
        <v>37104</v>
      </c>
      <c r="B134" s="25">
        <v>213</v>
      </c>
      <c r="C134" s="21">
        <v>0.511226833</v>
      </c>
      <c r="D134" s="62">
        <v>0.511226833</v>
      </c>
      <c r="E134" s="22">
        <v>1241</v>
      </c>
      <c r="F134" s="28">
        <v>0</v>
      </c>
      <c r="G134" s="21">
        <v>39.06472377</v>
      </c>
      <c r="H134" s="21">
        <v>-76.76570341</v>
      </c>
      <c r="I134" s="29">
        <v>1037.9</v>
      </c>
      <c r="J134" s="24">
        <f t="shared" si="6"/>
        <v>995.1000000000001</v>
      </c>
      <c r="K134" s="23">
        <f t="shared" si="7"/>
        <v>150.09417753554808</v>
      </c>
      <c r="L134" s="23">
        <f t="shared" si="8"/>
        <v>315.2941775355481</v>
      </c>
      <c r="M134" s="23">
        <f t="shared" si="9"/>
        <v>325.9941775355481</v>
      </c>
      <c r="N134" s="26">
        <f t="shared" si="10"/>
        <v>320.6441775355481</v>
      </c>
      <c r="O134" s="24">
        <v>21</v>
      </c>
      <c r="P134" s="24">
        <v>91</v>
      </c>
      <c r="Q134" s="24">
        <v>45.9</v>
      </c>
      <c r="S134" s="19">
        <v>5.808E-05</v>
      </c>
      <c r="T134" s="19">
        <v>3.469E-05</v>
      </c>
      <c r="U134" s="19">
        <v>1.94E-05</v>
      </c>
      <c r="V134" s="54">
        <v>967.9</v>
      </c>
      <c r="W134" s="54">
        <v>301.4</v>
      </c>
      <c r="X134" s="54">
        <v>298.5</v>
      </c>
      <c r="Y134" s="54">
        <v>38.7</v>
      </c>
      <c r="Z134" s="30">
        <v>4.501</v>
      </c>
      <c r="AA134" s="52">
        <v>205.285</v>
      </c>
      <c r="AB134" s="52">
        <f t="shared" si="12"/>
        <v>207.659</v>
      </c>
      <c r="AC134" s="30">
        <v>0.251</v>
      </c>
      <c r="AD134" s="55">
        <v>2.22</v>
      </c>
      <c r="AE134" s="55">
        <f t="shared" si="13"/>
        <v>2.22</v>
      </c>
      <c r="AF134" s="27">
        <v>10</v>
      </c>
      <c r="AG134" s="26">
        <v>320.6441775355481</v>
      </c>
    </row>
    <row r="135" spans="1:33" ht="12.75">
      <c r="A135" s="18">
        <f t="shared" si="11"/>
        <v>37104</v>
      </c>
      <c r="B135" s="25">
        <v>213</v>
      </c>
      <c r="C135" s="21">
        <v>0.511342585</v>
      </c>
      <c r="D135" s="62">
        <v>0.511342585</v>
      </c>
      <c r="E135" s="22">
        <v>1251</v>
      </c>
      <c r="F135" s="28">
        <v>0</v>
      </c>
      <c r="G135" s="21">
        <v>39.0642966</v>
      </c>
      <c r="H135" s="21">
        <v>-76.75852391</v>
      </c>
      <c r="I135" s="29">
        <v>1038.3</v>
      </c>
      <c r="J135" s="24">
        <f t="shared" si="6"/>
        <v>995.5</v>
      </c>
      <c r="K135" s="23">
        <f t="shared" si="7"/>
        <v>146.75691179305227</v>
      </c>
      <c r="L135" s="23">
        <f t="shared" si="8"/>
        <v>311.95691179305226</v>
      </c>
      <c r="M135" s="23">
        <f t="shared" si="9"/>
        <v>322.65691179305225</v>
      </c>
      <c r="N135" s="26">
        <f t="shared" si="10"/>
        <v>317.3069117930522</v>
      </c>
      <c r="O135" s="24">
        <v>20.9</v>
      </c>
      <c r="P135" s="24">
        <v>91.1</v>
      </c>
      <c r="Q135" s="24">
        <v>48.4</v>
      </c>
      <c r="Z135" s="30">
        <v>4.541</v>
      </c>
      <c r="AA135" s="52">
        <v>203.753</v>
      </c>
      <c r="AB135" s="52">
        <f t="shared" si="12"/>
        <v>206.87779999999998</v>
      </c>
      <c r="AC135" s="30">
        <v>0.261</v>
      </c>
      <c r="AD135" s="55">
        <v>2.22</v>
      </c>
      <c r="AE135" s="55">
        <f t="shared" si="13"/>
        <v>2.22</v>
      </c>
      <c r="AF135" s="27">
        <v>10</v>
      </c>
      <c r="AG135" s="26">
        <v>317.3069117930522</v>
      </c>
    </row>
    <row r="136" spans="1:33" ht="12.75">
      <c r="A136" s="18">
        <f t="shared" si="11"/>
        <v>37104</v>
      </c>
      <c r="B136" s="25">
        <v>213</v>
      </c>
      <c r="C136" s="21">
        <v>0.511458337</v>
      </c>
      <c r="D136" s="62">
        <v>0.511458337</v>
      </c>
      <c r="E136" s="22">
        <v>1261</v>
      </c>
      <c r="F136" s="28">
        <v>0</v>
      </c>
      <c r="G136" s="21">
        <v>39.06422528</v>
      </c>
      <c r="H136" s="21">
        <v>-76.75156505</v>
      </c>
      <c r="I136" s="29">
        <v>1039.1</v>
      </c>
      <c r="J136" s="24">
        <f t="shared" si="6"/>
        <v>996.3</v>
      </c>
      <c r="K136" s="23">
        <f t="shared" si="7"/>
        <v>140.08640124498135</v>
      </c>
      <c r="L136" s="23">
        <f t="shared" si="8"/>
        <v>305.28640124498133</v>
      </c>
      <c r="M136" s="23">
        <f t="shared" si="9"/>
        <v>315.9864012449814</v>
      </c>
      <c r="N136" s="26">
        <f t="shared" si="10"/>
        <v>310.63640124498136</v>
      </c>
      <c r="O136" s="24">
        <v>20.9</v>
      </c>
      <c r="P136" s="24">
        <v>89.2</v>
      </c>
      <c r="Q136" s="24">
        <v>47.4</v>
      </c>
      <c r="R136" s="19">
        <v>1.44E-05</v>
      </c>
      <c r="Z136" s="30">
        <v>4.442</v>
      </c>
      <c r="AA136" s="52">
        <v>153.375</v>
      </c>
      <c r="AB136" s="52">
        <f t="shared" si="12"/>
        <v>197.96066666666664</v>
      </c>
      <c r="AC136" s="30">
        <v>0.251</v>
      </c>
      <c r="AD136" s="55">
        <v>2.22</v>
      </c>
      <c r="AE136" s="55">
        <f t="shared" si="13"/>
        <v>2.22</v>
      </c>
      <c r="AF136" s="27">
        <v>10</v>
      </c>
      <c r="AG136" s="26">
        <v>310.63640124498136</v>
      </c>
    </row>
    <row r="137" spans="1:33" ht="12.75">
      <c r="A137" s="18">
        <f t="shared" si="11"/>
        <v>37104</v>
      </c>
      <c r="B137" s="25">
        <v>213</v>
      </c>
      <c r="C137" s="21">
        <v>0.51157409</v>
      </c>
      <c r="D137" s="62">
        <v>0.51157409</v>
      </c>
      <c r="E137" s="22">
        <v>1271</v>
      </c>
      <c r="F137" s="28">
        <v>0</v>
      </c>
      <c r="G137" s="21">
        <v>39.06447351</v>
      </c>
      <c r="H137" s="21">
        <v>-76.74465287</v>
      </c>
      <c r="I137" s="29">
        <v>1040.2</v>
      </c>
      <c r="J137" s="24">
        <f aca="true" t="shared" si="14" ref="J137:J200">I137-42.8</f>
        <v>997.4000000000001</v>
      </c>
      <c r="K137" s="23">
        <f aca="true" t="shared" si="15" ref="K137:K200">(8303.951372*(LN(1013.25/J137)))</f>
        <v>130.92318969251266</v>
      </c>
      <c r="L137" s="23">
        <f aca="true" t="shared" si="16" ref="L137:L200">K137+165.2</f>
        <v>296.12318969251265</v>
      </c>
      <c r="M137" s="23">
        <f aca="true" t="shared" si="17" ref="M137:M200">K137+175.9</f>
        <v>306.82318969251264</v>
      </c>
      <c r="N137" s="26">
        <f aca="true" t="shared" si="18" ref="N137:N200">AVERAGE(L137:M137)</f>
        <v>301.4731896925126</v>
      </c>
      <c r="O137" s="24">
        <v>20.6</v>
      </c>
      <c r="P137" s="24">
        <v>89.8</v>
      </c>
      <c r="Q137" s="24">
        <v>48</v>
      </c>
      <c r="Z137" s="30">
        <v>4.472</v>
      </c>
      <c r="AA137" s="52">
        <v>200.843</v>
      </c>
      <c r="AB137" s="52">
        <f t="shared" si="12"/>
        <v>196.45450000000002</v>
      </c>
      <c r="AC137" s="30">
        <v>0.301</v>
      </c>
      <c r="AD137" s="55">
        <v>2.22</v>
      </c>
      <c r="AE137" s="55">
        <f t="shared" si="13"/>
        <v>2.22</v>
      </c>
      <c r="AF137" s="27">
        <v>10</v>
      </c>
      <c r="AG137" s="26">
        <v>301.4731896925126</v>
      </c>
    </row>
    <row r="138" spans="1:33" ht="12.75">
      <c r="A138" s="18">
        <f t="shared" si="11"/>
        <v>37104</v>
      </c>
      <c r="B138" s="25">
        <v>213</v>
      </c>
      <c r="C138" s="21">
        <v>0.511689842</v>
      </c>
      <c r="D138" s="62">
        <v>0.511689842</v>
      </c>
      <c r="E138" s="22">
        <v>1281</v>
      </c>
      <c r="F138" s="28">
        <v>0</v>
      </c>
      <c r="G138" s="21">
        <v>39.06510401</v>
      </c>
      <c r="H138" s="21">
        <v>-76.73779071</v>
      </c>
      <c r="I138" s="29">
        <v>1040.2</v>
      </c>
      <c r="J138" s="24">
        <f t="shared" si="14"/>
        <v>997.4000000000001</v>
      </c>
      <c r="K138" s="23">
        <f t="shared" si="15"/>
        <v>130.92318969251266</v>
      </c>
      <c r="L138" s="23">
        <f t="shared" si="16"/>
        <v>296.12318969251265</v>
      </c>
      <c r="M138" s="23">
        <f t="shared" si="17"/>
        <v>306.82318969251264</v>
      </c>
      <c r="N138" s="26">
        <f t="shared" si="18"/>
        <v>301.4731896925126</v>
      </c>
      <c r="O138" s="24">
        <v>20.6</v>
      </c>
      <c r="P138" s="24">
        <v>86.2</v>
      </c>
      <c r="Q138" s="24">
        <v>37.6</v>
      </c>
      <c r="S138" s="19">
        <v>5.619E-05</v>
      </c>
      <c r="T138" s="19">
        <v>3.417E-05</v>
      </c>
      <c r="U138" s="19">
        <v>1.889E-05</v>
      </c>
      <c r="V138" s="54">
        <v>970.8</v>
      </c>
      <c r="W138" s="54">
        <v>301.6</v>
      </c>
      <c r="X138" s="54">
        <v>298.5</v>
      </c>
      <c r="Y138" s="54">
        <v>38.9</v>
      </c>
      <c r="Z138" s="30">
        <v>4.53</v>
      </c>
      <c r="AA138" s="52">
        <v>199.158</v>
      </c>
      <c r="AB138" s="52">
        <f t="shared" si="12"/>
        <v>194.89733333333334</v>
      </c>
      <c r="AC138" s="30">
        <v>0.37</v>
      </c>
      <c r="AD138" s="55">
        <v>3.33</v>
      </c>
      <c r="AE138" s="55">
        <f t="shared" si="13"/>
        <v>2.4050000000000002</v>
      </c>
      <c r="AF138" s="27">
        <v>10</v>
      </c>
      <c r="AG138" s="26">
        <v>301.4731896925126</v>
      </c>
    </row>
    <row r="139" spans="1:33" ht="12.75">
      <c r="A139" s="18">
        <f aca="true" t="shared" si="19" ref="A139:A202">A138</f>
        <v>37104</v>
      </c>
      <c r="B139" s="25">
        <v>213</v>
      </c>
      <c r="C139" s="21">
        <v>0.511805534</v>
      </c>
      <c r="D139" s="62">
        <v>0.511805534</v>
      </c>
      <c r="E139" s="22">
        <v>1291</v>
      </c>
      <c r="F139" s="28">
        <v>0</v>
      </c>
      <c r="G139" s="21">
        <v>39.06621141</v>
      </c>
      <c r="H139" s="21">
        <v>-76.73095367</v>
      </c>
      <c r="I139" s="29">
        <v>1037.7</v>
      </c>
      <c r="J139" s="24">
        <f t="shared" si="14"/>
        <v>994.9000000000001</v>
      </c>
      <c r="K139" s="23">
        <f t="shared" si="15"/>
        <v>151.76331349534024</v>
      </c>
      <c r="L139" s="23">
        <f t="shared" si="16"/>
        <v>316.96331349534023</v>
      </c>
      <c r="M139" s="23">
        <f t="shared" si="17"/>
        <v>327.6633134953403</v>
      </c>
      <c r="N139" s="26">
        <f t="shared" si="18"/>
        <v>322.31331349534025</v>
      </c>
      <c r="O139" s="24">
        <v>20.5</v>
      </c>
      <c r="P139" s="24">
        <v>93.7</v>
      </c>
      <c r="Q139" s="24">
        <v>42.7</v>
      </c>
      <c r="Z139" s="30">
        <v>4.452</v>
      </c>
      <c r="AA139" s="52">
        <v>197.627</v>
      </c>
      <c r="AB139" s="52">
        <f t="shared" si="12"/>
        <v>193.34016666666665</v>
      </c>
      <c r="AC139" s="30">
        <v>0.502</v>
      </c>
      <c r="AD139" s="55">
        <v>4.44</v>
      </c>
      <c r="AE139" s="55">
        <f t="shared" si="13"/>
        <v>2.7750000000000004</v>
      </c>
      <c r="AF139" s="27">
        <v>10</v>
      </c>
      <c r="AG139" s="26">
        <v>322.31331349534025</v>
      </c>
    </row>
    <row r="140" spans="1:33" ht="12.75">
      <c r="A140" s="18">
        <f t="shared" si="19"/>
        <v>37104</v>
      </c>
      <c r="B140" s="25">
        <v>213</v>
      </c>
      <c r="C140" s="21">
        <v>0.511921287</v>
      </c>
      <c r="D140" s="62">
        <v>0.511921287</v>
      </c>
      <c r="E140" s="22">
        <v>1301</v>
      </c>
      <c r="F140" s="28">
        <v>0</v>
      </c>
      <c r="G140" s="21">
        <v>39.06848129</v>
      </c>
      <c r="H140" s="21">
        <v>-76.72516663</v>
      </c>
      <c r="I140" s="29">
        <v>1037.8</v>
      </c>
      <c r="J140" s="24">
        <f t="shared" si="14"/>
        <v>995</v>
      </c>
      <c r="K140" s="23">
        <f t="shared" si="15"/>
        <v>150.9287035773554</v>
      </c>
      <c r="L140" s="23">
        <f t="shared" si="16"/>
        <v>316.1287035773554</v>
      </c>
      <c r="M140" s="23">
        <f t="shared" si="17"/>
        <v>326.82870357735544</v>
      </c>
      <c r="N140" s="26">
        <f t="shared" si="18"/>
        <v>321.4787035773554</v>
      </c>
      <c r="O140" s="24">
        <v>20.4</v>
      </c>
      <c r="P140" s="24">
        <v>95.7</v>
      </c>
      <c r="Q140" s="24">
        <v>41</v>
      </c>
      <c r="Z140" s="30">
        <v>4.659</v>
      </c>
      <c r="AA140" s="52">
        <v>294.248</v>
      </c>
      <c r="AB140" s="52">
        <f t="shared" si="12"/>
        <v>208.16733333333335</v>
      </c>
      <c r="AC140" s="30">
        <v>0.551</v>
      </c>
      <c r="AD140" s="55">
        <v>5.55</v>
      </c>
      <c r="AE140" s="55">
        <f t="shared" si="13"/>
        <v>3.33</v>
      </c>
      <c r="AF140" s="27">
        <v>10</v>
      </c>
      <c r="AG140" s="26">
        <v>321.4787035773554</v>
      </c>
    </row>
    <row r="141" spans="1:33" ht="12.75">
      <c r="A141" s="18">
        <f t="shared" si="19"/>
        <v>37104</v>
      </c>
      <c r="B141" s="25">
        <v>213</v>
      </c>
      <c r="C141" s="21">
        <v>0.512037039</v>
      </c>
      <c r="D141" s="62">
        <v>0.512037039</v>
      </c>
      <c r="E141" s="22">
        <v>1311</v>
      </c>
      <c r="F141" s="28">
        <v>0</v>
      </c>
      <c r="G141" s="21">
        <v>39.07220164</v>
      </c>
      <c r="H141" s="21">
        <v>-76.72153027</v>
      </c>
      <c r="I141" s="29">
        <v>1039.5</v>
      </c>
      <c r="J141" s="24">
        <f t="shared" si="14"/>
        <v>996.7</v>
      </c>
      <c r="K141" s="23">
        <f t="shared" si="15"/>
        <v>136.75315428722905</v>
      </c>
      <c r="L141" s="23">
        <f t="shared" si="16"/>
        <v>301.95315428722904</v>
      </c>
      <c r="M141" s="23">
        <f t="shared" si="17"/>
        <v>312.6531542872291</v>
      </c>
      <c r="N141" s="26">
        <f t="shared" si="18"/>
        <v>307.30315428722906</v>
      </c>
      <c r="O141" s="24">
        <v>20.4</v>
      </c>
      <c r="P141" s="24">
        <v>96.9</v>
      </c>
      <c r="Q141" s="24">
        <v>45.5</v>
      </c>
      <c r="S141" s="19">
        <v>5.097E-05</v>
      </c>
      <c r="T141" s="19">
        <v>3.147E-05</v>
      </c>
      <c r="U141" s="19">
        <v>1.805E-05</v>
      </c>
      <c r="V141" s="54">
        <v>970</v>
      </c>
      <c r="W141" s="54">
        <v>301.7</v>
      </c>
      <c r="X141" s="54">
        <v>298.6</v>
      </c>
      <c r="Y141" s="54">
        <v>38.9</v>
      </c>
      <c r="Z141" s="30">
        <v>4.699</v>
      </c>
      <c r="AA141" s="52">
        <v>292.716</v>
      </c>
      <c r="AB141" s="52">
        <f t="shared" si="12"/>
        <v>222.99450000000002</v>
      </c>
      <c r="AC141" s="30">
        <v>0.601</v>
      </c>
      <c r="AD141" s="55">
        <v>5.55</v>
      </c>
      <c r="AE141" s="55">
        <f t="shared" si="13"/>
        <v>3.8850000000000002</v>
      </c>
      <c r="AF141" s="27">
        <v>10</v>
      </c>
      <c r="AG141" s="26">
        <v>307.30315428722906</v>
      </c>
    </row>
    <row r="142" spans="1:33" ht="12.75">
      <c r="A142" s="18">
        <f t="shared" si="19"/>
        <v>37104</v>
      </c>
      <c r="B142" s="25">
        <v>213</v>
      </c>
      <c r="C142" s="21">
        <v>0.512152791</v>
      </c>
      <c r="D142" s="62">
        <v>0.512152791</v>
      </c>
      <c r="E142" s="22">
        <v>1321</v>
      </c>
      <c r="F142" s="28">
        <v>0</v>
      </c>
      <c r="G142" s="21">
        <v>39.07652952</v>
      </c>
      <c r="H142" s="21">
        <v>-76.72061196</v>
      </c>
      <c r="I142" s="29">
        <v>1042.9</v>
      </c>
      <c r="J142" s="24">
        <f t="shared" si="14"/>
        <v>1000.1000000000001</v>
      </c>
      <c r="K142" s="23">
        <f t="shared" si="15"/>
        <v>108.47444640431638</v>
      </c>
      <c r="L142" s="23">
        <f t="shared" si="16"/>
        <v>273.67444640431637</v>
      </c>
      <c r="M142" s="23">
        <f t="shared" si="17"/>
        <v>284.37444640431636</v>
      </c>
      <c r="N142" s="26">
        <f t="shared" si="18"/>
        <v>279.02444640431634</v>
      </c>
      <c r="O142" s="24">
        <v>20.3</v>
      </c>
      <c r="P142" s="24">
        <v>92</v>
      </c>
      <c r="Q142" s="24">
        <v>44.7</v>
      </c>
      <c r="R142" s="19">
        <v>1.42E-05</v>
      </c>
      <c r="Z142" s="30">
        <v>4.953</v>
      </c>
      <c r="AA142" s="52">
        <v>438.032</v>
      </c>
      <c r="AB142" s="52">
        <f t="shared" si="12"/>
        <v>270.43733333333336</v>
      </c>
      <c r="AC142" s="30">
        <v>0.672</v>
      </c>
      <c r="AD142" s="55">
        <v>6.66</v>
      </c>
      <c r="AE142" s="55">
        <f t="shared" si="13"/>
        <v>4.625000000000001</v>
      </c>
      <c r="AF142" s="27">
        <v>10</v>
      </c>
      <c r="AG142" s="26">
        <v>279.02444640431634</v>
      </c>
    </row>
    <row r="143" spans="1:33" ht="12.75">
      <c r="A143" s="18">
        <f t="shared" si="19"/>
        <v>37104</v>
      </c>
      <c r="B143" s="25">
        <v>213</v>
      </c>
      <c r="C143" s="21">
        <v>0.512268543</v>
      </c>
      <c r="D143" s="62">
        <v>0.512268543</v>
      </c>
      <c r="E143" s="22">
        <v>1331</v>
      </c>
      <c r="F143" s="28">
        <v>0</v>
      </c>
      <c r="G143" s="21">
        <v>39.08046249</v>
      </c>
      <c r="H143" s="21">
        <v>-76.7222085</v>
      </c>
      <c r="I143" s="29">
        <v>1047.8</v>
      </c>
      <c r="J143" s="24">
        <f t="shared" si="14"/>
        <v>1005</v>
      </c>
      <c r="K143" s="23">
        <f t="shared" si="15"/>
        <v>67.8884978510282</v>
      </c>
      <c r="L143" s="23">
        <f t="shared" si="16"/>
        <v>233.0884978510282</v>
      </c>
      <c r="M143" s="23">
        <f t="shared" si="17"/>
        <v>243.7884978510282</v>
      </c>
      <c r="N143" s="26">
        <f t="shared" si="18"/>
        <v>238.43849785102822</v>
      </c>
      <c r="O143" s="24">
        <v>20.3</v>
      </c>
      <c r="P143" s="24">
        <v>100</v>
      </c>
      <c r="Q143" s="24">
        <v>49</v>
      </c>
      <c r="Z143" s="30">
        <v>5.239</v>
      </c>
      <c r="AA143" s="52">
        <v>534.5</v>
      </c>
      <c r="AB143" s="52">
        <f t="shared" si="12"/>
        <v>326.0468333333333</v>
      </c>
      <c r="AC143" s="30">
        <v>0.711</v>
      </c>
      <c r="AD143" s="55">
        <v>6.66</v>
      </c>
      <c r="AE143" s="55">
        <f t="shared" si="13"/>
        <v>5.364999999999999</v>
      </c>
      <c r="AF143" s="27">
        <v>10</v>
      </c>
      <c r="AG143" s="26">
        <v>238.43849785102822</v>
      </c>
    </row>
    <row r="144" spans="1:33" ht="12.75">
      <c r="A144" s="18">
        <f t="shared" si="19"/>
        <v>37104</v>
      </c>
      <c r="B144" s="25">
        <v>213</v>
      </c>
      <c r="C144" s="21">
        <v>0.512384236</v>
      </c>
      <c r="D144" s="62">
        <v>0.512384236</v>
      </c>
      <c r="E144" s="22">
        <v>1341</v>
      </c>
      <c r="F144" s="28">
        <v>0</v>
      </c>
      <c r="G144" s="21">
        <v>39.08308438</v>
      </c>
      <c r="H144" s="21">
        <v>-76.72620728</v>
      </c>
      <c r="I144" s="29">
        <v>1051.4</v>
      </c>
      <c r="J144" s="24">
        <f t="shared" si="14"/>
        <v>1008.6000000000001</v>
      </c>
      <c r="K144" s="23">
        <f t="shared" si="15"/>
        <v>38.19614903261596</v>
      </c>
      <c r="L144" s="23">
        <f t="shared" si="16"/>
        <v>203.39614903261594</v>
      </c>
      <c r="M144" s="23">
        <f t="shared" si="17"/>
        <v>214.09614903261598</v>
      </c>
      <c r="N144" s="26">
        <f t="shared" si="18"/>
        <v>208.74614903261596</v>
      </c>
      <c r="O144" s="24">
        <v>20.1</v>
      </c>
      <c r="P144" s="24">
        <v>100</v>
      </c>
      <c r="Q144" s="24">
        <v>44.1</v>
      </c>
      <c r="S144" s="19">
        <v>5.316E-05</v>
      </c>
      <c r="T144" s="19">
        <v>3.261E-05</v>
      </c>
      <c r="U144" s="19">
        <v>1.748E-05</v>
      </c>
      <c r="V144" s="54">
        <v>975.7</v>
      </c>
      <c r="W144" s="54">
        <v>301.8</v>
      </c>
      <c r="X144" s="54">
        <v>298.6</v>
      </c>
      <c r="Y144" s="54">
        <v>38.5</v>
      </c>
      <c r="Z144" s="30">
        <v>5.349</v>
      </c>
      <c r="AA144" s="52">
        <v>582.122</v>
      </c>
      <c r="AB144" s="52">
        <f t="shared" si="12"/>
        <v>389.87416666666667</v>
      </c>
      <c r="AC144" s="30">
        <v>0.681</v>
      </c>
      <c r="AD144" s="55">
        <v>6.66</v>
      </c>
      <c r="AE144" s="55">
        <f t="shared" si="13"/>
        <v>5.919999999999999</v>
      </c>
      <c r="AF144" s="27">
        <v>10</v>
      </c>
      <c r="AG144" s="26">
        <v>208.74614903261596</v>
      </c>
    </row>
    <row r="145" spans="1:33" ht="12.75">
      <c r="A145" s="18">
        <f t="shared" si="19"/>
        <v>37104</v>
      </c>
      <c r="B145" s="25">
        <v>213</v>
      </c>
      <c r="C145" s="21">
        <v>0.512499988</v>
      </c>
      <c r="D145" s="62">
        <v>0.512499988</v>
      </c>
      <c r="E145" s="22">
        <v>1351</v>
      </c>
      <c r="F145" s="28">
        <v>0</v>
      </c>
      <c r="G145" s="21">
        <v>39.08401208</v>
      </c>
      <c r="H145" s="21">
        <v>-76.73166709</v>
      </c>
      <c r="I145" s="29">
        <v>1056.1</v>
      </c>
      <c r="J145" s="24">
        <f t="shared" si="14"/>
        <v>1013.3</v>
      </c>
      <c r="K145" s="23">
        <f t="shared" si="15"/>
        <v>-0.40975803082432755</v>
      </c>
      <c r="L145" s="23">
        <f t="shared" si="16"/>
        <v>164.79024196917567</v>
      </c>
      <c r="M145" s="23">
        <f t="shared" si="17"/>
        <v>175.49024196917568</v>
      </c>
      <c r="N145" s="26">
        <f t="shared" si="18"/>
        <v>170.1402419691757</v>
      </c>
      <c r="O145" s="24">
        <v>20.1</v>
      </c>
      <c r="P145" s="24">
        <v>100</v>
      </c>
      <c r="Q145" s="24">
        <v>43.1</v>
      </c>
      <c r="Z145" s="30">
        <v>5.675</v>
      </c>
      <c r="AA145" s="52">
        <v>776.59</v>
      </c>
      <c r="AB145" s="52">
        <f t="shared" si="12"/>
        <v>486.368</v>
      </c>
      <c r="AC145" s="30">
        <v>0.681</v>
      </c>
      <c r="AD145" s="55">
        <v>6.66</v>
      </c>
      <c r="AE145" s="55">
        <f t="shared" si="13"/>
        <v>6.289999999999999</v>
      </c>
      <c r="AF145" s="27">
        <v>10</v>
      </c>
      <c r="AG145" s="26">
        <v>170.1402419691757</v>
      </c>
    </row>
    <row r="146" spans="1:33" ht="12.75">
      <c r="A146" s="18">
        <f t="shared" si="19"/>
        <v>37104</v>
      </c>
      <c r="B146" s="25">
        <v>213</v>
      </c>
      <c r="C146" s="21">
        <v>0.51261574</v>
      </c>
      <c r="D146" s="62">
        <v>0.51261574</v>
      </c>
      <c r="E146" s="22">
        <v>1361</v>
      </c>
      <c r="F146" s="28">
        <v>0</v>
      </c>
      <c r="G146" s="21">
        <v>39.08417724</v>
      </c>
      <c r="H146" s="21">
        <v>-76.73737093</v>
      </c>
      <c r="I146" s="29">
        <v>1061.3</v>
      </c>
      <c r="J146" s="24">
        <f t="shared" si="14"/>
        <v>1018.5</v>
      </c>
      <c r="K146" s="23">
        <f t="shared" si="15"/>
        <v>-42.91457288765416</v>
      </c>
      <c r="L146" s="23">
        <f t="shared" si="16"/>
        <v>122.28542711234583</v>
      </c>
      <c r="M146" s="23">
        <f t="shared" si="17"/>
        <v>132.98542711234586</v>
      </c>
      <c r="N146" s="26">
        <f t="shared" si="18"/>
        <v>127.63542711234584</v>
      </c>
      <c r="O146" s="24">
        <v>19.4</v>
      </c>
      <c r="P146" s="24">
        <v>100</v>
      </c>
      <c r="Q146" s="24">
        <v>38.2</v>
      </c>
      <c r="Z146" s="30">
        <v>5.746</v>
      </c>
      <c r="AA146" s="52">
        <v>774.905</v>
      </c>
      <c r="AB146" s="52">
        <f t="shared" si="12"/>
        <v>566.4775</v>
      </c>
      <c r="AC146" s="30">
        <v>0.643</v>
      </c>
      <c r="AD146" s="55">
        <v>5.55</v>
      </c>
      <c r="AE146" s="55">
        <f t="shared" si="13"/>
        <v>6.289999999999999</v>
      </c>
      <c r="AF146" s="27">
        <v>10</v>
      </c>
      <c r="AG146" s="26">
        <v>127.63542711234584</v>
      </c>
    </row>
    <row r="147" spans="1:33" ht="12.75">
      <c r="A147" s="18">
        <f t="shared" si="19"/>
        <v>37104</v>
      </c>
      <c r="B147" s="25">
        <v>213</v>
      </c>
      <c r="C147" s="21">
        <v>0.512731493</v>
      </c>
      <c r="D147" s="62">
        <v>0.512731493</v>
      </c>
      <c r="E147" s="22">
        <v>1371</v>
      </c>
      <c r="F147" s="28">
        <v>0</v>
      </c>
      <c r="G147" s="21">
        <v>39.08442278</v>
      </c>
      <c r="H147" s="21">
        <v>-76.74288852</v>
      </c>
      <c r="I147" s="29">
        <v>1065.6</v>
      </c>
      <c r="J147" s="24">
        <f t="shared" si="14"/>
        <v>1022.8</v>
      </c>
      <c r="K147" s="23">
        <f t="shared" si="15"/>
        <v>-77.8991843749336</v>
      </c>
      <c r="L147" s="23">
        <f t="shared" si="16"/>
        <v>87.30081562506639</v>
      </c>
      <c r="M147" s="23">
        <f t="shared" si="17"/>
        <v>98.00081562506641</v>
      </c>
      <c r="N147" s="26">
        <f t="shared" si="18"/>
        <v>92.6508156250664</v>
      </c>
      <c r="O147" s="24">
        <v>19</v>
      </c>
      <c r="P147" s="24">
        <v>100</v>
      </c>
      <c r="Q147" s="24">
        <v>37.2</v>
      </c>
      <c r="S147" s="19">
        <v>5.222E-05</v>
      </c>
      <c r="T147" s="19">
        <v>3.21E-05</v>
      </c>
      <c r="U147" s="19">
        <v>1.827E-05</v>
      </c>
      <c r="V147" s="54">
        <v>989.2</v>
      </c>
      <c r="W147" s="54">
        <v>302</v>
      </c>
      <c r="X147" s="54">
        <v>298.7</v>
      </c>
      <c r="Y147" s="54">
        <v>38.5</v>
      </c>
      <c r="Z147" s="30">
        <v>5.814</v>
      </c>
      <c r="AA147" s="52">
        <v>822.527</v>
      </c>
      <c r="AB147" s="52">
        <f t="shared" si="12"/>
        <v>654.7793333333334</v>
      </c>
      <c r="AC147" s="30">
        <v>0.591</v>
      </c>
      <c r="AD147" s="55">
        <v>5.55</v>
      </c>
      <c r="AE147" s="55">
        <f t="shared" si="13"/>
        <v>6.289999999999999</v>
      </c>
      <c r="AF147" s="27">
        <v>10</v>
      </c>
      <c r="AG147" s="26">
        <v>92.6508156250664</v>
      </c>
    </row>
    <row r="148" spans="1:33" ht="12.75">
      <c r="A148" s="18">
        <f t="shared" si="19"/>
        <v>37104</v>
      </c>
      <c r="B148" s="25">
        <v>213</v>
      </c>
      <c r="C148" s="21">
        <v>0.512847245</v>
      </c>
      <c r="D148" s="62">
        <v>0.512847245</v>
      </c>
      <c r="E148" s="22">
        <v>1381</v>
      </c>
      <c r="F148" s="28">
        <v>0</v>
      </c>
      <c r="G148" s="21">
        <v>39.08464641</v>
      </c>
      <c r="H148" s="21">
        <v>-76.74852232</v>
      </c>
      <c r="I148" s="29">
        <v>1070.2</v>
      </c>
      <c r="J148" s="24">
        <f t="shared" si="14"/>
        <v>1027.4</v>
      </c>
      <c r="K148" s="23">
        <f t="shared" si="15"/>
        <v>-115.16212497527422</v>
      </c>
      <c r="L148" s="23">
        <f t="shared" si="16"/>
        <v>50.037875024725764</v>
      </c>
      <c r="M148" s="23">
        <f t="shared" si="17"/>
        <v>60.73787502472578</v>
      </c>
      <c r="N148" s="26">
        <f t="shared" si="18"/>
        <v>55.38787502472577</v>
      </c>
      <c r="O148" s="24">
        <v>19</v>
      </c>
      <c r="P148" s="24">
        <v>100</v>
      </c>
      <c r="Q148" s="24">
        <v>24.4</v>
      </c>
      <c r="R148" s="19">
        <v>3.46E-07</v>
      </c>
      <c r="Z148" s="30">
        <v>6.001</v>
      </c>
      <c r="AA148" s="52">
        <v>918.995</v>
      </c>
      <c r="AB148" s="52">
        <f t="shared" si="12"/>
        <v>734.9398333333334</v>
      </c>
      <c r="AC148" s="30">
        <v>0.503</v>
      </c>
      <c r="AD148" s="55">
        <v>4.44</v>
      </c>
      <c r="AE148" s="55">
        <f t="shared" si="13"/>
        <v>5.920000000000001</v>
      </c>
      <c r="AF148" s="27">
        <v>10</v>
      </c>
      <c r="AG148" s="26">
        <v>55.38787502472577</v>
      </c>
    </row>
    <row r="149" spans="1:33" ht="12.75">
      <c r="A149" s="18">
        <f t="shared" si="19"/>
        <v>37104</v>
      </c>
      <c r="B149" s="25">
        <v>213</v>
      </c>
      <c r="C149" s="21">
        <v>0.512962937</v>
      </c>
      <c r="D149" s="62">
        <v>0.512962937</v>
      </c>
      <c r="E149" s="22">
        <v>1391</v>
      </c>
      <c r="F149" s="28">
        <v>1</v>
      </c>
      <c r="G149" s="21">
        <v>39.08502603</v>
      </c>
      <c r="H149" s="21">
        <v>-76.75413317</v>
      </c>
      <c r="I149" s="29">
        <v>1071.1</v>
      </c>
      <c r="J149" s="24">
        <f t="shared" si="14"/>
        <v>1028.3</v>
      </c>
      <c r="K149" s="23">
        <f t="shared" si="15"/>
        <v>-122.43318272912695</v>
      </c>
      <c r="L149" s="23">
        <f t="shared" si="16"/>
        <v>42.766817270873034</v>
      </c>
      <c r="M149" s="23">
        <f t="shared" si="17"/>
        <v>53.46681727087305</v>
      </c>
      <c r="N149" s="26">
        <f t="shared" si="18"/>
        <v>48.11681727087304</v>
      </c>
      <c r="O149" s="24">
        <v>18.9</v>
      </c>
      <c r="P149" s="24">
        <v>100</v>
      </c>
      <c r="Q149" s="24">
        <v>25.8</v>
      </c>
      <c r="Z149" s="30">
        <v>6.071</v>
      </c>
      <c r="AA149" s="52">
        <v>966.31</v>
      </c>
      <c r="AB149" s="52">
        <f t="shared" si="12"/>
        <v>806.9081666666667</v>
      </c>
      <c r="AC149" s="30">
        <v>0.471</v>
      </c>
      <c r="AD149" s="55">
        <v>4.44</v>
      </c>
      <c r="AE149" s="55">
        <f t="shared" si="13"/>
        <v>5.550000000000001</v>
      </c>
      <c r="AF149" s="27">
        <v>10</v>
      </c>
      <c r="AG149" s="26">
        <v>48.11681727087304</v>
      </c>
    </row>
    <row r="150" spans="1:33" ht="12.75">
      <c r="A150" s="18">
        <f t="shared" si="19"/>
        <v>37104</v>
      </c>
      <c r="B150" s="25">
        <v>213</v>
      </c>
      <c r="C150" s="21">
        <v>0.51307869</v>
      </c>
      <c r="D150" s="62">
        <v>0.51307869</v>
      </c>
      <c r="E150" s="22">
        <v>1401</v>
      </c>
      <c r="F150" s="28">
        <v>0</v>
      </c>
      <c r="G150" s="21">
        <v>39.0852955</v>
      </c>
      <c r="H150" s="21">
        <v>-76.75967798</v>
      </c>
      <c r="I150" s="29">
        <v>1067.1</v>
      </c>
      <c r="J150" s="24">
        <f t="shared" si="14"/>
        <v>1024.3</v>
      </c>
      <c r="K150" s="23">
        <f t="shared" si="15"/>
        <v>-90.06852567457985</v>
      </c>
      <c r="L150" s="23">
        <f t="shared" si="16"/>
        <v>75.13147432542014</v>
      </c>
      <c r="M150" s="23">
        <f t="shared" si="17"/>
        <v>85.83147432542016</v>
      </c>
      <c r="N150" s="26">
        <f t="shared" si="18"/>
        <v>80.48147432542015</v>
      </c>
      <c r="O150" s="24">
        <v>18.6</v>
      </c>
      <c r="P150" s="24">
        <v>100</v>
      </c>
      <c r="Q150" s="24">
        <v>15.4</v>
      </c>
      <c r="S150" s="19">
        <v>6.155E-05</v>
      </c>
      <c r="T150" s="19">
        <v>3.864E-05</v>
      </c>
      <c r="U150" s="19">
        <v>2.164E-05</v>
      </c>
      <c r="V150" s="54">
        <v>1000.1</v>
      </c>
      <c r="W150" s="54">
        <v>302.1</v>
      </c>
      <c r="X150" s="54">
        <v>298.8</v>
      </c>
      <c r="Y150" s="54">
        <v>39.4</v>
      </c>
      <c r="Z150" s="30">
        <v>6.301</v>
      </c>
      <c r="AA150" s="52">
        <v>1062.779</v>
      </c>
      <c r="AB150" s="52">
        <f t="shared" si="12"/>
        <v>887.0176666666666</v>
      </c>
      <c r="AC150" s="30">
        <v>0.441</v>
      </c>
      <c r="AD150" s="55">
        <v>3.33</v>
      </c>
      <c r="AE150" s="55">
        <f t="shared" si="13"/>
        <v>4.995000000000001</v>
      </c>
      <c r="AF150" s="27">
        <v>10</v>
      </c>
      <c r="AG150" s="26">
        <v>80.48147432542015</v>
      </c>
    </row>
    <row r="151" spans="1:33" ht="12.75">
      <c r="A151" s="18">
        <f t="shared" si="19"/>
        <v>37104</v>
      </c>
      <c r="B151" s="25">
        <v>213</v>
      </c>
      <c r="C151" s="21">
        <v>0.513194442</v>
      </c>
      <c r="D151" s="62">
        <v>0.513194442</v>
      </c>
      <c r="E151" s="22">
        <v>1411</v>
      </c>
      <c r="F151" s="28">
        <v>0</v>
      </c>
      <c r="G151" s="21">
        <v>39.08561525</v>
      </c>
      <c r="H151" s="21">
        <v>-76.76519025</v>
      </c>
      <c r="I151" s="29">
        <v>1062.1</v>
      </c>
      <c r="J151" s="24">
        <f t="shared" si="14"/>
        <v>1019.3</v>
      </c>
      <c r="K151" s="23">
        <f t="shared" si="15"/>
        <v>-49.4345075612036</v>
      </c>
      <c r="L151" s="23">
        <f t="shared" si="16"/>
        <v>115.76549243879639</v>
      </c>
      <c r="M151" s="23">
        <f t="shared" si="17"/>
        <v>126.4654924387964</v>
      </c>
      <c r="N151" s="26">
        <f t="shared" si="18"/>
        <v>121.1154924387964</v>
      </c>
      <c r="O151" s="24">
        <v>18.5</v>
      </c>
      <c r="P151" s="24">
        <v>100</v>
      </c>
      <c r="Q151" s="24">
        <v>16.2</v>
      </c>
      <c r="Z151" s="30">
        <v>6.399</v>
      </c>
      <c r="AA151" s="52">
        <v>1110.4</v>
      </c>
      <c r="AB151" s="52">
        <f t="shared" si="12"/>
        <v>942.6526666666665</v>
      </c>
      <c r="AC151" s="30">
        <v>0.35</v>
      </c>
      <c r="AD151" s="55">
        <v>2.22</v>
      </c>
      <c r="AE151" s="55">
        <f t="shared" si="13"/>
        <v>4.255</v>
      </c>
      <c r="AF151" s="27">
        <v>10</v>
      </c>
      <c r="AG151" s="26">
        <v>121.1154924387964</v>
      </c>
    </row>
    <row r="152" spans="1:33" ht="12.75">
      <c r="A152" s="18">
        <f t="shared" si="19"/>
        <v>37104</v>
      </c>
      <c r="B152" s="25">
        <v>213</v>
      </c>
      <c r="C152" s="21">
        <v>0.513310194</v>
      </c>
      <c r="D152" s="62">
        <v>0.513310194</v>
      </c>
      <c r="E152" s="22">
        <v>1421</v>
      </c>
      <c r="F152" s="28">
        <v>0</v>
      </c>
      <c r="G152" s="21">
        <v>39.08586553</v>
      </c>
      <c r="H152" s="21">
        <v>-76.77083867</v>
      </c>
      <c r="I152" s="29">
        <v>1056.6</v>
      </c>
      <c r="J152" s="24">
        <f t="shared" si="14"/>
        <v>1013.8</v>
      </c>
      <c r="K152" s="23">
        <f t="shared" si="15"/>
        <v>-4.506226651220418</v>
      </c>
      <c r="L152" s="23">
        <f t="shared" si="16"/>
        <v>160.69377334877956</v>
      </c>
      <c r="M152" s="23">
        <f t="shared" si="17"/>
        <v>171.39377334877958</v>
      </c>
      <c r="N152" s="26">
        <f t="shared" si="18"/>
        <v>166.04377334877955</v>
      </c>
      <c r="O152" s="24">
        <v>19.2</v>
      </c>
      <c r="P152" s="24">
        <v>100</v>
      </c>
      <c r="Q152" s="24">
        <v>9.2</v>
      </c>
      <c r="Z152" s="30">
        <v>6.369</v>
      </c>
      <c r="AA152" s="52">
        <v>1108.868</v>
      </c>
      <c r="AB152" s="52">
        <f t="shared" si="12"/>
        <v>998.3131666666668</v>
      </c>
      <c r="AC152" s="30">
        <v>0.29</v>
      </c>
      <c r="AD152" s="55">
        <v>2.22</v>
      </c>
      <c r="AE152" s="55">
        <f t="shared" si="13"/>
        <v>3.6999999999999993</v>
      </c>
      <c r="AF152" s="27">
        <v>10</v>
      </c>
      <c r="AG152" s="26">
        <v>166.04377334877955</v>
      </c>
    </row>
    <row r="153" spans="1:33" ht="12.75">
      <c r="A153" s="18">
        <f t="shared" si="19"/>
        <v>37104</v>
      </c>
      <c r="B153" s="25">
        <v>213</v>
      </c>
      <c r="C153" s="21">
        <v>0.513425946</v>
      </c>
      <c r="D153" s="62">
        <v>0.513425946</v>
      </c>
      <c r="E153" s="22">
        <v>1431</v>
      </c>
      <c r="F153" s="28">
        <v>0</v>
      </c>
      <c r="G153" s="21">
        <v>39.08597252</v>
      </c>
      <c r="H153" s="21">
        <v>-76.77652559</v>
      </c>
      <c r="I153" s="29">
        <v>1053.7</v>
      </c>
      <c r="J153" s="24">
        <f t="shared" si="14"/>
        <v>1010.9000000000001</v>
      </c>
      <c r="K153" s="23">
        <f t="shared" si="15"/>
        <v>19.28147073272994</v>
      </c>
      <c r="L153" s="23">
        <f t="shared" si="16"/>
        <v>184.48147073272992</v>
      </c>
      <c r="M153" s="23">
        <f t="shared" si="17"/>
        <v>195.18147073272993</v>
      </c>
      <c r="N153" s="26">
        <f t="shared" si="18"/>
        <v>189.83147073272994</v>
      </c>
      <c r="O153" s="24">
        <v>19.6</v>
      </c>
      <c r="P153" s="24">
        <v>100</v>
      </c>
      <c r="Q153" s="24">
        <v>17.9</v>
      </c>
      <c r="S153" s="19">
        <v>6.105E-05</v>
      </c>
      <c r="T153" s="19">
        <v>3.823E-05</v>
      </c>
      <c r="U153" s="19">
        <v>2.093E-05</v>
      </c>
      <c r="V153" s="54">
        <v>990.3</v>
      </c>
      <c r="W153" s="54">
        <v>302.2</v>
      </c>
      <c r="X153" s="54">
        <v>298.8</v>
      </c>
      <c r="Y153" s="54">
        <v>41</v>
      </c>
      <c r="Z153" s="30">
        <v>6.129</v>
      </c>
      <c r="AA153" s="52">
        <v>960.183</v>
      </c>
      <c r="AB153" s="52">
        <f t="shared" si="12"/>
        <v>1021.2558333333333</v>
      </c>
      <c r="AC153" s="30">
        <v>0.282</v>
      </c>
      <c r="AD153" s="55">
        <v>2.22</v>
      </c>
      <c r="AE153" s="55">
        <f t="shared" si="13"/>
        <v>3.145</v>
      </c>
      <c r="AF153" s="27">
        <v>10</v>
      </c>
      <c r="AG153" s="26">
        <v>189.83147073272994</v>
      </c>
    </row>
    <row r="154" spans="1:33" ht="12.75">
      <c r="A154" s="18">
        <f t="shared" si="19"/>
        <v>37104</v>
      </c>
      <c r="B154" s="25">
        <v>213</v>
      </c>
      <c r="C154" s="21">
        <v>0.513541639</v>
      </c>
      <c r="D154" s="62">
        <v>0.513541639</v>
      </c>
      <c r="E154" s="22">
        <v>1441</v>
      </c>
      <c r="F154" s="28">
        <v>0</v>
      </c>
      <c r="G154" s="21">
        <v>39.08504062</v>
      </c>
      <c r="H154" s="21">
        <v>-76.78190929</v>
      </c>
      <c r="I154" s="29">
        <v>1050.1</v>
      </c>
      <c r="J154" s="24">
        <f t="shared" si="14"/>
        <v>1007.3</v>
      </c>
      <c r="K154" s="23">
        <f t="shared" si="15"/>
        <v>48.906142861703636</v>
      </c>
      <c r="L154" s="23">
        <f t="shared" si="16"/>
        <v>214.10614286170363</v>
      </c>
      <c r="M154" s="23">
        <f t="shared" si="17"/>
        <v>224.80614286170365</v>
      </c>
      <c r="N154" s="26">
        <f t="shared" si="18"/>
        <v>219.45614286170365</v>
      </c>
      <c r="O154" s="24">
        <v>19.6</v>
      </c>
      <c r="P154" s="24">
        <v>100</v>
      </c>
      <c r="Q154" s="24">
        <v>17.1</v>
      </c>
      <c r="R154" s="19">
        <v>2.82E-05</v>
      </c>
      <c r="Z154" s="30">
        <v>5.952</v>
      </c>
      <c r="AA154" s="52">
        <v>909.652</v>
      </c>
      <c r="AB154" s="52">
        <f t="shared" si="12"/>
        <v>1019.6986666666667</v>
      </c>
      <c r="AC154" s="30">
        <v>0.281</v>
      </c>
      <c r="AD154" s="55">
        <v>2.22</v>
      </c>
      <c r="AE154" s="55">
        <f t="shared" si="13"/>
        <v>2.7750000000000004</v>
      </c>
      <c r="AF154" s="27">
        <v>10</v>
      </c>
      <c r="AG154" s="26">
        <v>219.45614286170365</v>
      </c>
    </row>
    <row r="155" spans="1:33" ht="12.75">
      <c r="A155" s="18">
        <f t="shared" si="19"/>
        <v>37104</v>
      </c>
      <c r="B155" s="25">
        <v>213</v>
      </c>
      <c r="C155" s="21">
        <v>0.513657391</v>
      </c>
      <c r="D155" s="62">
        <v>0.513657391</v>
      </c>
      <c r="E155" s="22">
        <v>1451</v>
      </c>
      <c r="F155" s="28">
        <v>0</v>
      </c>
      <c r="G155" s="21">
        <v>39.08259988</v>
      </c>
      <c r="H155" s="21">
        <v>-76.78588561</v>
      </c>
      <c r="I155" s="29">
        <v>1046</v>
      </c>
      <c r="J155" s="24">
        <f t="shared" si="14"/>
        <v>1003.2</v>
      </c>
      <c r="K155" s="23">
        <f t="shared" si="15"/>
        <v>82.77458138098721</v>
      </c>
      <c r="L155" s="23">
        <f t="shared" si="16"/>
        <v>247.97458138098722</v>
      </c>
      <c r="M155" s="23">
        <f t="shared" si="17"/>
        <v>258.6745813809872</v>
      </c>
      <c r="N155" s="26">
        <f t="shared" si="18"/>
        <v>253.3245813809872</v>
      </c>
      <c r="O155" s="24">
        <v>19.8</v>
      </c>
      <c r="P155" s="24">
        <v>100</v>
      </c>
      <c r="Q155" s="24">
        <v>19.7</v>
      </c>
      <c r="Z155" s="30">
        <v>5.655</v>
      </c>
      <c r="AA155" s="52">
        <v>761.273</v>
      </c>
      <c r="AB155" s="52">
        <f t="shared" si="12"/>
        <v>985.5258333333333</v>
      </c>
      <c r="AC155" s="30">
        <v>0.271</v>
      </c>
      <c r="AD155" s="55">
        <v>2.22</v>
      </c>
      <c r="AE155" s="55">
        <f t="shared" si="13"/>
        <v>2.4050000000000007</v>
      </c>
      <c r="AF155" s="27">
        <v>10</v>
      </c>
      <c r="AG155" s="26">
        <v>253.3245813809872</v>
      </c>
    </row>
    <row r="156" spans="1:33" ht="12.75">
      <c r="A156" s="18">
        <f t="shared" si="19"/>
        <v>37104</v>
      </c>
      <c r="B156" s="25">
        <v>213</v>
      </c>
      <c r="C156" s="21">
        <v>0.513773143</v>
      </c>
      <c r="D156" s="62">
        <v>0.513773143</v>
      </c>
      <c r="E156" s="22">
        <v>1461</v>
      </c>
      <c r="F156" s="28">
        <v>0</v>
      </c>
      <c r="G156" s="21">
        <v>39.07877255</v>
      </c>
      <c r="H156" s="21">
        <v>-76.78703802</v>
      </c>
      <c r="I156" s="29">
        <v>1043.6</v>
      </c>
      <c r="J156" s="24">
        <f t="shared" si="14"/>
        <v>1000.8</v>
      </c>
      <c r="K156" s="23">
        <f t="shared" si="15"/>
        <v>102.66429477500854</v>
      </c>
      <c r="L156" s="23">
        <f t="shared" si="16"/>
        <v>267.86429477500855</v>
      </c>
      <c r="M156" s="23">
        <f t="shared" si="17"/>
        <v>278.56429477500853</v>
      </c>
      <c r="N156" s="26">
        <f t="shared" si="18"/>
        <v>273.2142947750085</v>
      </c>
      <c r="O156" s="24">
        <v>20</v>
      </c>
      <c r="P156" s="24">
        <v>100</v>
      </c>
      <c r="Q156" s="24">
        <v>18.2</v>
      </c>
      <c r="S156" s="19">
        <v>6.332E-05</v>
      </c>
      <c r="T156" s="19">
        <v>3.949E-05</v>
      </c>
      <c r="U156" s="19">
        <v>2.169E-05</v>
      </c>
      <c r="V156" s="54">
        <v>978.8</v>
      </c>
      <c r="W156" s="54">
        <v>302.3</v>
      </c>
      <c r="X156" s="54">
        <v>298.9</v>
      </c>
      <c r="Y156" s="54">
        <v>42.1</v>
      </c>
      <c r="Z156" s="30">
        <v>5.448</v>
      </c>
      <c r="AA156" s="52">
        <v>612.742</v>
      </c>
      <c r="AB156" s="52">
        <f t="shared" si="12"/>
        <v>910.5196666666667</v>
      </c>
      <c r="AC156" s="30">
        <v>0.262</v>
      </c>
      <c r="AD156" s="55">
        <v>2.22</v>
      </c>
      <c r="AE156" s="55">
        <f t="shared" si="13"/>
        <v>2.22</v>
      </c>
      <c r="AF156" s="27">
        <v>10</v>
      </c>
      <c r="AG156" s="26">
        <v>273.2142947750085</v>
      </c>
    </row>
    <row r="157" spans="1:33" ht="12.75">
      <c r="A157" s="18">
        <f t="shared" si="19"/>
        <v>37104</v>
      </c>
      <c r="B157" s="25">
        <v>213</v>
      </c>
      <c r="C157" s="21">
        <v>0.513888896</v>
      </c>
      <c r="D157" s="62">
        <v>0.513888896</v>
      </c>
      <c r="E157" s="22">
        <v>1471</v>
      </c>
      <c r="F157" s="28">
        <v>0</v>
      </c>
      <c r="G157" s="21">
        <v>39.07502963</v>
      </c>
      <c r="H157" s="21">
        <v>-76.78521139</v>
      </c>
      <c r="I157" s="29">
        <v>1042.6</v>
      </c>
      <c r="J157" s="24">
        <f t="shared" si="14"/>
        <v>999.8</v>
      </c>
      <c r="K157" s="23">
        <f t="shared" si="15"/>
        <v>110.96575640010208</v>
      </c>
      <c r="L157" s="23">
        <f t="shared" si="16"/>
        <v>276.16575640010205</v>
      </c>
      <c r="M157" s="23">
        <f t="shared" si="17"/>
        <v>286.8657564001021</v>
      </c>
      <c r="N157" s="26">
        <f t="shared" si="18"/>
        <v>281.5157564001021</v>
      </c>
      <c r="O157" s="24">
        <v>20.4</v>
      </c>
      <c r="P157" s="24">
        <v>100</v>
      </c>
      <c r="Q157" s="24">
        <v>22.2</v>
      </c>
      <c r="Z157" s="30">
        <v>5.289</v>
      </c>
      <c r="AA157" s="52">
        <v>562.057</v>
      </c>
      <c r="AB157" s="52">
        <f t="shared" si="12"/>
        <v>819.1291666666666</v>
      </c>
      <c r="AC157" s="30">
        <v>0.32</v>
      </c>
      <c r="AD157" s="55">
        <v>2.22</v>
      </c>
      <c r="AE157" s="55">
        <f t="shared" si="13"/>
        <v>2.22</v>
      </c>
      <c r="AF157" s="27">
        <v>10</v>
      </c>
      <c r="AG157" s="26">
        <v>281.5157564001021</v>
      </c>
    </row>
    <row r="158" spans="1:33" ht="12.75">
      <c r="A158" s="18">
        <f t="shared" si="19"/>
        <v>37104</v>
      </c>
      <c r="B158" s="25">
        <v>213</v>
      </c>
      <c r="C158" s="21">
        <v>0.514004648</v>
      </c>
      <c r="D158" s="62">
        <v>0.514004648</v>
      </c>
      <c r="E158" s="22">
        <v>1481</v>
      </c>
      <c r="F158" s="28">
        <v>0</v>
      </c>
      <c r="G158" s="21">
        <v>39.07287008</v>
      </c>
      <c r="H158" s="21">
        <v>-76.78003663</v>
      </c>
      <c r="I158" s="29">
        <v>1037.5</v>
      </c>
      <c r="J158" s="24">
        <f t="shared" si="14"/>
        <v>994.7</v>
      </c>
      <c r="K158" s="23">
        <f t="shared" si="15"/>
        <v>153.4327850273007</v>
      </c>
      <c r="L158" s="23">
        <f t="shared" si="16"/>
        <v>318.63278502730066</v>
      </c>
      <c r="M158" s="23">
        <f t="shared" si="17"/>
        <v>329.3327850273007</v>
      </c>
      <c r="N158" s="26">
        <f t="shared" si="18"/>
        <v>323.9827850273007</v>
      </c>
      <c r="O158" s="24">
        <v>20.8</v>
      </c>
      <c r="P158" s="24">
        <v>100</v>
      </c>
      <c r="Q158" s="24">
        <v>19.9</v>
      </c>
      <c r="Z158" s="30">
        <v>4.971</v>
      </c>
      <c r="AA158" s="52">
        <v>413.525</v>
      </c>
      <c r="AB158" s="52">
        <f t="shared" si="12"/>
        <v>703.2386666666666</v>
      </c>
      <c r="AC158" s="30">
        <v>0.443</v>
      </c>
      <c r="AD158" s="55">
        <v>3.33</v>
      </c>
      <c r="AE158" s="55">
        <f t="shared" si="13"/>
        <v>2.4050000000000002</v>
      </c>
      <c r="AF158" s="27">
        <v>10</v>
      </c>
      <c r="AG158" s="26">
        <v>323.9827850273007</v>
      </c>
    </row>
    <row r="159" spans="1:33" ht="12.75">
      <c r="A159" s="18">
        <f t="shared" si="19"/>
        <v>37104</v>
      </c>
      <c r="B159" s="25">
        <v>213</v>
      </c>
      <c r="C159" s="21">
        <v>0.5141204</v>
      </c>
      <c r="D159" s="62">
        <v>0.5141204</v>
      </c>
      <c r="E159" s="22">
        <v>1491</v>
      </c>
      <c r="F159" s="28">
        <v>0</v>
      </c>
      <c r="G159" s="21">
        <v>39.07168181</v>
      </c>
      <c r="H159" s="21">
        <v>-76.77376375</v>
      </c>
      <c r="I159" s="29">
        <v>1034.6</v>
      </c>
      <c r="J159" s="24">
        <f t="shared" si="14"/>
        <v>991.8</v>
      </c>
      <c r="K159" s="23">
        <f t="shared" si="15"/>
        <v>177.67791574572993</v>
      </c>
      <c r="L159" s="23">
        <f t="shared" si="16"/>
        <v>342.8779157457299</v>
      </c>
      <c r="M159" s="23">
        <f t="shared" si="17"/>
        <v>353.5779157457299</v>
      </c>
      <c r="N159" s="26">
        <f t="shared" si="18"/>
        <v>348.2279157457299</v>
      </c>
      <c r="O159" s="24">
        <v>20.8</v>
      </c>
      <c r="P159" s="24">
        <v>100</v>
      </c>
      <c r="Q159" s="24">
        <v>29.5</v>
      </c>
      <c r="Z159" s="30">
        <v>4.848</v>
      </c>
      <c r="AA159" s="52">
        <v>314.147</v>
      </c>
      <c r="AB159" s="52">
        <f t="shared" si="12"/>
        <v>595.566</v>
      </c>
      <c r="AC159" s="30">
        <v>0.591</v>
      </c>
      <c r="AD159" s="55">
        <v>5.55</v>
      </c>
      <c r="AE159" s="55">
        <f t="shared" si="13"/>
        <v>2.9600000000000004</v>
      </c>
      <c r="AF159" s="27">
        <v>10</v>
      </c>
      <c r="AG159" s="26">
        <v>348.2279157457299</v>
      </c>
    </row>
    <row r="160" spans="1:33" ht="12.75">
      <c r="A160" s="18">
        <f t="shared" si="19"/>
        <v>37104</v>
      </c>
      <c r="B160" s="25">
        <v>213</v>
      </c>
      <c r="C160" s="21">
        <v>0.514236093</v>
      </c>
      <c r="D160" s="62">
        <v>0.514236093</v>
      </c>
      <c r="E160" s="22">
        <v>1501</v>
      </c>
      <c r="F160" s="28">
        <v>0</v>
      </c>
      <c r="G160" s="21">
        <v>39.06974949</v>
      </c>
      <c r="H160" s="21">
        <v>-76.76795507</v>
      </c>
      <c r="I160" s="29">
        <v>1032.9</v>
      </c>
      <c r="J160" s="24">
        <f t="shared" si="14"/>
        <v>990.1000000000001</v>
      </c>
      <c r="K160" s="23">
        <f t="shared" si="15"/>
        <v>191.92355961732503</v>
      </c>
      <c r="L160" s="23">
        <f t="shared" si="16"/>
        <v>357.123559617325</v>
      </c>
      <c r="M160" s="23">
        <f t="shared" si="17"/>
        <v>367.82355961732503</v>
      </c>
      <c r="N160" s="26">
        <f t="shared" si="18"/>
        <v>362.473559617325</v>
      </c>
      <c r="O160" s="24">
        <v>20.9</v>
      </c>
      <c r="P160" s="24">
        <v>100</v>
      </c>
      <c r="Q160" s="24">
        <v>34.1</v>
      </c>
      <c r="R160" s="19">
        <v>2.04E-05</v>
      </c>
      <c r="S160" s="19">
        <v>5.634E-05</v>
      </c>
      <c r="T160" s="19">
        <v>3.508E-05</v>
      </c>
      <c r="U160" s="19">
        <v>1.952E-05</v>
      </c>
      <c r="V160" s="54">
        <v>970.3</v>
      </c>
      <c r="W160" s="54">
        <v>302.4</v>
      </c>
      <c r="X160" s="54">
        <v>298.9</v>
      </c>
      <c r="Y160" s="54">
        <v>41.8</v>
      </c>
      <c r="Z160" s="30">
        <v>4.741</v>
      </c>
      <c r="AA160" s="52">
        <v>263.615</v>
      </c>
      <c r="AB160" s="52">
        <f t="shared" si="12"/>
        <v>487.89316666666656</v>
      </c>
      <c r="AC160" s="30">
        <v>0.562</v>
      </c>
      <c r="AD160" s="55">
        <v>5.55</v>
      </c>
      <c r="AE160" s="55">
        <f t="shared" si="13"/>
        <v>3.515</v>
      </c>
      <c r="AF160" s="27">
        <v>10</v>
      </c>
      <c r="AG160" s="26">
        <v>362.473559617325</v>
      </c>
    </row>
    <row r="161" spans="1:33" ht="12.75">
      <c r="A161" s="18">
        <f t="shared" si="19"/>
        <v>37104</v>
      </c>
      <c r="B161" s="25">
        <v>213</v>
      </c>
      <c r="C161" s="21">
        <v>0.514351845</v>
      </c>
      <c r="D161" s="62">
        <v>0.514351845</v>
      </c>
      <c r="E161" s="22">
        <v>1511</v>
      </c>
      <c r="F161" s="28">
        <v>0</v>
      </c>
      <c r="G161" s="21">
        <v>39.06705917</v>
      </c>
      <c r="H161" s="21">
        <v>-76.76251395</v>
      </c>
      <c r="I161" s="29">
        <v>1030.7</v>
      </c>
      <c r="J161" s="24">
        <f t="shared" si="14"/>
        <v>987.9000000000001</v>
      </c>
      <c r="K161" s="23">
        <f t="shared" si="15"/>
        <v>210.39545097384436</v>
      </c>
      <c r="L161" s="23">
        <f t="shared" si="16"/>
        <v>375.5954509738443</v>
      </c>
      <c r="M161" s="23">
        <f t="shared" si="17"/>
        <v>386.29545097384437</v>
      </c>
      <c r="N161" s="26">
        <f t="shared" si="18"/>
        <v>380.94545097384434</v>
      </c>
      <c r="O161" s="24">
        <v>21</v>
      </c>
      <c r="P161" s="24">
        <v>96.5</v>
      </c>
      <c r="Q161" s="24">
        <v>42.1</v>
      </c>
      <c r="Z161" s="30">
        <v>4.659</v>
      </c>
      <c r="AA161" s="52">
        <v>261.93</v>
      </c>
      <c r="AB161" s="52">
        <f t="shared" si="12"/>
        <v>404.6693333333333</v>
      </c>
      <c r="AC161" s="30">
        <v>0.531</v>
      </c>
      <c r="AD161" s="55">
        <v>4.44</v>
      </c>
      <c r="AE161" s="55">
        <f t="shared" si="13"/>
        <v>3.8850000000000002</v>
      </c>
      <c r="AF161" s="27">
        <v>10</v>
      </c>
      <c r="AG161" s="26">
        <v>380.94545097384434</v>
      </c>
    </row>
    <row r="162" spans="1:33" ht="12.75">
      <c r="A162" s="18">
        <f t="shared" si="19"/>
        <v>37104</v>
      </c>
      <c r="B162" s="25">
        <v>213</v>
      </c>
      <c r="C162" s="21">
        <v>0.514467597</v>
      </c>
      <c r="D162" s="62">
        <v>0.514467597</v>
      </c>
      <c r="E162" s="22">
        <v>1521</v>
      </c>
      <c r="F162" s="28">
        <v>0</v>
      </c>
      <c r="G162" s="21">
        <v>39.06403021</v>
      </c>
      <c r="H162" s="21">
        <v>-76.75696435</v>
      </c>
      <c r="I162" s="29">
        <v>1027.4</v>
      </c>
      <c r="J162" s="24">
        <f t="shared" si="14"/>
        <v>984.6000000000001</v>
      </c>
      <c r="K162" s="23">
        <f t="shared" si="15"/>
        <v>238.1805613354636</v>
      </c>
      <c r="L162" s="23">
        <f t="shared" si="16"/>
        <v>403.3805613354636</v>
      </c>
      <c r="M162" s="23">
        <f t="shared" si="17"/>
        <v>414.0805613354636</v>
      </c>
      <c r="N162" s="26">
        <f t="shared" si="18"/>
        <v>408.73056133546356</v>
      </c>
      <c r="O162" s="24">
        <v>20.9</v>
      </c>
      <c r="P162" s="24">
        <v>94.7</v>
      </c>
      <c r="Q162" s="24">
        <v>44.1</v>
      </c>
      <c r="Z162" s="30">
        <v>4.628</v>
      </c>
      <c r="AA162" s="52">
        <v>211.399</v>
      </c>
      <c r="AB162" s="52">
        <f t="shared" si="12"/>
        <v>337.77883333333335</v>
      </c>
      <c r="AC162" s="30">
        <v>0.504</v>
      </c>
      <c r="AD162" s="55">
        <v>4.44</v>
      </c>
      <c r="AE162" s="55">
        <f t="shared" si="13"/>
        <v>4.255000000000001</v>
      </c>
      <c r="AF162" s="27">
        <v>10</v>
      </c>
      <c r="AG162" s="26">
        <v>408.73056133546356</v>
      </c>
    </row>
    <row r="163" spans="1:33" ht="12.75">
      <c r="A163" s="18">
        <f t="shared" si="19"/>
        <v>37104</v>
      </c>
      <c r="B163" s="25">
        <v>213</v>
      </c>
      <c r="C163" s="21">
        <v>0.514583349</v>
      </c>
      <c r="D163" s="62">
        <v>0.514583349</v>
      </c>
      <c r="E163" s="22">
        <v>1531</v>
      </c>
      <c r="F163" s="28">
        <v>0</v>
      </c>
      <c r="G163" s="21">
        <v>39.06073472</v>
      </c>
      <c r="H163" s="21">
        <v>-76.75144293</v>
      </c>
      <c r="I163" s="29">
        <v>1025.2</v>
      </c>
      <c r="J163" s="24">
        <f t="shared" si="14"/>
        <v>982.4000000000001</v>
      </c>
      <c r="K163" s="23">
        <f t="shared" si="15"/>
        <v>256.75575262787623</v>
      </c>
      <c r="L163" s="23">
        <f t="shared" si="16"/>
        <v>421.9557526278762</v>
      </c>
      <c r="M163" s="23">
        <f t="shared" si="17"/>
        <v>432.65575262787627</v>
      </c>
      <c r="N163" s="26">
        <f t="shared" si="18"/>
        <v>427.30575262787625</v>
      </c>
      <c r="O163" s="24">
        <v>21</v>
      </c>
      <c r="P163" s="24">
        <v>84.2</v>
      </c>
      <c r="Q163" s="24">
        <v>56.1</v>
      </c>
      <c r="S163" s="19">
        <v>5.381E-05</v>
      </c>
      <c r="T163" s="19">
        <v>3.28E-05</v>
      </c>
      <c r="U163" s="19">
        <v>1.772E-05</v>
      </c>
      <c r="V163" s="54">
        <v>962.4</v>
      </c>
      <c r="W163" s="54">
        <v>302.5</v>
      </c>
      <c r="X163" s="54">
        <v>299</v>
      </c>
      <c r="Y163" s="54">
        <v>39.9</v>
      </c>
      <c r="Z163" s="30">
        <v>4.542</v>
      </c>
      <c r="AA163" s="52">
        <v>161.02</v>
      </c>
      <c r="AB163" s="52">
        <f t="shared" si="12"/>
        <v>270.9393333333333</v>
      </c>
      <c r="AC163" s="30">
        <v>0.501</v>
      </c>
      <c r="AD163" s="55">
        <v>4.44</v>
      </c>
      <c r="AE163" s="55">
        <f t="shared" si="13"/>
        <v>4.625000000000001</v>
      </c>
      <c r="AF163" s="27">
        <v>10</v>
      </c>
      <c r="AG163" s="26">
        <v>427.30575262787625</v>
      </c>
    </row>
    <row r="164" spans="1:33" ht="12.75">
      <c r="A164" s="18">
        <f t="shared" si="19"/>
        <v>37104</v>
      </c>
      <c r="B164" s="25">
        <v>213</v>
      </c>
      <c r="C164" s="21">
        <v>0.514699101</v>
      </c>
      <c r="D164" s="62">
        <v>0.514699101</v>
      </c>
      <c r="E164" s="22">
        <v>1541</v>
      </c>
      <c r="F164" s="28">
        <v>0</v>
      </c>
      <c r="G164" s="21">
        <v>39.05709014</v>
      </c>
      <c r="H164" s="21">
        <v>-76.74625682</v>
      </c>
      <c r="I164" s="29">
        <v>1023.4</v>
      </c>
      <c r="J164" s="24">
        <f t="shared" si="14"/>
        <v>980.6</v>
      </c>
      <c r="K164" s="23">
        <f t="shared" si="15"/>
        <v>271.9846030190053</v>
      </c>
      <c r="L164" s="23">
        <f t="shared" si="16"/>
        <v>437.1846030190053</v>
      </c>
      <c r="M164" s="23">
        <f t="shared" si="17"/>
        <v>447.88460301900534</v>
      </c>
      <c r="N164" s="26">
        <f t="shared" si="18"/>
        <v>442.5346030190053</v>
      </c>
      <c r="O164" s="24">
        <v>20.9</v>
      </c>
      <c r="P164" s="24">
        <v>84</v>
      </c>
      <c r="Q164" s="24">
        <v>52.8</v>
      </c>
      <c r="Z164" s="30">
        <v>4.431</v>
      </c>
      <c r="AA164" s="52">
        <v>110.489</v>
      </c>
      <c r="AB164" s="52">
        <f t="shared" si="12"/>
        <v>220.4333333333333</v>
      </c>
      <c r="AC164" s="30">
        <v>0.39</v>
      </c>
      <c r="AD164" s="55">
        <v>3.33</v>
      </c>
      <c r="AE164" s="55">
        <f t="shared" si="13"/>
        <v>4.625</v>
      </c>
      <c r="AF164" s="27">
        <v>10</v>
      </c>
      <c r="AG164" s="26">
        <v>442.5346030190053</v>
      </c>
    </row>
    <row r="165" spans="1:33" ht="12.75">
      <c r="A165" s="18">
        <f t="shared" si="19"/>
        <v>37104</v>
      </c>
      <c r="B165" s="25">
        <v>213</v>
      </c>
      <c r="C165" s="21">
        <v>0.514814794</v>
      </c>
      <c r="D165" s="62">
        <v>0.514814794</v>
      </c>
      <c r="E165" s="22">
        <v>1551</v>
      </c>
      <c r="F165" s="28">
        <v>0</v>
      </c>
      <c r="G165" s="21">
        <v>39.05285758</v>
      </c>
      <c r="H165" s="21">
        <v>-76.74230156</v>
      </c>
      <c r="I165" s="29">
        <v>1020.3</v>
      </c>
      <c r="J165" s="24">
        <f t="shared" si="14"/>
        <v>977.5</v>
      </c>
      <c r="K165" s="23">
        <f t="shared" si="15"/>
        <v>298.2777144639633</v>
      </c>
      <c r="L165" s="23">
        <f t="shared" si="16"/>
        <v>463.4777144639633</v>
      </c>
      <c r="M165" s="23">
        <f t="shared" si="17"/>
        <v>474.1777144639633</v>
      </c>
      <c r="N165" s="26">
        <f t="shared" si="18"/>
        <v>468.8277144639633</v>
      </c>
      <c r="O165" s="24">
        <v>20.8</v>
      </c>
      <c r="P165" s="24">
        <v>81.9</v>
      </c>
      <c r="Q165" s="24">
        <v>57</v>
      </c>
      <c r="Z165" s="30">
        <v>4.341</v>
      </c>
      <c r="AA165" s="52">
        <v>59.804</v>
      </c>
      <c r="AB165" s="52">
        <f t="shared" si="12"/>
        <v>178.04283333333333</v>
      </c>
      <c r="AC165" s="30">
        <v>0.371</v>
      </c>
      <c r="AD165" s="55">
        <v>3.33</v>
      </c>
      <c r="AE165" s="55">
        <f t="shared" si="13"/>
        <v>4.255</v>
      </c>
      <c r="AF165" s="27">
        <v>10</v>
      </c>
      <c r="AG165" s="26">
        <v>468.8277144639633</v>
      </c>
    </row>
    <row r="166" spans="1:33" ht="12.75">
      <c r="A166" s="18">
        <f t="shared" si="19"/>
        <v>37104</v>
      </c>
      <c r="B166" s="25">
        <v>213</v>
      </c>
      <c r="C166" s="21">
        <v>0.514930546</v>
      </c>
      <c r="D166" s="62">
        <v>0.514930546</v>
      </c>
      <c r="E166" s="22">
        <v>1561</v>
      </c>
      <c r="F166" s="28">
        <v>0</v>
      </c>
      <c r="G166" s="21">
        <v>39.04770738</v>
      </c>
      <c r="H166" s="21">
        <v>-76.74092695</v>
      </c>
      <c r="I166" s="29">
        <v>1020.3</v>
      </c>
      <c r="J166" s="24">
        <f t="shared" si="14"/>
        <v>977.5</v>
      </c>
      <c r="K166" s="23">
        <f t="shared" si="15"/>
        <v>298.2777144639633</v>
      </c>
      <c r="L166" s="23">
        <f t="shared" si="16"/>
        <v>463.4777144639633</v>
      </c>
      <c r="M166" s="23">
        <f t="shared" si="17"/>
        <v>474.1777144639633</v>
      </c>
      <c r="N166" s="26">
        <f t="shared" si="18"/>
        <v>468.8277144639633</v>
      </c>
      <c r="O166" s="24">
        <v>20.9</v>
      </c>
      <c r="P166" s="24">
        <v>84.3</v>
      </c>
      <c r="Q166" s="24">
        <v>45.7</v>
      </c>
      <c r="R166" s="19">
        <v>1.01E-05</v>
      </c>
      <c r="S166" s="19">
        <v>5.384E-05</v>
      </c>
      <c r="T166" s="19">
        <v>3.289E-05</v>
      </c>
      <c r="U166" s="19">
        <v>1.819E-05</v>
      </c>
      <c r="V166" s="54">
        <v>954.1</v>
      </c>
      <c r="W166" s="54">
        <v>302.6</v>
      </c>
      <c r="X166" s="54">
        <v>299</v>
      </c>
      <c r="Y166" s="54">
        <v>38.1</v>
      </c>
      <c r="Z166" s="30">
        <v>4.422</v>
      </c>
      <c r="AA166" s="52">
        <v>107.272</v>
      </c>
      <c r="AB166" s="52">
        <f t="shared" si="12"/>
        <v>151.98566666666667</v>
      </c>
      <c r="AC166" s="30">
        <v>0.941</v>
      </c>
      <c r="AD166" s="55">
        <v>8.88</v>
      </c>
      <c r="AE166" s="55">
        <f t="shared" si="13"/>
        <v>4.81</v>
      </c>
      <c r="AF166" s="27">
        <v>10</v>
      </c>
      <c r="AG166" s="26">
        <v>468.8277144639633</v>
      </c>
    </row>
    <row r="167" spans="1:33" ht="12.75">
      <c r="A167" s="18">
        <f t="shared" si="19"/>
        <v>37104</v>
      </c>
      <c r="B167" s="25">
        <v>213</v>
      </c>
      <c r="C167" s="21">
        <v>0.515046299</v>
      </c>
      <c r="D167" s="62">
        <v>0.515046299</v>
      </c>
      <c r="E167" s="22">
        <v>1571</v>
      </c>
      <c r="F167" s="28">
        <v>0</v>
      </c>
      <c r="G167" s="21">
        <v>39.04235831</v>
      </c>
      <c r="H167" s="21">
        <v>-76.74159544</v>
      </c>
      <c r="I167" s="29">
        <v>1019.3</v>
      </c>
      <c r="J167" s="24">
        <f t="shared" si="14"/>
        <v>976.5</v>
      </c>
      <c r="K167" s="23">
        <f t="shared" si="15"/>
        <v>306.77715366248947</v>
      </c>
      <c r="L167" s="23">
        <f t="shared" si="16"/>
        <v>471.97715366248946</v>
      </c>
      <c r="M167" s="23">
        <f t="shared" si="17"/>
        <v>482.67715366248945</v>
      </c>
      <c r="N167" s="26">
        <f t="shared" si="18"/>
        <v>477.3271536624894</v>
      </c>
      <c r="O167" s="24">
        <v>21</v>
      </c>
      <c r="P167" s="24">
        <v>84.5</v>
      </c>
      <c r="Q167" s="24">
        <v>41.2</v>
      </c>
      <c r="Z167" s="30">
        <v>4.351</v>
      </c>
      <c r="AA167" s="52">
        <v>105.894</v>
      </c>
      <c r="AB167" s="52">
        <f t="shared" si="12"/>
        <v>125.97966666666667</v>
      </c>
      <c r="AC167" s="30">
        <v>1.971</v>
      </c>
      <c r="AD167" s="55">
        <v>21.09</v>
      </c>
      <c r="AE167" s="55">
        <f t="shared" si="13"/>
        <v>7.585000000000001</v>
      </c>
      <c r="AF167" s="27">
        <v>10</v>
      </c>
      <c r="AG167" s="26">
        <v>477.3271536624894</v>
      </c>
    </row>
    <row r="168" spans="1:33" ht="12.75">
      <c r="A168" s="18">
        <f t="shared" si="19"/>
        <v>37104</v>
      </c>
      <c r="B168" s="25">
        <v>213</v>
      </c>
      <c r="C168" s="21">
        <v>0.515162051</v>
      </c>
      <c r="D168" s="62">
        <v>0.515162051</v>
      </c>
      <c r="E168" s="22">
        <v>1581</v>
      </c>
      <c r="F168" s="28">
        <v>0</v>
      </c>
      <c r="G168" s="21">
        <v>39.03701121</v>
      </c>
      <c r="H168" s="21">
        <v>-76.7442005</v>
      </c>
      <c r="I168" s="29">
        <v>1018.6</v>
      </c>
      <c r="J168" s="24">
        <f t="shared" si="14"/>
        <v>975.8000000000001</v>
      </c>
      <c r="K168" s="23">
        <f t="shared" si="15"/>
        <v>312.73194156342134</v>
      </c>
      <c r="L168" s="23">
        <f t="shared" si="16"/>
        <v>477.93194156342133</v>
      </c>
      <c r="M168" s="23">
        <f t="shared" si="17"/>
        <v>488.6319415634214</v>
      </c>
      <c r="N168" s="26">
        <f t="shared" si="18"/>
        <v>483.28194156342136</v>
      </c>
      <c r="O168" s="24">
        <v>21.1</v>
      </c>
      <c r="P168" s="24">
        <v>79.8</v>
      </c>
      <c r="Q168" s="24">
        <v>35.2</v>
      </c>
      <c r="Z168" s="30">
        <v>4.371</v>
      </c>
      <c r="AA168" s="52">
        <v>104.362</v>
      </c>
      <c r="AB168" s="52">
        <f t="shared" si="12"/>
        <v>108.14016666666667</v>
      </c>
      <c r="AC168" s="30">
        <v>2.589</v>
      </c>
      <c r="AD168" s="55">
        <v>27.75</v>
      </c>
      <c r="AE168" s="55">
        <f t="shared" si="13"/>
        <v>11.47</v>
      </c>
      <c r="AF168" s="27">
        <v>10</v>
      </c>
      <c r="AG168" s="26">
        <v>483.28194156342136</v>
      </c>
    </row>
    <row r="169" spans="1:33" ht="12.75">
      <c r="A169" s="18">
        <f t="shared" si="19"/>
        <v>37104</v>
      </c>
      <c r="B169" s="25">
        <v>213</v>
      </c>
      <c r="C169" s="21">
        <v>0.515277803</v>
      </c>
      <c r="D169" s="62">
        <v>0.515277803</v>
      </c>
      <c r="E169" s="22">
        <v>1591</v>
      </c>
      <c r="F169" s="28">
        <v>0</v>
      </c>
      <c r="G169" s="21">
        <v>39.0325631</v>
      </c>
      <c r="H169" s="21">
        <v>-76.74951743</v>
      </c>
      <c r="I169" s="29">
        <v>1019.4</v>
      </c>
      <c r="J169" s="24">
        <f t="shared" si="14"/>
        <v>976.6</v>
      </c>
      <c r="K169" s="23">
        <f t="shared" si="15"/>
        <v>305.92681815695954</v>
      </c>
      <c r="L169" s="23">
        <f t="shared" si="16"/>
        <v>471.12681815695953</v>
      </c>
      <c r="M169" s="23">
        <f t="shared" si="17"/>
        <v>481.8268181569596</v>
      </c>
      <c r="N169" s="26">
        <f t="shared" si="18"/>
        <v>476.47681815695955</v>
      </c>
      <c r="O169" s="24">
        <v>21.3</v>
      </c>
      <c r="P169" s="24">
        <v>77.7</v>
      </c>
      <c r="Q169" s="24">
        <v>37.7</v>
      </c>
      <c r="S169" s="19">
        <v>5.404E-05</v>
      </c>
      <c r="T169" s="19">
        <v>3.455E-05</v>
      </c>
      <c r="U169" s="19">
        <v>1.946E-05</v>
      </c>
      <c r="V169" s="54">
        <v>952</v>
      </c>
      <c r="W169" s="54">
        <v>302.8</v>
      </c>
      <c r="X169" s="54">
        <v>299.1</v>
      </c>
      <c r="Y169" s="54">
        <v>36.5</v>
      </c>
      <c r="Z169" s="30">
        <v>4.422</v>
      </c>
      <c r="AA169" s="52">
        <v>102.677</v>
      </c>
      <c r="AB169" s="52">
        <f t="shared" si="12"/>
        <v>98.41633333333334</v>
      </c>
      <c r="AC169" s="30">
        <v>3.089</v>
      </c>
      <c r="AD169" s="55">
        <v>33.3</v>
      </c>
      <c r="AE169" s="55">
        <f t="shared" si="13"/>
        <v>16.279999999999998</v>
      </c>
      <c r="AF169" s="27">
        <v>10</v>
      </c>
      <c r="AG169" s="26">
        <v>476.47681815695955</v>
      </c>
    </row>
    <row r="170" spans="1:33" ht="12.75">
      <c r="A170" s="18">
        <f t="shared" si="19"/>
        <v>37104</v>
      </c>
      <c r="B170" s="25">
        <v>213</v>
      </c>
      <c r="C170" s="21">
        <v>0.515393496</v>
      </c>
      <c r="D170" s="62">
        <v>0.515393496</v>
      </c>
      <c r="E170" s="22">
        <v>1601</v>
      </c>
      <c r="F170" s="28">
        <v>0</v>
      </c>
      <c r="G170" s="21">
        <v>39.02952499</v>
      </c>
      <c r="H170" s="21">
        <v>-76.75643144</v>
      </c>
      <c r="I170" s="29">
        <v>1019</v>
      </c>
      <c r="J170" s="24">
        <f t="shared" si="14"/>
        <v>976.2</v>
      </c>
      <c r="K170" s="23">
        <f t="shared" si="15"/>
        <v>309.32868275676816</v>
      </c>
      <c r="L170" s="23">
        <f t="shared" si="16"/>
        <v>474.52868275676815</v>
      </c>
      <c r="M170" s="23">
        <f t="shared" si="17"/>
        <v>485.2286827567682</v>
      </c>
      <c r="N170" s="26">
        <f t="shared" si="18"/>
        <v>479.87868275676817</v>
      </c>
      <c r="O170" s="24">
        <v>21.3</v>
      </c>
      <c r="P170" s="24">
        <v>77.2</v>
      </c>
      <c r="Q170" s="24">
        <v>33.1</v>
      </c>
      <c r="Z170" s="30">
        <v>4.392</v>
      </c>
      <c r="AA170" s="52">
        <v>101.299</v>
      </c>
      <c r="AB170" s="52">
        <f t="shared" si="12"/>
        <v>96.88466666666666</v>
      </c>
      <c r="AC170" s="30">
        <v>3.579</v>
      </c>
      <c r="AD170" s="55">
        <v>38.85</v>
      </c>
      <c r="AE170" s="55">
        <f t="shared" si="13"/>
        <v>22.2</v>
      </c>
      <c r="AF170" s="27">
        <v>10</v>
      </c>
      <c r="AG170" s="26">
        <v>479.87868275676817</v>
      </c>
    </row>
    <row r="171" spans="1:33" ht="12.75">
      <c r="A171" s="18">
        <f t="shared" si="19"/>
        <v>37104</v>
      </c>
      <c r="B171" s="25">
        <v>213</v>
      </c>
      <c r="C171" s="21">
        <v>0.515509248</v>
      </c>
      <c r="D171" s="62">
        <v>0.515509248</v>
      </c>
      <c r="E171" s="22">
        <v>1611</v>
      </c>
      <c r="F171" s="28">
        <v>0</v>
      </c>
      <c r="G171" s="21">
        <v>39.02868953</v>
      </c>
      <c r="H171" s="21">
        <v>-76.7644546</v>
      </c>
      <c r="I171" s="29">
        <v>1016.3</v>
      </c>
      <c r="J171" s="24">
        <f t="shared" si="14"/>
        <v>973.5</v>
      </c>
      <c r="K171" s="23">
        <f t="shared" si="15"/>
        <v>332.32779342695255</v>
      </c>
      <c r="L171" s="23">
        <f t="shared" si="16"/>
        <v>497.52779342695254</v>
      </c>
      <c r="M171" s="23">
        <f t="shared" si="17"/>
        <v>508.22779342695253</v>
      </c>
      <c r="N171" s="26">
        <f t="shared" si="18"/>
        <v>502.8777934269525</v>
      </c>
      <c r="O171" s="24">
        <v>21</v>
      </c>
      <c r="P171" s="24">
        <v>78.1</v>
      </c>
      <c r="Q171" s="24">
        <v>33.8</v>
      </c>
      <c r="Z171" s="30">
        <v>4.382</v>
      </c>
      <c r="AA171" s="52">
        <v>99.767</v>
      </c>
      <c r="AB171" s="52">
        <f t="shared" si="12"/>
        <v>103.54516666666666</v>
      </c>
      <c r="AC171" s="30">
        <v>4.029</v>
      </c>
      <c r="AD171" s="55">
        <v>43.29</v>
      </c>
      <c r="AE171" s="55">
        <f t="shared" si="13"/>
        <v>28.86</v>
      </c>
      <c r="AF171" s="27">
        <v>10</v>
      </c>
      <c r="AG171" s="26">
        <v>502.8777934269525</v>
      </c>
    </row>
    <row r="172" spans="1:33" ht="12.75">
      <c r="A172" s="18">
        <f t="shared" si="19"/>
        <v>37104</v>
      </c>
      <c r="B172" s="25">
        <v>213</v>
      </c>
      <c r="C172" s="21">
        <v>0.515625</v>
      </c>
      <c r="D172" s="62">
        <v>0.515625</v>
      </c>
      <c r="E172" s="22">
        <v>1621</v>
      </c>
      <c r="F172" s="28">
        <v>0</v>
      </c>
      <c r="G172" s="21">
        <v>39.03044558</v>
      </c>
      <c r="H172" s="21">
        <v>-76.77236348</v>
      </c>
      <c r="I172" s="29">
        <v>1017.8</v>
      </c>
      <c r="J172" s="24">
        <f t="shared" si="14"/>
        <v>975</v>
      </c>
      <c r="K172" s="23">
        <f t="shared" si="15"/>
        <v>319.54264637170365</v>
      </c>
      <c r="L172" s="23">
        <f t="shared" si="16"/>
        <v>484.74264637170364</v>
      </c>
      <c r="M172" s="23">
        <f t="shared" si="17"/>
        <v>495.44264637170363</v>
      </c>
      <c r="N172" s="26">
        <f t="shared" si="18"/>
        <v>490.0926463717036</v>
      </c>
      <c r="O172" s="24">
        <v>21.3</v>
      </c>
      <c r="P172" s="24">
        <v>76.8</v>
      </c>
      <c r="Q172" s="24">
        <v>25.7</v>
      </c>
      <c r="R172" s="19">
        <v>9.08E-06</v>
      </c>
      <c r="S172" s="19">
        <v>5.747E-05</v>
      </c>
      <c r="T172" s="19">
        <v>3.455E-05</v>
      </c>
      <c r="U172" s="19">
        <v>1.919E-05</v>
      </c>
      <c r="V172" s="54">
        <v>950.1</v>
      </c>
      <c r="W172" s="54">
        <v>302.9</v>
      </c>
      <c r="X172" s="54">
        <v>299.2</v>
      </c>
      <c r="Y172" s="54">
        <v>35.2</v>
      </c>
      <c r="Z172" s="30">
        <v>4.393</v>
      </c>
      <c r="AA172" s="52">
        <v>98.082</v>
      </c>
      <c r="AB172" s="52">
        <f t="shared" si="12"/>
        <v>102.01350000000001</v>
      </c>
      <c r="AC172" s="30">
        <v>4.866</v>
      </c>
      <c r="AD172" s="55">
        <v>53.28</v>
      </c>
      <c r="AE172" s="55">
        <f t="shared" si="13"/>
        <v>36.26</v>
      </c>
      <c r="AF172" s="27">
        <v>10</v>
      </c>
      <c r="AG172" s="26">
        <v>490.0926463717036</v>
      </c>
    </row>
    <row r="173" spans="1:33" ht="12.75">
      <c r="A173" s="18">
        <f t="shared" si="19"/>
        <v>37104</v>
      </c>
      <c r="B173" s="25">
        <v>213</v>
      </c>
      <c r="C173" s="21">
        <v>0.515740752</v>
      </c>
      <c r="D173" s="62">
        <v>0.515740752</v>
      </c>
      <c r="E173" s="22">
        <v>1631</v>
      </c>
      <c r="F173" s="28">
        <v>0</v>
      </c>
      <c r="G173" s="21">
        <v>39.03480857</v>
      </c>
      <c r="H173" s="21">
        <v>-76.77860513</v>
      </c>
      <c r="I173" s="29">
        <v>1017.6</v>
      </c>
      <c r="J173" s="24">
        <f t="shared" si="14"/>
        <v>974.8000000000001</v>
      </c>
      <c r="K173" s="23">
        <f t="shared" si="15"/>
        <v>321.24619574109994</v>
      </c>
      <c r="L173" s="23">
        <f t="shared" si="16"/>
        <v>486.4461957410999</v>
      </c>
      <c r="M173" s="23">
        <f t="shared" si="17"/>
        <v>497.1461957411</v>
      </c>
      <c r="N173" s="26">
        <f t="shared" si="18"/>
        <v>491.79619574109995</v>
      </c>
      <c r="O173" s="24">
        <v>21.3</v>
      </c>
      <c r="P173" s="24">
        <v>76.9</v>
      </c>
      <c r="Q173" s="24">
        <v>24.9</v>
      </c>
      <c r="Z173" s="30">
        <v>4.401</v>
      </c>
      <c r="AA173" s="52">
        <v>96.551</v>
      </c>
      <c r="AB173" s="52">
        <f t="shared" si="12"/>
        <v>100.45633333333332</v>
      </c>
      <c r="AC173" s="30">
        <v>5.969</v>
      </c>
      <c r="AD173" s="55">
        <v>65.49</v>
      </c>
      <c r="AE173" s="55">
        <f t="shared" si="13"/>
        <v>43.66</v>
      </c>
      <c r="AF173" s="27">
        <v>10</v>
      </c>
      <c r="AG173" s="26">
        <v>491.79619574109995</v>
      </c>
    </row>
    <row r="174" spans="1:33" ht="12.75">
      <c r="A174" s="18">
        <f t="shared" si="19"/>
        <v>37104</v>
      </c>
      <c r="B174" s="25">
        <v>213</v>
      </c>
      <c r="C174" s="21">
        <v>0.515856504</v>
      </c>
      <c r="D174" s="62">
        <v>0.515856504</v>
      </c>
      <c r="E174" s="22">
        <v>1641</v>
      </c>
      <c r="F174" s="28">
        <v>0</v>
      </c>
      <c r="G174" s="21">
        <v>39.04116016</v>
      </c>
      <c r="H174" s="21">
        <v>-76.78151972</v>
      </c>
      <c r="I174" s="29">
        <v>1016.6</v>
      </c>
      <c r="J174" s="24">
        <f t="shared" si="14"/>
        <v>973.8000000000001</v>
      </c>
      <c r="K174" s="23">
        <f t="shared" si="15"/>
        <v>329.7691887627401</v>
      </c>
      <c r="L174" s="23">
        <f t="shared" si="16"/>
        <v>494.9691887627401</v>
      </c>
      <c r="M174" s="23">
        <f t="shared" si="17"/>
        <v>505.6691887627401</v>
      </c>
      <c r="N174" s="26">
        <f t="shared" si="18"/>
        <v>500.31918876274005</v>
      </c>
      <c r="O174" s="24">
        <v>21.3</v>
      </c>
      <c r="P174" s="24">
        <v>75.2</v>
      </c>
      <c r="Q174" s="24">
        <v>21.8</v>
      </c>
      <c r="Z174" s="30">
        <v>4.273</v>
      </c>
      <c r="AA174" s="52">
        <v>46.019</v>
      </c>
      <c r="AB174" s="52">
        <f t="shared" si="12"/>
        <v>90.7325</v>
      </c>
      <c r="AC174" s="30">
        <v>6.704</v>
      </c>
      <c r="AD174" s="55">
        <v>73.26</v>
      </c>
      <c r="AE174" s="55">
        <f t="shared" si="13"/>
        <v>51.245</v>
      </c>
      <c r="AF174" s="27">
        <v>10</v>
      </c>
      <c r="AG174" s="26">
        <v>500.31918876274005</v>
      </c>
    </row>
    <row r="175" spans="1:33" ht="12.75">
      <c r="A175" s="18">
        <f t="shared" si="19"/>
        <v>37104</v>
      </c>
      <c r="B175" s="25">
        <v>213</v>
      </c>
      <c r="C175" s="21">
        <v>0.515972197</v>
      </c>
      <c r="D175" s="62">
        <v>0.515972197</v>
      </c>
      <c r="E175" s="22">
        <v>1651</v>
      </c>
      <c r="F175" s="28">
        <v>0</v>
      </c>
      <c r="G175" s="21">
        <v>39.04778592</v>
      </c>
      <c r="H175" s="21">
        <v>-76.78102897</v>
      </c>
      <c r="I175" s="29">
        <v>1012.2</v>
      </c>
      <c r="J175" s="24">
        <f t="shared" si="14"/>
        <v>969.4000000000001</v>
      </c>
      <c r="K175" s="23">
        <f t="shared" si="15"/>
        <v>367.3746318261362</v>
      </c>
      <c r="L175" s="23">
        <f t="shared" si="16"/>
        <v>532.5746318261362</v>
      </c>
      <c r="M175" s="23">
        <f t="shared" si="17"/>
        <v>543.2746318261362</v>
      </c>
      <c r="N175" s="26">
        <f t="shared" si="18"/>
        <v>537.9246318261362</v>
      </c>
      <c r="O175" s="24">
        <v>20.9</v>
      </c>
      <c r="P175" s="24">
        <v>76.2</v>
      </c>
      <c r="Q175" s="24">
        <v>27.1</v>
      </c>
      <c r="S175" s="19">
        <v>5.819E-05</v>
      </c>
      <c r="T175" s="19">
        <v>3.55E-05</v>
      </c>
      <c r="U175" s="19">
        <v>1.97E-05</v>
      </c>
      <c r="V175" s="54">
        <v>948.5</v>
      </c>
      <c r="W175" s="54">
        <v>303</v>
      </c>
      <c r="X175" s="54">
        <v>299.2</v>
      </c>
      <c r="Y175" s="54">
        <v>34.1</v>
      </c>
      <c r="Z175" s="30">
        <v>4.323</v>
      </c>
      <c r="AA175" s="52">
        <v>44.641</v>
      </c>
      <c r="AB175" s="52">
        <f t="shared" si="12"/>
        <v>81.05983333333334</v>
      </c>
      <c r="AC175" s="30">
        <v>6.872</v>
      </c>
      <c r="AD175" s="55">
        <v>75.48</v>
      </c>
      <c r="AE175" s="55">
        <f t="shared" si="13"/>
        <v>58.275000000000006</v>
      </c>
      <c r="AF175" s="27">
        <v>10</v>
      </c>
      <c r="AG175" s="26">
        <v>537.9246318261362</v>
      </c>
    </row>
    <row r="176" spans="1:33" ht="12.75">
      <c r="A176" s="18">
        <f t="shared" si="19"/>
        <v>37104</v>
      </c>
      <c r="B176" s="25">
        <v>213</v>
      </c>
      <c r="C176" s="21">
        <v>0.516087949</v>
      </c>
      <c r="D176" s="62">
        <v>0.516087949</v>
      </c>
      <c r="E176" s="22">
        <v>1661</v>
      </c>
      <c r="F176" s="28">
        <v>0</v>
      </c>
      <c r="G176" s="21">
        <v>39.05329357</v>
      </c>
      <c r="H176" s="21">
        <v>-76.77687045</v>
      </c>
      <c r="I176" s="29">
        <v>1010.1</v>
      </c>
      <c r="J176" s="24">
        <f t="shared" si="14"/>
        <v>967.3000000000001</v>
      </c>
      <c r="K176" s="23">
        <f t="shared" si="15"/>
        <v>385.38289817151525</v>
      </c>
      <c r="L176" s="23">
        <f t="shared" si="16"/>
        <v>550.5828981715152</v>
      </c>
      <c r="M176" s="23">
        <f t="shared" si="17"/>
        <v>561.2828981715153</v>
      </c>
      <c r="N176" s="26">
        <f t="shared" si="18"/>
        <v>555.9328981715153</v>
      </c>
      <c r="O176" s="24">
        <v>20.6</v>
      </c>
      <c r="P176" s="24">
        <v>82.7</v>
      </c>
      <c r="Q176" s="24">
        <v>23.2</v>
      </c>
      <c r="Z176" s="30">
        <v>4.422</v>
      </c>
      <c r="AA176" s="52">
        <v>91.956</v>
      </c>
      <c r="AB176" s="52">
        <f t="shared" si="12"/>
        <v>79.50266666666667</v>
      </c>
      <c r="AC176" s="30">
        <v>6.863</v>
      </c>
      <c r="AD176" s="55">
        <v>75.48</v>
      </c>
      <c r="AE176" s="55">
        <f t="shared" si="13"/>
        <v>64.38000000000001</v>
      </c>
      <c r="AF176" s="27">
        <v>10</v>
      </c>
      <c r="AG176" s="26">
        <v>555.9328981715153</v>
      </c>
    </row>
    <row r="177" spans="1:33" ht="12.75">
      <c r="A177" s="18">
        <f t="shared" si="19"/>
        <v>37104</v>
      </c>
      <c r="B177" s="25">
        <v>213</v>
      </c>
      <c r="C177" s="21">
        <v>0.516203701</v>
      </c>
      <c r="D177" s="62">
        <v>0.516203701</v>
      </c>
      <c r="E177" s="22">
        <v>1671</v>
      </c>
      <c r="F177" s="28">
        <v>0</v>
      </c>
      <c r="G177" s="21">
        <v>39.05682568</v>
      </c>
      <c r="H177" s="21">
        <v>-76.7703521</v>
      </c>
      <c r="I177" s="29">
        <v>1006.3</v>
      </c>
      <c r="J177" s="24">
        <f t="shared" si="14"/>
        <v>963.5</v>
      </c>
      <c r="K177" s="23">
        <f t="shared" si="15"/>
        <v>418.06888942431385</v>
      </c>
      <c r="L177" s="23">
        <f t="shared" si="16"/>
        <v>583.2688894243138</v>
      </c>
      <c r="M177" s="23">
        <f t="shared" si="17"/>
        <v>593.9688894243138</v>
      </c>
      <c r="N177" s="26">
        <f t="shared" si="18"/>
        <v>588.6188894243138</v>
      </c>
      <c r="O177" s="24">
        <v>20.2</v>
      </c>
      <c r="P177" s="24">
        <v>85.3</v>
      </c>
      <c r="Q177" s="24">
        <v>33.2</v>
      </c>
      <c r="Z177" s="30">
        <v>4.352</v>
      </c>
      <c r="AA177" s="52">
        <v>90.424</v>
      </c>
      <c r="AB177" s="52">
        <f t="shared" si="12"/>
        <v>77.9455</v>
      </c>
      <c r="AC177" s="30">
        <v>6.467</v>
      </c>
      <c r="AD177" s="55">
        <v>71.04</v>
      </c>
      <c r="AE177" s="55">
        <f t="shared" si="13"/>
        <v>69.00500000000001</v>
      </c>
      <c r="AF177" s="27">
        <v>10</v>
      </c>
      <c r="AG177" s="26">
        <v>588.6188894243138</v>
      </c>
    </row>
    <row r="178" spans="1:33" ht="12.75">
      <c r="A178" s="18">
        <f t="shared" si="19"/>
        <v>37104</v>
      </c>
      <c r="B178" s="25">
        <v>213</v>
      </c>
      <c r="C178" s="21">
        <v>0.516319454</v>
      </c>
      <c r="D178" s="62">
        <v>0.516319454</v>
      </c>
      <c r="E178" s="22">
        <v>1681</v>
      </c>
      <c r="F178" s="28">
        <v>0</v>
      </c>
      <c r="G178" s="21">
        <v>39.05833175</v>
      </c>
      <c r="H178" s="21">
        <v>-76.76290365</v>
      </c>
      <c r="I178" s="29">
        <v>1002</v>
      </c>
      <c r="J178" s="24">
        <f t="shared" si="14"/>
        <v>959.2</v>
      </c>
      <c r="K178" s="23">
        <f t="shared" si="15"/>
        <v>455.2115018247359</v>
      </c>
      <c r="L178" s="23">
        <f t="shared" si="16"/>
        <v>620.4115018247359</v>
      </c>
      <c r="M178" s="23">
        <f t="shared" si="17"/>
        <v>631.1115018247359</v>
      </c>
      <c r="N178" s="26">
        <f t="shared" si="18"/>
        <v>625.7615018247359</v>
      </c>
      <c r="O178" s="24">
        <v>19.8</v>
      </c>
      <c r="P178" s="24">
        <v>92.4</v>
      </c>
      <c r="Q178" s="24">
        <v>40.6</v>
      </c>
      <c r="R178" s="19">
        <v>1.91E-05</v>
      </c>
      <c r="S178" s="19">
        <v>6.003E-05</v>
      </c>
      <c r="T178" s="19">
        <v>3.696E-05</v>
      </c>
      <c r="U178" s="19">
        <v>2.044E-05</v>
      </c>
      <c r="V178" s="54">
        <v>939.7</v>
      </c>
      <c r="W178" s="54">
        <v>303.1</v>
      </c>
      <c r="X178" s="54">
        <v>299.3</v>
      </c>
      <c r="Y178" s="54">
        <v>33.2</v>
      </c>
      <c r="Z178" s="30">
        <v>4.351</v>
      </c>
      <c r="AA178" s="52">
        <v>89.046</v>
      </c>
      <c r="AB178" s="52">
        <f t="shared" si="12"/>
        <v>76.4395</v>
      </c>
      <c r="AC178" s="30">
        <v>5.473</v>
      </c>
      <c r="AD178" s="55">
        <v>59.94</v>
      </c>
      <c r="AE178" s="55">
        <f t="shared" si="13"/>
        <v>70.11500000000001</v>
      </c>
      <c r="AF178" s="27">
        <v>10</v>
      </c>
      <c r="AG178" s="26">
        <v>625.7615018247359</v>
      </c>
    </row>
    <row r="179" spans="1:33" ht="12.75">
      <c r="A179" s="18">
        <f t="shared" si="19"/>
        <v>37104</v>
      </c>
      <c r="B179" s="25">
        <v>213</v>
      </c>
      <c r="C179" s="21">
        <v>0.516435206</v>
      </c>
      <c r="D179" s="62">
        <v>0.516435206</v>
      </c>
      <c r="E179" s="22">
        <v>1691</v>
      </c>
      <c r="F179" s="28">
        <v>0</v>
      </c>
      <c r="G179" s="21">
        <v>39.05979749</v>
      </c>
      <c r="H179" s="21">
        <v>-76.75574232</v>
      </c>
      <c r="I179" s="29">
        <v>1000.4</v>
      </c>
      <c r="J179" s="24">
        <f t="shared" si="14"/>
        <v>957.6</v>
      </c>
      <c r="K179" s="23">
        <f t="shared" si="15"/>
        <v>469.0745290378157</v>
      </c>
      <c r="L179" s="23">
        <f t="shared" si="16"/>
        <v>634.2745290378157</v>
      </c>
      <c r="M179" s="23">
        <f t="shared" si="17"/>
        <v>644.9745290378157</v>
      </c>
      <c r="N179" s="26">
        <f t="shared" si="18"/>
        <v>639.6245290378157</v>
      </c>
      <c r="O179" s="24">
        <v>19.7</v>
      </c>
      <c r="P179" s="24">
        <v>98.1</v>
      </c>
      <c r="Q179" s="24">
        <v>49.1</v>
      </c>
      <c r="Z179" s="30">
        <v>4.283</v>
      </c>
      <c r="AA179" s="52">
        <v>38.514</v>
      </c>
      <c r="AB179" s="52">
        <f t="shared" si="12"/>
        <v>66.76666666666667</v>
      </c>
      <c r="AC179" s="30">
        <v>4.268</v>
      </c>
      <c r="AD179" s="55">
        <v>46.62</v>
      </c>
      <c r="AE179" s="55">
        <f t="shared" si="13"/>
        <v>66.97000000000001</v>
      </c>
      <c r="AF179" s="27">
        <v>10</v>
      </c>
      <c r="AG179" s="26">
        <v>639.6245290378157</v>
      </c>
    </row>
    <row r="180" spans="1:33" ht="12.75">
      <c r="A180" s="18">
        <f t="shared" si="19"/>
        <v>37104</v>
      </c>
      <c r="B180" s="25">
        <v>213</v>
      </c>
      <c r="C180" s="21">
        <v>0.516550899</v>
      </c>
      <c r="D180" s="62">
        <v>0.516550899</v>
      </c>
      <c r="E180" s="22">
        <v>1701</v>
      </c>
      <c r="F180" s="28">
        <v>0</v>
      </c>
      <c r="G180" s="21">
        <v>39.06267236</v>
      </c>
      <c r="H180" s="21">
        <v>-76.74951</v>
      </c>
      <c r="I180" s="29">
        <v>998.9</v>
      </c>
      <c r="J180" s="24">
        <f t="shared" si="14"/>
        <v>956.1</v>
      </c>
      <c r="K180" s="23">
        <f t="shared" si="15"/>
        <v>482.0921698476381</v>
      </c>
      <c r="L180" s="23">
        <f t="shared" si="16"/>
        <v>647.2921698476381</v>
      </c>
      <c r="M180" s="23">
        <f t="shared" si="17"/>
        <v>657.9921698476381</v>
      </c>
      <c r="N180" s="26">
        <f t="shared" si="18"/>
        <v>652.6421698476381</v>
      </c>
      <c r="O180" s="24">
        <v>19</v>
      </c>
      <c r="P180" s="24">
        <v>100</v>
      </c>
      <c r="Q180" s="24">
        <v>47.1</v>
      </c>
      <c r="Z180" s="30">
        <v>4.385</v>
      </c>
      <c r="AA180" s="52">
        <v>85.829</v>
      </c>
      <c r="AB180" s="52">
        <f t="shared" si="12"/>
        <v>73.40166666666667</v>
      </c>
      <c r="AC180" s="30">
        <v>3.221</v>
      </c>
      <c r="AD180" s="55">
        <v>34.41</v>
      </c>
      <c r="AE180" s="55">
        <f t="shared" si="13"/>
        <v>60.495000000000005</v>
      </c>
      <c r="AF180" s="27">
        <v>10</v>
      </c>
      <c r="AG180" s="26">
        <v>652.6421698476381</v>
      </c>
    </row>
    <row r="181" spans="1:33" ht="12.75">
      <c r="A181" s="18">
        <f t="shared" si="19"/>
        <v>37104</v>
      </c>
      <c r="B181" s="25">
        <v>213</v>
      </c>
      <c r="C181" s="21">
        <v>0.516666651</v>
      </c>
      <c r="D181" s="62">
        <v>0.516666651</v>
      </c>
      <c r="E181" s="22">
        <v>1711</v>
      </c>
      <c r="F181" s="28">
        <v>0</v>
      </c>
      <c r="G181" s="21">
        <v>39.06695538</v>
      </c>
      <c r="H181" s="21">
        <v>-76.74475188</v>
      </c>
      <c r="I181" s="29">
        <v>994.4</v>
      </c>
      <c r="J181" s="24">
        <f t="shared" si="14"/>
        <v>951.6</v>
      </c>
      <c r="K181" s="23">
        <f t="shared" si="15"/>
        <v>521.2679841599952</v>
      </c>
      <c r="L181" s="23">
        <f t="shared" si="16"/>
        <v>686.4679841599952</v>
      </c>
      <c r="M181" s="23">
        <f t="shared" si="17"/>
        <v>697.1679841599952</v>
      </c>
      <c r="N181" s="26">
        <f t="shared" si="18"/>
        <v>691.8179841599951</v>
      </c>
      <c r="O181" s="24">
        <v>19</v>
      </c>
      <c r="P181" s="24">
        <v>100</v>
      </c>
      <c r="Q181" s="24">
        <v>57.9</v>
      </c>
      <c r="Z181" s="30">
        <v>4.421</v>
      </c>
      <c r="AA181" s="52">
        <v>84.298</v>
      </c>
      <c r="AB181" s="52">
        <f t="shared" si="12"/>
        <v>80.01116666666667</v>
      </c>
      <c r="AC181" s="30">
        <v>2.4</v>
      </c>
      <c r="AD181" s="55">
        <v>25.53</v>
      </c>
      <c r="AE181" s="55">
        <f t="shared" si="13"/>
        <v>52.169999999999995</v>
      </c>
      <c r="AF181" s="27">
        <v>10</v>
      </c>
      <c r="AG181" s="26">
        <v>691.8179841599951</v>
      </c>
    </row>
    <row r="182" spans="1:33" ht="12.75">
      <c r="A182" s="18">
        <f t="shared" si="19"/>
        <v>37104</v>
      </c>
      <c r="B182" s="25">
        <v>213</v>
      </c>
      <c r="C182" s="21">
        <v>0.516782403</v>
      </c>
      <c r="D182" s="62">
        <v>0.516782403</v>
      </c>
      <c r="E182" s="22">
        <v>1721</v>
      </c>
      <c r="F182" s="28">
        <v>0</v>
      </c>
      <c r="G182" s="21">
        <v>39.07225639</v>
      </c>
      <c r="H182" s="21">
        <v>-76.74203845</v>
      </c>
      <c r="I182" s="29">
        <v>991.5</v>
      </c>
      <c r="J182" s="24">
        <f t="shared" si="14"/>
        <v>948.7</v>
      </c>
      <c r="K182" s="23">
        <f t="shared" si="15"/>
        <v>546.6129061968298</v>
      </c>
      <c r="L182" s="23">
        <f t="shared" si="16"/>
        <v>711.8129061968298</v>
      </c>
      <c r="M182" s="23">
        <f t="shared" si="17"/>
        <v>722.5129061968298</v>
      </c>
      <c r="N182" s="26">
        <f t="shared" si="18"/>
        <v>717.1629061968298</v>
      </c>
      <c r="O182" s="24">
        <v>18.7</v>
      </c>
      <c r="P182" s="24">
        <v>100</v>
      </c>
      <c r="Q182" s="24">
        <v>44.6</v>
      </c>
      <c r="S182" s="19">
        <v>6.044E-05</v>
      </c>
      <c r="T182" s="19">
        <v>3.669E-05</v>
      </c>
      <c r="U182" s="19">
        <v>2.042E-05</v>
      </c>
      <c r="V182" s="54">
        <v>930.5</v>
      </c>
      <c r="W182" s="54">
        <v>303.2</v>
      </c>
      <c r="X182" s="54">
        <v>299.4</v>
      </c>
      <c r="Y182" s="54">
        <v>33.2</v>
      </c>
      <c r="Z182" s="30">
        <v>4.422</v>
      </c>
      <c r="AA182" s="52">
        <v>82.919</v>
      </c>
      <c r="AB182" s="52">
        <f t="shared" si="12"/>
        <v>78.50500000000001</v>
      </c>
      <c r="AC182" s="30">
        <v>1.761</v>
      </c>
      <c r="AD182" s="55">
        <v>18.87</v>
      </c>
      <c r="AE182" s="55">
        <f t="shared" si="13"/>
        <v>42.73500000000001</v>
      </c>
      <c r="AF182" s="27">
        <v>10</v>
      </c>
      <c r="AG182" s="26">
        <v>717.1629061968298</v>
      </c>
    </row>
    <row r="183" spans="1:33" ht="12.75">
      <c r="A183" s="18">
        <f t="shared" si="19"/>
        <v>37104</v>
      </c>
      <c r="B183" s="25">
        <v>213</v>
      </c>
      <c r="C183" s="21">
        <v>0.516898155</v>
      </c>
      <c r="D183" s="62">
        <v>0.516898155</v>
      </c>
      <c r="E183" s="22">
        <v>1731</v>
      </c>
      <c r="F183" s="28">
        <v>0</v>
      </c>
      <c r="G183" s="21">
        <v>39.07773983</v>
      </c>
      <c r="H183" s="21">
        <v>-76.74309535</v>
      </c>
      <c r="I183" s="29">
        <v>989.4</v>
      </c>
      <c r="J183" s="24">
        <f t="shared" si="14"/>
        <v>946.6</v>
      </c>
      <c r="K183" s="23">
        <f t="shared" si="15"/>
        <v>565.0145365639273</v>
      </c>
      <c r="L183" s="23">
        <f t="shared" si="16"/>
        <v>730.2145365639274</v>
      </c>
      <c r="M183" s="23">
        <f t="shared" si="17"/>
        <v>740.9145365639273</v>
      </c>
      <c r="N183" s="26">
        <f t="shared" si="18"/>
        <v>735.5645365639273</v>
      </c>
      <c r="O183" s="24">
        <v>18.6</v>
      </c>
      <c r="P183" s="24">
        <v>100</v>
      </c>
      <c r="Q183" s="24">
        <v>47.6</v>
      </c>
      <c r="Z183" s="30">
        <v>4.491</v>
      </c>
      <c r="AA183" s="52">
        <v>130.387</v>
      </c>
      <c r="AB183" s="52">
        <f t="shared" si="12"/>
        <v>85.1655</v>
      </c>
      <c r="AC183" s="30">
        <v>1.381</v>
      </c>
      <c r="AD183" s="55">
        <v>14.43</v>
      </c>
      <c r="AE183" s="55">
        <f t="shared" si="13"/>
        <v>33.300000000000004</v>
      </c>
      <c r="AF183" s="27">
        <v>10</v>
      </c>
      <c r="AG183" s="26">
        <v>735.5645365639273</v>
      </c>
    </row>
    <row r="184" spans="1:33" ht="12.75">
      <c r="A184" s="18">
        <f t="shared" si="19"/>
        <v>37104</v>
      </c>
      <c r="B184" s="25">
        <v>213</v>
      </c>
      <c r="C184" s="21">
        <v>0.517013907</v>
      </c>
      <c r="D184" s="62">
        <v>0.517013907</v>
      </c>
      <c r="E184" s="22">
        <v>1741</v>
      </c>
      <c r="F184" s="28">
        <v>0</v>
      </c>
      <c r="G184" s="21">
        <v>39.08245456</v>
      </c>
      <c r="H184" s="21">
        <v>-76.74686065</v>
      </c>
      <c r="I184" s="29">
        <v>986</v>
      </c>
      <c r="J184" s="24">
        <f t="shared" si="14"/>
        <v>943.2</v>
      </c>
      <c r="K184" s="23">
        <f t="shared" si="15"/>
        <v>594.8943811269222</v>
      </c>
      <c r="L184" s="23">
        <f t="shared" si="16"/>
        <v>760.0943811269221</v>
      </c>
      <c r="M184" s="23">
        <f t="shared" si="17"/>
        <v>770.7943811269222</v>
      </c>
      <c r="N184" s="26">
        <f t="shared" si="18"/>
        <v>765.4443811269222</v>
      </c>
      <c r="O184" s="24">
        <v>18.5</v>
      </c>
      <c r="P184" s="24">
        <v>100</v>
      </c>
      <c r="Q184" s="24">
        <v>39.6</v>
      </c>
      <c r="R184" s="19">
        <v>1.13E-05</v>
      </c>
      <c r="Z184" s="30">
        <v>4.411</v>
      </c>
      <c r="AA184" s="52">
        <v>79.703</v>
      </c>
      <c r="AB184" s="52">
        <f t="shared" si="12"/>
        <v>83.60833333333333</v>
      </c>
      <c r="AC184" s="30">
        <v>1.031</v>
      </c>
      <c r="AD184" s="55">
        <v>9.99</v>
      </c>
      <c r="AE184" s="55">
        <f t="shared" si="13"/>
        <v>24.975000000000005</v>
      </c>
      <c r="AF184" s="27">
        <v>10</v>
      </c>
      <c r="AG184" s="26">
        <v>765.4443811269222</v>
      </c>
    </row>
    <row r="185" spans="1:33" ht="12.75">
      <c r="A185" s="18">
        <f t="shared" si="19"/>
        <v>37104</v>
      </c>
      <c r="B185" s="25">
        <v>213</v>
      </c>
      <c r="C185" s="21">
        <v>0.5171296</v>
      </c>
      <c r="D185" s="62">
        <v>0.5171296</v>
      </c>
      <c r="E185" s="22">
        <v>1751</v>
      </c>
      <c r="F185" s="28">
        <v>0</v>
      </c>
      <c r="G185" s="21">
        <v>39.08589142</v>
      </c>
      <c r="H185" s="21">
        <v>-76.75231831</v>
      </c>
      <c r="I185" s="29">
        <v>983.5</v>
      </c>
      <c r="J185" s="24">
        <f t="shared" si="14"/>
        <v>940.7</v>
      </c>
      <c r="K185" s="23">
        <f t="shared" si="15"/>
        <v>616.9336513813955</v>
      </c>
      <c r="L185" s="23">
        <f t="shared" si="16"/>
        <v>782.1336513813956</v>
      </c>
      <c r="M185" s="23">
        <f t="shared" si="17"/>
        <v>792.8336513813955</v>
      </c>
      <c r="N185" s="26">
        <f t="shared" si="18"/>
        <v>787.4836513813955</v>
      </c>
      <c r="O185" s="24">
        <v>18.4</v>
      </c>
      <c r="P185" s="24">
        <v>100</v>
      </c>
      <c r="Q185" s="24">
        <v>47</v>
      </c>
      <c r="S185" s="19">
        <v>6.864E-05</v>
      </c>
      <c r="T185" s="19">
        <v>4.493E-05</v>
      </c>
      <c r="U185" s="19">
        <v>2.521E-05</v>
      </c>
      <c r="V185" s="54">
        <v>921.8</v>
      </c>
      <c r="W185" s="54">
        <v>303.3</v>
      </c>
      <c r="X185" s="54">
        <v>299.4</v>
      </c>
      <c r="Y185" s="54">
        <v>33.9</v>
      </c>
      <c r="Z185" s="30">
        <v>4.561</v>
      </c>
      <c r="AA185" s="52">
        <v>176.171</v>
      </c>
      <c r="AB185" s="52">
        <f t="shared" si="12"/>
        <v>106.55116666666667</v>
      </c>
      <c r="AC185" s="30">
        <v>0.862</v>
      </c>
      <c r="AD185" s="55">
        <v>8.88</v>
      </c>
      <c r="AE185" s="55">
        <f t="shared" si="13"/>
        <v>18.685</v>
      </c>
      <c r="AF185" s="27">
        <v>10</v>
      </c>
      <c r="AG185" s="26">
        <v>787.4836513813955</v>
      </c>
    </row>
    <row r="186" spans="1:33" ht="12.75">
      <c r="A186" s="18">
        <f t="shared" si="19"/>
        <v>37104</v>
      </c>
      <c r="B186" s="25">
        <v>213</v>
      </c>
      <c r="C186" s="21">
        <v>0.517245352</v>
      </c>
      <c r="D186" s="62">
        <v>0.517245352</v>
      </c>
      <c r="E186" s="22">
        <v>1761</v>
      </c>
      <c r="F186" s="28">
        <v>0</v>
      </c>
      <c r="G186" s="21">
        <v>39.08762513</v>
      </c>
      <c r="H186" s="21">
        <v>-76.75870403</v>
      </c>
      <c r="I186" s="29">
        <v>981.6</v>
      </c>
      <c r="J186" s="24">
        <f t="shared" si="14"/>
        <v>938.8000000000001</v>
      </c>
      <c r="K186" s="23">
        <f t="shared" si="15"/>
        <v>633.7227048331895</v>
      </c>
      <c r="L186" s="23">
        <f t="shared" si="16"/>
        <v>798.9227048331895</v>
      </c>
      <c r="M186" s="23">
        <f t="shared" si="17"/>
        <v>809.6227048331895</v>
      </c>
      <c r="N186" s="26">
        <f t="shared" si="18"/>
        <v>804.2727048331894</v>
      </c>
      <c r="O186" s="24">
        <v>18.7</v>
      </c>
      <c r="P186" s="24">
        <v>100</v>
      </c>
      <c r="Q186" s="24">
        <v>45</v>
      </c>
      <c r="Z186" s="30">
        <v>4.56</v>
      </c>
      <c r="AA186" s="52">
        <v>174.792</v>
      </c>
      <c r="AB186" s="52">
        <f t="shared" si="12"/>
        <v>121.37833333333334</v>
      </c>
      <c r="AC186" s="30">
        <v>0.69</v>
      </c>
      <c r="AD186" s="55">
        <v>6.66</v>
      </c>
      <c r="AE186" s="55">
        <f t="shared" si="13"/>
        <v>14.06</v>
      </c>
      <c r="AF186" s="27">
        <v>10</v>
      </c>
      <c r="AG186" s="26">
        <v>804.2727048331894</v>
      </c>
    </row>
    <row r="187" spans="1:33" ht="12.75">
      <c r="A187" s="18">
        <f t="shared" si="19"/>
        <v>37104</v>
      </c>
      <c r="B187" s="25">
        <v>213</v>
      </c>
      <c r="C187" s="21">
        <v>0.517361104</v>
      </c>
      <c r="D187" s="62">
        <v>0.517361104</v>
      </c>
      <c r="E187" s="22">
        <v>1771</v>
      </c>
      <c r="F187" s="28">
        <v>0</v>
      </c>
      <c r="G187" s="21">
        <v>39.08796937</v>
      </c>
      <c r="H187" s="21">
        <v>-76.7654486</v>
      </c>
      <c r="I187" s="29">
        <v>983</v>
      </c>
      <c r="J187" s="24">
        <f t="shared" si="14"/>
        <v>940.2</v>
      </c>
      <c r="K187" s="23">
        <f t="shared" si="15"/>
        <v>621.3485333887338</v>
      </c>
      <c r="L187" s="23">
        <f t="shared" si="16"/>
        <v>786.5485333887339</v>
      </c>
      <c r="M187" s="23">
        <f t="shared" si="17"/>
        <v>797.2485333887338</v>
      </c>
      <c r="N187" s="26">
        <f t="shared" si="18"/>
        <v>791.8985333887338</v>
      </c>
      <c r="O187" s="24">
        <v>18.8</v>
      </c>
      <c r="P187" s="24">
        <v>100</v>
      </c>
      <c r="Q187" s="24">
        <v>50.6</v>
      </c>
      <c r="Z187" s="30">
        <v>4.413</v>
      </c>
      <c r="AA187" s="52">
        <v>75.261</v>
      </c>
      <c r="AB187" s="52">
        <f t="shared" si="12"/>
        <v>119.87216666666666</v>
      </c>
      <c r="AC187" s="30">
        <v>0.621</v>
      </c>
      <c r="AD187" s="55">
        <v>5.55</v>
      </c>
      <c r="AE187" s="55">
        <f t="shared" si="13"/>
        <v>10.729999999999999</v>
      </c>
      <c r="AF187" s="27">
        <v>10</v>
      </c>
      <c r="AG187" s="26">
        <v>791.8985333887338</v>
      </c>
    </row>
    <row r="188" spans="1:33" ht="12.75">
      <c r="A188" s="18">
        <f t="shared" si="19"/>
        <v>37104</v>
      </c>
      <c r="B188" s="25">
        <v>213</v>
      </c>
      <c r="C188" s="21">
        <v>0.517476857</v>
      </c>
      <c r="D188" s="62">
        <v>0.517476857</v>
      </c>
      <c r="E188" s="22">
        <v>1781</v>
      </c>
      <c r="F188" s="28">
        <v>0</v>
      </c>
      <c r="G188" s="21">
        <v>39.0869236</v>
      </c>
      <c r="H188" s="21">
        <v>-76.77239651</v>
      </c>
      <c r="I188" s="29">
        <v>982.3</v>
      </c>
      <c r="J188" s="24">
        <f t="shared" si="14"/>
        <v>939.5</v>
      </c>
      <c r="K188" s="23">
        <f t="shared" si="15"/>
        <v>627.5333141825921</v>
      </c>
      <c r="L188" s="23">
        <f t="shared" si="16"/>
        <v>792.733314182592</v>
      </c>
      <c r="M188" s="23">
        <f t="shared" si="17"/>
        <v>803.4333141825921</v>
      </c>
      <c r="N188" s="26">
        <f t="shared" si="18"/>
        <v>798.0833141825921</v>
      </c>
      <c r="O188" s="24">
        <v>19</v>
      </c>
      <c r="P188" s="24">
        <v>100</v>
      </c>
      <c r="Q188" s="24">
        <v>49</v>
      </c>
      <c r="S188" s="19">
        <v>0.0001015</v>
      </c>
      <c r="T188" s="19">
        <v>6.847E-05</v>
      </c>
      <c r="U188" s="19">
        <v>3.992E-05</v>
      </c>
      <c r="V188" s="54">
        <v>915.6</v>
      </c>
      <c r="W188" s="54">
        <v>303.4</v>
      </c>
      <c r="X188" s="54">
        <v>299.4</v>
      </c>
      <c r="Y188" s="54">
        <v>35.6</v>
      </c>
      <c r="Z188" s="30">
        <v>4.63</v>
      </c>
      <c r="AA188" s="52">
        <v>171.576</v>
      </c>
      <c r="AB188" s="52">
        <f t="shared" si="12"/>
        <v>134.64833333333334</v>
      </c>
      <c r="AC188" s="30">
        <v>0.552</v>
      </c>
      <c r="AD188" s="55">
        <v>5.55</v>
      </c>
      <c r="AE188" s="55">
        <f t="shared" si="13"/>
        <v>8.51</v>
      </c>
      <c r="AF188" s="27">
        <v>10</v>
      </c>
      <c r="AG188" s="26">
        <v>798.0833141825921</v>
      </c>
    </row>
    <row r="189" spans="1:33" ht="12.75">
      <c r="A189" s="18">
        <f t="shared" si="19"/>
        <v>37104</v>
      </c>
      <c r="B189" s="25">
        <v>213</v>
      </c>
      <c r="C189" s="21">
        <v>0.517592609</v>
      </c>
      <c r="D189" s="62">
        <v>0.517592609</v>
      </c>
      <c r="E189" s="22">
        <v>1791</v>
      </c>
      <c r="F189" s="28">
        <v>0</v>
      </c>
      <c r="G189" s="21">
        <v>39.08431042</v>
      </c>
      <c r="H189" s="21">
        <v>-76.77911301</v>
      </c>
      <c r="I189" s="29">
        <v>981.6</v>
      </c>
      <c r="J189" s="24">
        <f t="shared" si="14"/>
        <v>938.8000000000001</v>
      </c>
      <c r="K189" s="23">
        <f t="shared" si="15"/>
        <v>633.7227048331895</v>
      </c>
      <c r="L189" s="23">
        <f t="shared" si="16"/>
        <v>798.9227048331895</v>
      </c>
      <c r="M189" s="23">
        <f t="shared" si="17"/>
        <v>809.6227048331895</v>
      </c>
      <c r="N189" s="26">
        <f t="shared" si="18"/>
        <v>804.2727048331894</v>
      </c>
      <c r="O189" s="24">
        <v>19.6</v>
      </c>
      <c r="P189" s="24">
        <v>67.7</v>
      </c>
      <c r="Q189" s="24">
        <v>54.6</v>
      </c>
      <c r="Z189" s="30">
        <v>4.501</v>
      </c>
      <c r="AA189" s="52">
        <v>121.044</v>
      </c>
      <c r="AB189" s="52">
        <f t="shared" si="12"/>
        <v>133.09116666666668</v>
      </c>
      <c r="AC189" s="30">
        <v>0.492</v>
      </c>
      <c r="AD189" s="55">
        <v>4.44</v>
      </c>
      <c r="AE189" s="55">
        <f t="shared" si="13"/>
        <v>6.845</v>
      </c>
      <c r="AF189" s="27">
        <v>10</v>
      </c>
      <c r="AG189" s="26">
        <v>804.2727048331894</v>
      </c>
    </row>
    <row r="190" spans="1:33" ht="12.75">
      <c r="A190" s="18">
        <f t="shared" si="19"/>
        <v>37104</v>
      </c>
      <c r="B190" s="25">
        <v>213</v>
      </c>
      <c r="C190" s="21">
        <v>0.517708361</v>
      </c>
      <c r="D190" s="62">
        <v>0.517708361</v>
      </c>
      <c r="E190" s="22">
        <v>1801</v>
      </c>
      <c r="F190" s="28">
        <v>0</v>
      </c>
      <c r="G190" s="21">
        <v>39.07974094</v>
      </c>
      <c r="H190" s="21">
        <v>-76.78361812</v>
      </c>
      <c r="I190" s="29">
        <v>977.7</v>
      </c>
      <c r="J190" s="24">
        <f t="shared" si="14"/>
        <v>934.9000000000001</v>
      </c>
      <c r="K190" s="23">
        <f t="shared" si="15"/>
        <v>668.2911598898482</v>
      </c>
      <c r="L190" s="23">
        <f t="shared" si="16"/>
        <v>833.4911598898482</v>
      </c>
      <c r="M190" s="23">
        <f t="shared" si="17"/>
        <v>844.1911598898482</v>
      </c>
      <c r="N190" s="26">
        <f t="shared" si="18"/>
        <v>838.8411598898482</v>
      </c>
      <c r="O190" s="24">
        <v>19.3</v>
      </c>
      <c r="P190" s="24">
        <v>68.4</v>
      </c>
      <c r="Q190" s="24">
        <v>51</v>
      </c>
      <c r="R190" s="19">
        <v>-1.19E-05</v>
      </c>
      <c r="Z190" s="30">
        <v>4.452</v>
      </c>
      <c r="AA190" s="52">
        <v>119.666</v>
      </c>
      <c r="AB190" s="52">
        <f t="shared" si="12"/>
        <v>139.75166666666667</v>
      </c>
      <c r="AC190" s="30">
        <v>0.421</v>
      </c>
      <c r="AD190" s="55">
        <v>3.33</v>
      </c>
      <c r="AE190" s="55">
        <f t="shared" si="13"/>
        <v>5.735</v>
      </c>
      <c r="AF190" s="27">
        <v>10</v>
      </c>
      <c r="AG190" s="26">
        <v>838.8411598898482</v>
      </c>
    </row>
    <row r="191" spans="1:33" ht="12.75">
      <c r="A191" s="18">
        <f t="shared" si="19"/>
        <v>37104</v>
      </c>
      <c r="B191" s="25">
        <v>213</v>
      </c>
      <c r="C191" s="21">
        <v>0.517824054</v>
      </c>
      <c r="D191" s="62">
        <v>0.517824054</v>
      </c>
      <c r="E191" s="22">
        <v>1811</v>
      </c>
      <c r="F191" s="28">
        <v>0</v>
      </c>
      <c r="G191" s="21">
        <v>39.07421062</v>
      </c>
      <c r="H191" s="21">
        <v>-76.7851092</v>
      </c>
      <c r="I191" s="29">
        <v>975.1</v>
      </c>
      <c r="J191" s="24">
        <f t="shared" si="14"/>
        <v>932.3000000000001</v>
      </c>
      <c r="K191" s="23">
        <f t="shared" si="15"/>
        <v>691.4170034216819</v>
      </c>
      <c r="L191" s="23">
        <f t="shared" si="16"/>
        <v>856.6170034216818</v>
      </c>
      <c r="M191" s="23">
        <f t="shared" si="17"/>
        <v>867.3170034216819</v>
      </c>
      <c r="N191" s="26">
        <f t="shared" si="18"/>
        <v>861.9670034216819</v>
      </c>
      <c r="O191" s="24">
        <v>19.1</v>
      </c>
      <c r="P191" s="24">
        <v>70.5</v>
      </c>
      <c r="Q191" s="24">
        <v>54</v>
      </c>
      <c r="S191" s="19">
        <v>0.0001067</v>
      </c>
      <c r="T191" s="19">
        <v>7.075E-05</v>
      </c>
      <c r="U191" s="19">
        <v>4.077E-05</v>
      </c>
      <c r="V191" s="54">
        <v>912.9</v>
      </c>
      <c r="W191" s="54">
        <v>303.5</v>
      </c>
      <c r="X191" s="54">
        <v>299.5</v>
      </c>
      <c r="Y191" s="54">
        <v>35.4</v>
      </c>
      <c r="Z191" s="30">
        <v>4.512</v>
      </c>
      <c r="AA191" s="52">
        <v>118.134</v>
      </c>
      <c r="AB191" s="52">
        <f t="shared" si="12"/>
        <v>130.07883333333334</v>
      </c>
      <c r="AC191" s="30">
        <v>0.452</v>
      </c>
      <c r="AD191" s="55">
        <v>4.44</v>
      </c>
      <c r="AE191" s="55">
        <f t="shared" si="13"/>
        <v>4.995</v>
      </c>
      <c r="AF191" s="27">
        <v>10</v>
      </c>
      <c r="AG191" s="26">
        <v>861.9670034216819</v>
      </c>
    </row>
    <row r="192" spans="1:33" ht="12.75">
      <c r="A192" s="18">
        <f t="shared" si="19"/>
        <v>37104</v>
      </c>
      <c r="B192" s="25">
        <v>213</v>
      </c>
      <c r="C192" s="21">
        <v>0.517939806</v>
      </c>
      <c r="D192" s="62">
        <v>0.517939806</v>
      </c>
      <c r="E192" s="22">
        <v>1821</v>
      </c>
      <c r="F192" s="28">
        <v>0</v>
      </c>
      <c r="G192" s="21">
        <v>39.06905911</v>
      </c>
      <c r="H192" s="21">
        <v>-76.78309545</v>
      </c>
      <c r="I192" s="29">
        <v>972</v>
      </c>
      <c r="J192" s="24">
        <f t="shared" si="14"/>
        <v>929.2</v>
      </c>
      <c r="K192" s="23">
        <f t="shared" si="15"/>
        <v>719.0745624335091</v>
      </c>
      <c r="L192" s="23">
        <f t="shared" si="16"/>
        <v>884.2745624335091</v>
      </c>
      <c r="M192" s="23">
        <f t="shared" si="17"/>
        <v>894.974562433509</v>
      </c>
      <c r="N192" s="26">
        <f t="shared" si="18"/>
        <v>889.624562433509</v>
      </c>
      <c r="O192" s="24">
        <v>18.8</v>
      </c>
      <c r="P192" s="24">
        <v>81.9</v>
      </c>
      <c r="Q192" s="24">
        <v>50.1</v>
      </c>
      <c r="Z192" s="30">
        <v>4.483</v>
      </c>
      <c r="AA192" s="52">
        <v>116.449</v>
      </c>
      <c r="AB192" s="52">
        <f t="shared" si="12"/>
        <v>120.35499999999998</v>
      </c>
      <c r="AC192" s="30">
        <v>0.371</v>
      </c>
      <c r="AD192" s="55">
        <v>3.33</v>
      </c>
      <c r="AE192" s="55">
        <f t="shared" si="13"/>
        <v>4.44</v>
      </c>
      <c r="AF192" s="27">
        <v>10</v>
      </c>
      <c r="AG192" s="26">
        <v>889.624562433509</v>
      </c>
    </row>
    <row r="193" spans="1:33" ht="12.75">
      <c r="A193" s="18">
        <f t="shared" si="19"/>
        <v>37104</v>
      </c>
      <c r="B193" s="25">
        <v>213</v>
      </c>
      <c r="C193" s="21">
        <v>0.518055558</v>
      </c>
      <c r="D193" s="62">
        <v>0.518055558</v>
      </c>
      <c r="E193" s="22">
        <v>1831</v>
      </c>
      <c r="F193" s="28">
        <v>0</v>
      </c>
      <c r="G193" s="21">
        <v>39.06511834</v>
      </c>
      <c r="H193" s="21">
        <v>-76.77827466</v>
      </c>
      <c r="I193" s="29">
        <v>968.7</v>
      </c>
      <c r="J193" s="24">
        <f t="shared" si="14"/>
        <v>925.9000000000001</v>
      </c>
      <c r="K193" s="23">
        <f t="shared" si="15"/>
        <v>748.6180570510545</v>
      </c>
      <c r="L193" s="23">
        <f t="shared" si="16"/>
        <v>913.8180570510544</v>
      </c>
      <c r="M193" s="23">
        <f t="shared" si="17"/>
        <v>924.5180570510545</v>
      </c>
      <c r="N193" s="26">
        <f t="shared" si="18"/>
        <v>919.1680570510545</v>
      </c>
      <c r="O193" s="24">
        <v>18.4</v>
      </c>
      <c r="P193" s="24">
        <v>88.2</v>
      </c>
      <c r="Q193" s="24">
        <v>56.1</v>
      </c>
      <c r="Z193" s="30">
        <v>4.472</v>
      </c>
      <c r="AA193" s="52">
        <v>114.918</v>
      </c>
      <c r="AB193" s="52">
        <f t="shared" si="12"/>
        <v>126.96449999999999</v>
      </c>
      <c r="AC193" s="30">
        <v>0.412</v>
      </c>
      <c r="AD193" s="55">
        <v>3.33</v>
      </c>
      <c r="AE193" s="55">
        <f t="shared" si="13"/>
        <v>4.07</v>
      </c>
      <c r="AF193" s="27">
        <v>10</v>
      </c>
      <c r="AG193" s="26">
        <v>919.1680570510545</v>
      </c>
    </row>
    <row r="194" spans="1:33" ht="12.75">
      <c r="A194" s="18">
        <f t="shared" si="19"/>
        <v>37104</v>
      </c>
      <c r="B194" s="25">
        <v>213</v>
      </c>
      <c r="C194" s="21">
        <v>0.51817131</v>
      </c>
      <c r="D194" s="62">
        <v>0.51817131</v>
      </c>
      <c r="E194" s="22">
        <v>1841</v>
      </c>
      <c r="F194" s="28">
        <v>0</v>
      </c>
      <c r="G194" s="21">
        <v>39.06266114</v>
      </c>
      <c r="H194" s="21">
        <v>-76.77253234</v>
      </c>
      <c r="I194" s="29">
        <v>966.3</v>
      </c>
      <c r="J194" s="24">
        <f t="shared" si="14"/>
        <v>923.5</v>
      </c>
      <c r="K194" s="23">
        <f t="shared" si="15"/>
        <v>770.1704464534288</v>
      </c>
      <c r="L194" s="23">
        <f t="shared" si="16"/>
        <v>935.3704464534287</v>
      </c>
      <c r="M194" s="23">
        <f t="shared" si="17"/>
        <v>946.0704464534288</v>
      </c>
      <c r="N194" s="26">
        <f t="shared" si="18"/>
        <v>940.7204464534287</v>
      </c>
      <c r="O194" s="24">
        <v>18.2</v>
      </c>
      <c r="P194" s="24">
        <v>88.2</v>
      </c>
      <c r="Q194" s="24">
        <v>57</v>
      </c>
      <c r="S194" s="19">
        <v>5.515E-05</v>
      </c>
      <c r="T194" s="19">
        <v>3.514E-05</v>
      </c>
      <c r="U194" s="19">
        <v>1.916E-05</v>
      </c>
      <c r="V194" s="54">
        <v>903.5</v>
      </c>
      <c r="W194" s="54">
        <v>303.5</v>
      </c>
      <c r="X194" s="54">
        <v>299.5</v>
      </c>
      <c r="Y194" s="54">
        <v>32.7</v>
      </c>
      <c r="Z194" s="30">
        <v>4.371</v>
      </c>
      <c r="AA194" s="52">
        <v>64.539</v>
      </c>
      <c r="AB194" s="52">
        <f t="shared" si="12"/>
        <v>109.125</v>
      </c>
      <c r="AC194" s="30">
        <v>0.412</v>
      </c>
      <c r="AD194" s="55">
        <v>3.33</v>
      </c>
      <c r="AE194" s="55">
        <f t="shared" si="13"/>
        <v>3.7000000000000006</v>
      </c>
      <c r="AF194" s="27">
        <v>10</v>
      </c>
      <c r="AG194" s="26">
        <v>940.7204464534287</v>
      </c>
    </row>
    <row r="195" spans="1:33" ht="12.75">
      <c r="A195" s="18">
        <f t="shared" si="19"/>
        <v>37104</v>
      </c>
      <c r="B195" s="25">
        <v>213</v>
      </c>
      <c r="C195" s="21">
        <v>0.518287063</v>
      </c>
      <c r="D195" s="62">
        <v>0.518287063</v>
      </c>
      <c r="E195" s="22">
        <v>1851</v>
      </c>
      <c r="F195" s="28">
        <v>0</v>
      </c>
      <c r="G195" s="21">
        <v>39.06166669</v>
      </c>
      <c r="H195" s="21">
        <v>-76.76620401</v>
      </c>
      <c r="I195" s="29">
        <v>964.7</v>
      </c>
      <c r="J195" s="24">
        <f t="shared" si="14"/>
        <v>921.9000000000001</v>
      </c>
      <c r="K195" s="23">
        <f t="shared" si="15"/>
        <v>784.5698455261735</v>
      </c>
      <c r="L195" s="23">
        <f t="shared" si="16"/>
        <v>949.7698455261734</v>
      </c>
      <c r="M195" s="23">
        <f t="shared" si="17"/>
        <v>960.4698455261735</v>
      </c>
      <c r="N195" s="26">
        <f t="shared" si="18"/>
        <v>955.1198455261734</v>
      </c>
      <c r="O195" s="24">
        <v>18.1</v>
      </c>
      <c r="P195" s="24">
        <v>79.9</v>
      </c>
      <c r="Q195" s="24">
        <v>63.9</v>
      </c>
      <c r="Z195" s="30">
        <v>4.6</v>
      </c>
      <c r="AA195" s="52">
        <v>161.008</v>
      </c>
      <c r="AB195" s="52">
        <f aca="true" t="shared" si="20" ref="AB195:AB258">AVERAGE(AA190:AA195)</f>
        <v>115.78566666666667</v>
      </c>
      <c r="AC195" s="30">
        <v>0.381</v>
      </c>
      <c r="AD195" s="55">
        <v>3.33</v>
      </c>
      <c r="AE195" s="55">
        <f aca="true" t="shared" si="21" ref="AE195:AE258">AVERAGE(AD190:AD195)</f>
        <v>3.5150000000000006</v>
      </c>
      <c r="AF195" s="27">
        <v>10</v>
      </c>
      <c r="AG195" s="26">
        <v>955.1198455261734</v>
      </c>
    </row>
    <row r="196" spans="1:33" ht="12.75">
      <c r="A196" s="18">
        <f t="shared" si="19"/>
        <v>37104</v>
      </c>
      <c r="B196" s="25">
        <v>213</v>
      </c>
      <c r="C196" s="21">
        <v>0.518402755</v>
      </c>
      <c r="D196" s="62">
        <v>0.518402755</v>
      </c>
      <c r="E196" s="22">
        <v>1861</v>
      </c>
      <c r="F196" s="28">
        <v>0</v>
      </c>
      <c r="G196" s="21">
        <v>39.06233143</v>
      </c>
      <c r="H196" s="21">
        <v>-76.75973318</v>
      </c>
      <c r="I196" s="29">
        <v>963</v>
      </c>
      <c r="J196" s="24">
        <f t="shared" si="14"/>
        <v>920.2</v>
      </c>
      <c r="K196" s="23">
        <f t="shared" si="15"/>
        <v>799.8966153432268</v>
      </c>
      <c r="L196" s="23">
        <f t="shared" si="16"/>
        <v>965.0966153432269</v>
      </c>
      <c r="M196" s="23">
        <f t="shared" si="17"/>
        <v>975.7966153432268</v>
      </c>
      <c r="N196" s="26">
        <f t="shared" si="18"/>
        <v>970.4466153432268</v>
      </c>
      <c r="O196" s="24">
        <v>18</v>
      </c>
      <c r="P196" s="24">
        <v>90.6</v>
      </c>
      <c r="Q196" s="24">
        <v>57.5</v>
      </c>
      <c r="R196" s="19">
        <v>1.97E-05</v>
      </c>
      <c r="Z196" s="30">
        <v>4.481</v>
      </c>
      <c r="AA196" s="52">
        <v>110.323</v>
      </c>
      <c r="AB196" s="52">
        <f t="shared" si="20"/>
        <v>114.2285</v>
      </c>
      <c r="AC196" s="30">
        <v>0.381</v>
      </c>
      <c r="AD196" s="55">
        <v>3.33</v>
      </c>
      <c r="AE196" s="55">
        <f t="shared" si="21"/>
        <v>3.5150000000000006</v>
      </c>
      <c r="AF196" s="27">
        <v>10</v>
      </c>
      <c r="AG196" s="26">
        <v>970.4466153432268</v>
      </c>
    </row>
    <row r="197" spans="1:33" ht="12.75">
      <c r="A197" s="18">
        <f t="shared" si="19"/>
        <v>37104</v>
      </c>
      <c r="B197" s="25">
        <v>213</v>
      </c>
      <c r="C197" s="21">
        <v>0.518518507</v>
      </c>
      <c r="D197" s="62">
        <v>0.518518507</v>
      </c>
      <c r="E197" s="22">
        <v>1871</v>
      </c>
      <c r="F197" s="28">
        <v>0</v>
      </c>
      <c r="G197" s="21">
        <v>39.06463057</v>
      </c>
      <c r="H197" s="21">
        <v>-76.7537993</v>
      </c>
      <c r="I197" s="29">
        <v>960.9</v>
      </c>
      <c r="J197" s="24">
        <f t="shared" si="14"/>
        <v>918.1</v>
      </c>
      <c r="K197" s="23">
        <f t="shared" si="15"/>
        <v>818.8688238693476</v>
      </c>
      <c r="L197" s="23">
        <f t="shared" si="16"/>
        <v>984.0688238693476</v>
      </c>
      <c r="M197" s="23">
        <f t="shared" si="17"/>
        <v>994.7688238693476</v>
      </c>
      <c r="N197" s="26">
        <f t="shared" si="18"/>
        <v>989.4188238693475</v>
      </c>
      <c r="O197" s="24">
        <v>17.7</v>
      </c>
      <c r="P197" s="24">
        <v>98.8</v>
      </c>
      <c r="Q197" s="24">
        <v>62.4</v>
      </c>
      <c r="S197" s="19">
        <v>7.338E-05</v>
      </c>
      <c r="T197" s="19">
        <v>4.623E-05</v>
      </c>
      <c r="U197" s="19">
        <v>2.457E-05</v>
      </c>
      <c r="V197" s="54">
        <v>896.8</v>
      </c>
      <c r="W197" s="54">
        <v>303.6</v>
      </c>
      <c r="X197" s="54">
        <v>299.6</v>
      </c>
      <c r="Y197" s="54">
        <v>30.5</v>
      </c>
      <c r="Z197" s="30">
        <v>4.502</v>
      </c>
      <c r="AA197" s="52">
        <v>108.791</v>
      </c>
      <c r="AB197" s="52">
        <f t="shared" si="20"/>
        <v>112.67133333333334</v>
      </c>
      <c r="AC197" s="30">
        <v>0.402</v>
      </c>
      <c r="AD197" s="55">
        <v>3.33</v>
      </c>
      <c r="AE197" s="55">
        <f t="shared" si="21"/>
        <v>3.3299999999999996</v>
      </c>
      <c r="AF197" s="27">
        <v>10</v>
      </c>
      <c r="AG197" s="26">
        <v>989.4188238693475</v>
      </c>
    </row>
    <row r="198" spans="1:33" ht="12.75">
      <c r="A198" s="18">
        <f t="shared" si="19"/>
        <v>37104</v>
      </c>
      <c r="B198" s="25">
        <v>213</v>
      </c>
      <c r="C198" s="21">
        <v>0.51863426</v>
      </c>
      <c r="D198" s="62">
        <v>0.51863426</v>
      </c>
      <c r="E198" s="22">
        <v>1881</v>
      </c>
      <c r="F198" s="28">
        <v>0</v>
      </c>
      <c r="G198" s="21">
        <v>39.06853658</v>
      </c>
      <c r="H198" s="21">
        <v>-76.74920824</v>
      </c>
      <c r="I198" s="29">
        <v>958.6</v>
      </c>
      <c r="J198" s="24">
        <f t="shared" si="14"/>
        <v>915.8000000000001</v>
      </c>
      <c r="K198" s="23">
        <f t="shared" si="15"/>
        <v>839.6977656538907</v>
      </c>
      <c r="L198" s="23">
        <f t="shared" si="16"/>
        <v>1004.8977656538907</v>
      </c>
      <c r="M198" s="23">
        <f t="shared" si="17"/>
        <v>1015.5977656538906</v>
      </c>
      <c r="N198" s="26">
        <f t="shared" si="18"/>
        <v>1010.2477656538906</v>
      </c>
      <c r="O198" s="24">
        <v>17.4</v>
      </c>
      <c r="P198" s="24">
        <v>100</v>
      </c>
      <c r="Q198" s="24">
        <v>59</v>
      </c>
      <c r="Z198" s="30">
        <v>4.551</v>
      </c>
      <c r="AA198" s="52">
        <v>156.413</v>
      </c>
      <c r="AB198" s="52">
        <f t="shared" si="20"/>
        <v>119.332</v>
      </c>
      <c r="AC198" s="30">
        <v>0.392</v>
      </c>
      <c r="AD198" s="55">
        <v>3.33</v>
      </c>
      <c r="AE198" s="55">
        <f t="shared" si="21"/>
        <v>3.3299999999999996</v>
      </c>
      <c r="AF198" s="27">
        <v>10</v>
      </c>
      <c r="AG198" s="26">
        <v>1010.2477656538906</v>
      </c>
    </row>
    <row r="199" spans="1:33" ht="12.75">
      <c r="A199" s="18">
        <f t="shared" si="19"/>
        <v>37104</v>
      </c>
      <c r="B199" s="25">
        <v>213</v>
      </c>
      <c r="C199" s="21">
        <v>0.518750012</v>
      </c>
      <c r="D199" s="62">
        <v>0.518750012</v>
      </c>
      <c r="E199" s="22">
        <v>1891</v>
      </c>
      <c r="F199" s="28">
        <v>0</v>
      </c>
      <c r="G199" s="21">
        <v>39.07382552</v>
      </c>
      <c r="H199" s="21">
        <v>-76.74722298</v>
      </c>
      <c r="I199" s="29">
        <v>956.2</v>
      </c>
      <c r="J199" s="24">
        <f t="shared" si="14"/>
        <v>913.4000000000001</v>
      </c>
      <c r="K199" s="23">
        <f t="shared" si="15"/>
        <v>861.4881600654704</v>
      </c>
      <c r="L199" s="23">
        <f t="shared" si="16"/>
        <v>1026.6881600654704</v>
      </c>
      <c r="M199" s="23">
        <f t="shared" si="17"/>
        <v>1037.3881600654704</v>
      </c>
      <c r="N199" s="26">
        <f t="shared" si="18"/>
        <v>1032.0381600654705</v>
      </c>
      <c r="O199" s="24">
        <v>17.2</v>
      </c>
      <c r="P199" s="24">
        <v>100</v>
      </c>
      <c r="Q199" s="24">
        <v>64.9</v>
      </c>
      <c r="Z199" s="30">
        <v>4.551</v>
      </c>
      <c r="AA199" s="52">
        <v>154.728</v>
      </c>
      <c r="AB199" s="52">
        <f t="shared" si="20"/>
        <v>125.96700000000003</v>
      </c>
      <c r="AC199" s="30">
        <v>0.331</v>
      </c>
      <c r="AD199" s="55">
        <v>2.22</v>
      </c>
      <c r="AE199" s="55">
        <f t="shared" si="21"/>
        <v>3.1449999999999996</v>
      </c>
      <c r="AF199" s="27">
        <v>10</v>
      </c>
      <c r="AG199" s="26">
        <v>1032.0381600654705</v>
      </c>
    </row>
    <row r="200" spans="1:33" ht="12.75">
      <c r="A200" s="18">
        <f t="shared" si="19"/>
        <v>37104</v>
      </c>
      <c r="B200" s="25">
        <v>213</v>
      </c>
      <c r="C200" s="21">
        <v>0.518865764</v>
      </c>
      <c r="D200" s="62">
        <v>0.518865764</v>
      </c>
      <c r="E200" s="22">
        <v>1901</v>
      </c>
      <c r="F200" s="28">
        <v>0</v>
      </c>
      <c r="G200" s="21">
        <v>39.07930583</v>
      </c>
      <c r="H200" s="21">
        <v>-76.74799295</v>
      </c>
      <c r="I200" s="29">
        <v>953.2</v>
      </c>
      <c r="J200" s="24">
        <f t="shared" si="14"/>
        <v>910.4000000000001</v>
      </c>
      <c r="K200" s="23">
        <f t="shared" si="15"/>
        <v>888.8068096810803</v>
      </c>
      <c r="L200" s="23">
        <f t="shared" si="16"/>
        <v>1054.0068096810803</v>
      </c>
      <c r="M200" s="23">
        <f t="shared" si="17"/>
        <v>1064.7068096810804</v>
      </c>
      <c r="N200" s="26">
        <f t="shared" si="18"/>
        <v>1059.3568096810804</v>
      </c>
      <c r="O200" s="24">
        <v>17</v>
      </c>
      <c r="P200" s="24">
        <v>89.3</v>
      </c>
      <c r="Q200" s="24">
        <v>60.5</v>
      </c>
      <c r="Z200" s="30">
        <v>4.531</v>
      </c>
      <c r="AA200" s="52">
        <v>104.196</v>
      </c>
      <c r="AB200" s="52">
        <f t="shared" si="20"/>
        <v>132.57650000000004</v>
      </c>
      <c r="AC200" s="30">
        <v>0.332</v>
      </c>
      <c r="AD200" s="55">
        <v>2.22</v>
      </c>
      <c r="AE200" s="55">
        <f t="shared" si="21"/>
        <v>2.9600000000000004</v>
      </c>
      <c r="AF200" s="27">
        <v>10</v>
      </c>
      <c r="AG200" s="26">
        <v>1059.3568096810804</v>
      </c>
    </row>
    <row r="201" spans="1:33" ht="12.75">
      <c r="A201" s="18">
        <f t="shared" si="19"/>
        <v>37104</v>
      </c>
      <c r="B201" s="25">
        <v>213</v>
      </c>
      <c r="C201" s="21">
        <v>0.518981457</v>
      </c>
      <c r="D201" s="62">
        <v>0.518981457</v>
      </c>
      <c r="E201" s="22">
        <v>1911</v>
      </c>
      <c r="F201" s="28">
        <v>0</v>
      </c>
      <c r="G201" s="21">
        <v>39.08440979</v>
      </c>
      <c r="H201" s="21">
        <v>-76.75116721</v>
      </c>
      <c r="I201" s="29">
        <v>951.3</v>
      </c>
      <c r="J201" s="24">
        <f aca="true" t="shared" si="22" ref="J201:J264">I201-42.8</f>
        <v>908.5</v>
      </c>
      <c r="K201" s="23">
        <f aca="true" t="shared" si="23" ref="K201:K264">(8303.951372*(LN(1013.25/J201)))</f>
        <v>906.1552217382729</v>
      </c>
      <c r="L201" s="23">
        <f aca="true" t="shared" si="24" ref="L201:L264">K201+165.2</f>
        <v>1071.3552217382728</v>
      </c>
      <c r="M201" s="23">
        <f aca="true" t="shared" si="25" ref="M201:M264">K201+175.9</f>
        <v>1082.0552217382728</v>
      </c>
      <c r="N201" s="26">
        <f aca="true" t="shared" si="26" ref="N201:N264">AVERAGE(L201:M201)</f>
        <v>1076.705221738273</v>
      </c>
      <c r="O201" s="24">
        <v>16.9</v>
      </c>
      <c r="P201" s="24">
        <v>92.5</v>
      </c>
      <c r="Q201" s="24">
        <v>65.4</v>
      </c>
      <c r="S201" s="19">
        <v>7.084E-05</v>
      </c>
      <c r="T201" s="19">
        <v>4.303E-05</v>
      </c>
      <c r="U201" s="19">
        <v>2.362E-05</v>
      </c>
      <c r="V201" s="54">
        <v>889.7</v>
      </c>
      <c r="W201" s="54">
        <v>303.7</v>
      </c>
      <c r="X201" s="54">
        <v>299.6</v>
      </c>
      <c r="Y201" s="54">
        <v>30.1</v>
      </c>
      <c r="Z201" s="30">
        <v>4.57</v>
      </c>
      <c r="AA201" s="52">
        <v>151.818</v>
      </c>
      <c r="AB201" s="52">
        <f t="shared" si="20"/>
        <v>131.04483333333334</v>
      </c>
      <c r="AC201" s="30">
        <v>0.323</v>
      </c>
      <c r="AD201" s="55">
        <v>2.22</v>
      </c>
      <c r="AE201" s="55">
        <f t="shared" si="21"/>
        <v>2.7750000000000004</v>
      </c>
      <c r="AF201" s="27">
        <v>10</v>
      </c>
      <c r="AG201" s="26">
        <v>1076.705221738273</v>
      </c>
    </row>
    <row r="202" spans="1:33" ht="12.75">
      <c r="A202" s="18">
        <f t="shared" si="19"/>
        <v>37104</v>
      </c>
      <c r="B202" s="25">
        <v>213</v>
      </c>
      <c r="C202" s="21">
        <v>0.519097209</v>
      </c>
      <c r="D202" s="62">
        <v>0.519097209</v>
      </c>
      <c r="E202" s="22">
        <v>1921</v>
      </c>
      <c r="F202" s="28">
        <v>0</v>
      </c>
      <c r="G202" s="21">
        <v>39.08850464</v>
      </c>
      <c r="H202" s="21">
        <v>-76.75619761</v>
      </c>
      <c r="I202" s="29">
        <v>949.3</v>
      </c>
      <c r="J202" s="24">
        <f t="shared" si="22"/>
        <v>906.5</v>
      </c>
      <c r="K202" s="23">
        <f t="shared" si="23"/>
        <v>924.455948422607</v>
      </c>
      <c r="L202" s="23">
        <f t="shared" si="24"/>
        <v>1089.655948422607</v>
      </c>
      <c r="M202" s="23">
        <f t="shared" si="25"/>
        <v>1100.355948422607</v>
      </c>
      <c r="N202" s="26">
        <f t="shared" si="26"/>
        <v>1095.0059484226072</v>
      </c>
      <c r="O202" s="24">
        <v>16.9</v>
      </c>
      <c r="P202" s="24">
        <v>86.2</v>
      </c>
      <c r="Q202" s="24">
        <v>58.9</v>
      </c>
      <c r="R202" s="19">
        <v>5.5E-06</v>
      </c>
      <c r="Z202" s="30">
        <v>4.6</v>
      </c>
      <c r="AA202" s="52">
        <v>150.286</v>
      </c>
      <c r="AB202" s="52">
        <f t="shared" si="20"/>
        <v>137.70533333333333</v>
      </c>
      <c r="AC202" s="30">
        <v>0.311</v>
      </c>
      <c r="AD202" s="55">
        <v>2.22</v>
      </c>
      <c r="AE202" s="55">
        <f t="shared" si="21"/>
        <v>2.5900000000000003</v>
      </c>
      <c r="AF202" s="27">
        <v>10</v>
      </c>
      <c r="AG202" s="26">
        <v>1095.0059484226072</v>
      </c>
    </row>
    <row r="203" spans="1:33" ht="12.75">
      <c r="A203" s="18">
        <f aca="true" t="shared" si="27" ref="A203:A266">A202</f>
        <v>37104</v>
      </c>
      <c r="B203" s="25">
        <v>213</v>
      </c>
      <c r="C203" s="21">
        <v>0.519212961</v>
      </c>
      <c r="D203" s="62">
        <v>0.519212961</v>
      </c>
      <c r="E203" s="22">
        <v>1931</v>
      </c>
      <c r="F203" s="28">
        <v>0</v>
      </c>
      <c r="G203" s="21">
        <v>39.09160949</v>
      </c>
      <c r="H203" s="21">
        <v>-76.76242082</v>
      </c>
      <c r="I203" s="29">
        <v>946.7</v>
      </c>
      <c r="J203" s="24">
        <f t="shared" si="22"/>
        <v>903.9000000000001</v>
      </c>
      <c r="K203" s="23">
        <f t="shared" si="23"/>
        <v>948.3073496716739</v>
      </c>
      <c r="L203" s="23">
        <f t="shared" si="24"/>
        <v>1113.5073496716739</v>
      </c>
      <c r="M203" s="23">
        <f t="shared" si="25"/>
        <v>1124.207349671674</v>
      </c>
      <c r="N203" s="26">
        <f t="shared" si="26"/>
        <v>1118.857349671674</v>
      </c>
      <c r="O203" s="24">
        <v>16.7</v>
      </c>
      <c r="P203" s="24">
        <v>84.6</v>
      </c>
      <c r="Q203" s="24">
        <v>61.9</v>
      </c>
      <c r="Z203" s="30">
        <v>4.569</v>
      </c>
      <c r="AA203" s="52">
        <v>148.601</v>
      </c>
      <c r="AB203" s="52">
        <f t="shared" si="20"/>
        <v>144.34033333333335</v>
      </c>
      <c r="AC203" s="30">
        <v>0.311</v>
      </c>
      <c r="AD203" s="55">
        <v>2.22</v>
      </c>
      <c r="AE203" s="55">
        <f t="shared" si="21"/>
        <v>2.4050000000000007</v>
      </c>
      <c r="AF203" s="27">
        <v>10</v>
      </c>
      <c r="AG203" s="26">
        <v>1118.857349671674</v>
      </c>
    </row>
    <row r="204" spans="1:33" ht="12.75">
      <c r="A204" s="18">
        <f t="shared" si="27"/>
        <v>37104</v>
      </c>
      <c r="B204" s="25">
        <v>213</v>
      </c>
      <c r="C204" s="21">
        <v>0.519328713</v>
      </c>
      <c r="D204" s="62">
        <v>0.519328713</v>
      </c>
      <c r="E204" s="22">
        <v>1941</v>
      </c>
      <c r="F204" s="28">
        <v>0</v>
      </c>
      <c r="G204" s="21">
        <v>39.09323174</v>
      </c>
      <c r="H204" s="21">
        <v>-76.76944465</v>
      </c>
      <c r="I204" s="29">
        <v>944.6</v>
      </c>
      <c r="J204" s="24">
        <f t="shared" si="22"/>
        <v>901.8000000000001</v>
      </c>
      <c r="K204" s="23">
        <f t="shared" si="23"/>
        <v>967.622081623998</v>
      </c>
      <c r="L204" s="23">
        <f t="shared" si="24"/>
        <v>1132.822081623998</v>
      </c>
      <c r="M204" s="23">
        <f t="shared" si="25"/>
        <v>1143.522081623998</v>
      </c>
      <c r="N204" s="26">
        <f t="shared" si="26"/>
        <v>1138.172081623998</v>
      </c>
      <c r="O204" s="24">
        <v>16.5</v>
      </c>
      <c r="P204" s="24">
        <v>85.2</v>
      </c>
      <c r="Q204" s="24">
        <v>53.1</v>
      </c>
      <c r="S204" s="19">
        <v>6.713E-05</v>
      </c>
      <c r="T204" s="19">
        <v>4.171E-05</v>
      </c>
      <c r="U204" s="19">
        <v>2.306E-05</v>
      </c>
      <c r="V204" s="54">
        <v>882.7</v>
      </c>
      <c r="W204" s="54">
        <v>303.8</v>
      </c>
      <c r="X204" s="54">
        <v>299.6</v>
      </c>
      <c r="Y204" s="54">
        <v>30.1</v>
      </c>
      <c r="Z204" s="30">
        <v>4.669</v>
      </c>
      <c r="AA204" s="52">
        <v>196.07</v>
      </c>
      <c r="AB204" s="52">
        <f t="shared" si="20"/>
        <v>150.94983333333334</v>
      </c>
      <c r="AC204" s="30">
        <v>0.342</v>
      </c>
      <c r="AD204" s="55">
        <v>2.22</v>
      </c>
      <c r="AE204" s="55">
        <f t="shared" si="21"/>
        <v>2.22</v>
      </c>
      <c r="AF204" s="27">
        <v>10</v>
      </c>
      <c r="AG204" s="26">
        <v>1138.172081623998</v>
      </c>
    </row>
    <row r="205" spans="1:33" ht="12.75">
      <c r="A205" s="18">
        <f t="shared" si="27"/>
        <v>37104</v>
      </c>
      <c r="B205" s="25">
        <v>213</v>
      </c>
      <c r="C205" s="21">
        <v>0.519444466</v>
      </c>
      <c r="D205" s="62">
        <v>0.519444466</v>
      </c>
      <c r="E205" s="22">
        <v>1951</v>
      </c>
      <c r="F205" s="28">
        <v>0</v>
      </c>
      <c r="G205" s="21">
        <v>39.09349011</v>
      </c>
      <c r="H205" s="21">
        <v>-76.77663063</v>
      </c>
      <c r="I205" s="29">
        <v>941.6</v>
      </c>
      <c r="J205" s="24">
        <f t="shared" si="22"/>
        <v>898.8000000000001</v>
      </c>
      <c r="K205" s="23">
        <f t="shared" si="23"/>
        <v>995.2927215964511</v>
      </c>
      <c r="L205" s="23">
        <f t="shared" si="24"/>
        <v>1160.492721596451</v>
      </c>
      <c r="M205" s="23">
        <f t="shared" si="25"/>
        <v>1171.192721596451</v>
      </c>
      <c r="N205" s="26">
        <f t="shared" si="26"/>
        <v>1165.8427215964512</v>
      </c>
      <c r="O205" s="24">
        <v>16.2</v>
      </c>
      <c r="P205" s="24">
        <v>96.1</v>
      </c>
      <c r="Q205" s="24">
        <v>57.5</v>
      </c>
      <c r="Z205" s="30">
        <v>4.609</v>
      </c>
      <c r="AA205" s="52">
        <v>145.691</v>
      </c>
      <c r="AB205" s="52">
        <f t="shared" si="20"/>
        <v>149.44366666666667</v>
      </c>
      <c r="AC205" s="30">
        <v>0.331</v>
      </c>
      <c r="AD205" s="55">
        <v>2.22</v>
      </c>
      <c r="AE205" s="55">
        <f t="shared" si="21"/>
        <v>2.22</v>
      </c>
      <c r="AF205" s="27">
        <v>10</v>
      </c>
      <c r="AG205" s="26">
        <v>1165.8427215964512</v>
      </c>
    </row>
    <row r="206" spans="1:33" ht="12.75">
      <c r="A206" s="18">
        <f t="shared" si="27"/>
        <v>37104</v>
      </c>
      <c r="B206" s="25">
        <v>213</v>
      </c>
      <c r="C206" s="21">
        <v>0.519560158</v>
      </c>
      <c r="D206" s="62">
        <v>0.519560158</v>
      </c>
      <c r="E206" s="22">
        <v>1961</v>
      </c>
      <c r="F206" s="28">
        <v>0</v>
      </c>
      <c r="G206" s="21">
        <v>39.09236517</v>
      </c>
      <c r="H206" s="21">
        <v>-76.78365193</v>
      </c>
      <c r="I206" s="29">
        <v>939.9</v>
      </c>
      <c r="J206" s="24">
        <f t="shared" si="22"/>
        <v>897.1</v>
      </c>
      <c r="K206" s="23">
        <f t="shared" si="23"/>
        <v>1011.0137768320916</v>
      </c>
      <c r="L206" s="23">
        <f t="shared" si="24"/>
        <v>1176.2137768320915</v>
      </c>
      <c r="M206" s="23">
        <f t="shared" si="25"/>
        <v>1186.9137768320916</v>
      </c>
      <c r="N206" s="26">
        <f t="shared" si="26"/>
        <v>1181.5637768320917</v>
      </c>
      <c r="O206" s="24">
        <v>16</v>
      </c>
      <c r="P206" s="24">
        <v>100</v>
      </c>
      <c r="Q206" s="24">
        <v>56</v>
      </c>
      <c r="Z206" s="30">
        <v>4.688</v>
      </c>
      <c r="AA206" s="52">
        <v>193.16</v>
      </c>
      <c r="AB206" s="52">
        <f t="shared" si="20"/>
        <v>164.27100000000002</v>
      </c>
      <c r="AC206" s="30">
        <v>0.381</v>
      </c>
      <c r="AD206" s="55">
        <v>3.33</v>
      </c>
      <c r="AE206" s="55">
        <f t="shared" si="21"/>
        <v>2.4050000000000002</v>
      </c>
      <c r="AF206" s="27">
        <v>10</v>
      </c>
      <c r="AG206" s="26">
        <v>1181.5637768320917</v>
      </c>
    </row>
    <row r="207" spans="1:33" ht="12.75">
      <c r="A207" s="18">
        <f t="shared" si="27"/>
        <v>37104</v>
      </c>
      <c r="B207" s="25">
        <v>213</v>
      </c>
      <c r="C207" s="21">
        <v>0.51967591</v>
      </c>
      <c r="D207" s="62">
        <v>0.51967591</v>
      </c>
      <c r="E207" s="22">
        <v>1971</v>
      </c>
      <c r="F207" s="28">
        <v>0</v>
      </c>
      <c r="G207" s="21">
        <v>39.08992775</v>
      </c>
      <c r="H207" s="21">
        <v>-76.78980166</v>
      </c>
      <c r="I207" s="29">
        <v>938.3</v>
      </c>
      <c r="J207" s="24">
        <f t="shared" si="22"/>
        <v>895.5</v>
      </c>
      <c r="K207" s="23">
        <f t="shared" si="23"/>
        <v>1025.8373021287898</v>
      </c>
      <c r="L207" s="23">
        <f t="shared" si="24"/>
        <v>1191.0373021287899</v>
      </c>
      <c r="M207" s="23">
        <f t="shared" si="25"/>
        <v>1201.73730212879</v>
      </c>
      <c r="N207" s="26">
        <f t="shared" si="26"/>
        <v>1196.38730212879</v>
      </c>
      <c r="O207" s="24">
        <v>15.8</v>
      </c>
      <c r="P207" s="24">
        <v>100</v>
      </c>
      <c r="Q207" s="24">
        <v>63.4</v>
      </c>
      <c r="S207" s="19">
        <v>5.785E-05</v>
      </c>
      <c r="T207" s="19">
        <v>3.631E-05</v>
      </c>
      <c r="U207" s="19">
        <v>1.965E-05</v>
      </c>
      <c r="V207" s="54">
        <v>875.5</v>
      </c>
      <c r="W207" s="54">
        <v>303.9</v>
      </c>
      <c r="X207" s="54">
        <v>299.7</v>
      </c>
      <c r="Y207" s="54">
        <v>29.2</v>
      </c>
      <c r="Z207" s="30">
        <v>4.59</v>
      </c>
      <c r="AA207" s="52">
        <v>142.475</v>
      </c>
      <c r="AB207" s="52">
        <f t="shared" si="20"/>
        <v>162.71383333333333</v>
      </c>
      <c r="AC207" s="30">
        <v>0.401</v>
      </c>
      <c r="AD207" s="55">
        <v>3.33</v>
      </c>
      <c r="AE207" s="55">
        <f t="shared" si="21"/>
        <v>2.5900000000000003</v>
      </c>
      <c r="AF207" s="27">
        <v>10</v>
      </c>
      <c r="AG207" s="26">
        <v>1196.38730212879</v>
      </c>
    </row>
    <row r="208" spans="1:33" ht="12.75">
      <c r="A208" s="18">
        <f t="shared" si="27"/>
        <v>37104</v>
      </c>
      <c r="B208" s="25">
        <v>213</v>
      </c>
      <c r="C208" s="21">
        <v>0.519791663</v>
      </c>
      <c r="D208" s="62">
        <v>0.519791663</v>
      </c>
      <c r="E208" s="22">
        <v>1981</v>
      </c>
      <c r="F208" s="28">
        <v>0</v>
      </c>
      <c r="G208" s="21">
        <v>39.08613409</v>
      </c>
      <c r="H208" s="21">
        <v>-76.79443722</v>
      </c>
      <c r="I208" s="29">
        <v>936.1</v>
      </c>
      <c r="J208" s="24">
        <f t="shared" si="22"/>
        <v>893.3000000000001</v>
      </c>
      <c r="K208" s="23">
        <f t="shared" si="23"/>
        <v>1046.2629531008765</v>
      </c>
      <c r="L208" s="23">
        <f t="shared" si="24"/>
        <v>1211.4629531008766</v>
      </c>
      <c r="M208" s="23">
        <f t="shared" si="25"/>
        <v>1222.1629531008766</v>
      </c>
      <c r="N208" s="26">
        <f t="shared" si="26"/>
        <v>1216.8129531008767</v>
      </c>
      <c r="O208" s="24">
        <v>15.7</v>
      </c>
      <c r="P208" s="24">
        <v>100</v>
      </c>
      <c r="Q208" s="24">
        <v>59.5</v>
      </c>
      <c r="R208" s="19">
        <v>1.65E-05</v>
      </c>
      <c r="Z208" s="30">
        <v>4.659</v>
      </c>
      <c r="AA208" s="52">
        <v>189.943</v>
      </c>
      <c r="AB208" s="52">
        <f t="shared" si="20"/>
        <v>169.32333333333332</v>
      </c>
      <c r="AC208" s="30">
        <v>0.432</v>
      </c>
      <c r="AD208" s="55">
        <v>3.33</v>
      </c>
      <c r="AE208" s="55">
        <f t="shared" si="21"/>
        <v>2.775</v>
      </c>
      <c r="AF208" s="27">
        <v>10</v>
      </c>
      <c r="AG208" s="26">
        <v>1216.8129531008767</v>
      </c>
    </row>
    <row r="209" spans="1:33" ht="12.75">
      <c r="A209" s="18">
        <f t="shared" si="27"/>
        <v>37104</v>
      </c>
      <c r="B209" s="25">
        <v>213</v>
      </c>
      <c r="C209" s="21">
        <v>0.519907415</v>
      </c>
      <c r="D209" s="62">
        <v>0.519907415</v>
      </c>
      <c r="E209" s="22">
        <v>1991</v>
      </c>
      <c r="F209" s="28">
        <v>0</v>
      </c>
      <c r="G209" s="21">
        <v>39.08159291</v>
      </c>
      <c r="H209" s="21">
        <v>-76.79753254</v>
      </c>
      <c r="I209" s="29">
        <v>934.8</v>
      </c>
      <c r="J209" s="24">
        <f t="shared" si="22"/>
        <v>892</v>
      </c>
      <c r="K209" s="23">
        <f t="shared" si="23"/>
        <v>1058.3563140951842</v>
      </c>
      <c r="L209" s="23">
        <f t="shared" si="24"/>
        <v>1223.5563140951842</v>
      </c>
      <c r="M209" s="23">
        <f t="shared" si="25"/>
        <v>1234.2563140951843</v>
      </c>
      <c r="N209" s="26">
        <f t="shared" si="26"/>
        <v>1228.9063140951844</v>
      </c>
      <c r="O209" s="24">
        <v>15.5</v>
      </c>
      <c r="P209" s="24">
        <v>100</v>
      </c>
      <c r="Q209" s="24">
        <v>63.9</v>
      </c>
      <c r="Z209" s="30">
        <v>4.699</v>
      </c>
      <c r="AA209" s="52">
        <v>188.565</v>
      </c>
      <c r="AB209" s="52">
        <f t="shared" si="20"/>
        <v>175.984</v>
      </c>
      <c r="AC209" s="30">
        <v>0.442</v>
      </c>
      <c r="AD209" s="55">
        <v>3.33</v>
      </c>
      <c r="AE209" s="55">
        <f t="shared" si="21"/>
        <v>2.9600000000000004</v>
      </c>
      <c r="AF209" s="27">
        <v>10</v>
      </c>
      <c r="AG209" s="26">
        <v>1228.9063140951844</v>
      </c>
    </row>
    <row r="210" spans="1:33" ht="12.75">
      <c r="A210" s="18">
        <f t="shared" si="27"/>
        <v>37104</v>
      </c>
      <c r="B210" s="25">
        <v>213</v>
      </c>
      <c r="C210" s="21">
        <v>0.520023167</v>
      </c>
      <c r="D210" s="62">
        <v>0.520023167</v>
      </c>
      <c r="E210" s="22">
        <v>2001</v>
      </c>
      <c r="F210" s="28">
        <v>0</v>
      </c>
      <c r="G210" s="21">
        <v>39.07654918</v>
      </c>
      <c r="H210" s="21">
        <v>-76.79880815</v>
      </c>
      <c r="I210" s="29">
        <v>932.1</v>
      </c>
      <c r="J210" s="24">
        <f t="shared" si="22"/>
        <v>889.3000000000001</v>
      </c>
      <c r="K210" s="23">
        <f t="shared" si="23"/>
        <v>1083.5297109119294</v>
      </c>
      <c r="L210" s="23">
        <f t="shared" si="24"/>
        <v>1248.7297109119295</v>
      </c>
      <c r="M210" s="23">
        <f t="shared" si="25"/>
        <v>1259.4297109119295</v>
      </c>
      <c r="N210" s="26">
        <f t="shared" si="26"/>
        <v>1254.0797109119294</v>
      </c>
      <c r="O210" s="24">
        <v>15.4</v>
      </c>
      <c r="P210" s="24">
        <v>100</v>
      </c>
      <c r="Q210" s="24">
        <v>59.9</v>
      </c>
      <c r="S210" s="19">
        <v>7.323E-05</v>
      </c>
      <c r="T210" s="19">
        <v>4.461E-05</v>
      </c>
      <c r="U210" s="19">
        <v>2.358E-05</v>
      </c>
      <c r="V210" s="54">
        <v>869.9</v>
      </c>
      <c r="W210" s="54">
        <v>304</v>
      </c>
      <c r="X210" s="54">
        <v>299.7</v>
      </c>
      <c r="Y210" s="54">
        <v>28.1</v>
      </c>
      <c r="Z210" s="30">
        <v>4.71</v>
      </c>
      <c r="AA210" s="52">
        <v>187.033</v>
      </c>
      <c r="AB210" s="52">
        <f t="shared" si="20"/>
        <v>174.47783333333334</v>
      </c>
      <c r="AC210" s="30">
        <v>0.442</v>
      </c>
      <c r="AD210" s="55">
        <v>3.33</v>
      </c>
      <c r="AE210" s="55">
        <f t="shared" si="21"/>
        <v>3.145</v>
      </c>
      <c r="AF210" s="27">
        <v>10</v>
      </c>
      <c r="AG210" s="26">
        <v>1254.0797109119294</v>
      </c>
    </row>
    <row r="211" spans="1:33" ht="12.75">
      <c r="A211" s="18">
        <f t="shared" si="27"/>
        <v>37104</v>
      </c>
      <c r="B211" s="25">
        <v>213</v>
      </c>
      <c r="C211" s="21">
        <v>0.52013886</v>
      </c>
      <c r="D211" s="62">
        <v>0.52013886</v>
      </c>
      <c r="E211" s="22">
        <v>2011</v>
      </c>
      <c r="F211" s="28">
        <v>0</v>
      </c>
      <c r="G211" s="21">
        <v>39.07157322</v>
      </c>
      <c r="H211" s="21">
        <v>-76.79795533</v>
      </c>
      <c r="I211" s="29">
        <v>931.1</v>
      </c>
      <c r="J211" s="24">
        <f t="shared" si="22"/>
        <v>888.3000000000001</v>
      </c>
      <c r="K211" s="23">
        <f t="shared" si="23"/>
        <v>1092.8725914789675</v>
      </c>
      <c r="L211" s="23">
        <f t="shared" si="24"/>
        <v>1258.0725914789675</v>
      </c>
      <c r="M211" s="23">
        <f t="shared" si="25"/>
        <v>1268.7725914789676</v>
      </c>
      <c r="N211" s="26">
        <f t="shared" si="26"/>
        <v>1263.4225914789677</v>
      </c>
      <c r="O211" s="24">
        <v>15.4</v>
      </c>
      <c r="P211" s="24">
        <v>100</v>
      </c>
      <c r="Q211" s="24">
        <v>65.9</v>
      </c>
      <c r="Z211" s="30">
        <v>4.71</v>
      </c>
      <c r="AA211" s="52">
        <v>185.348</v>
      </c>
      <c r="AB211" s="52">
        <f t="shared" si="20"/>
        <v>181.08733333333336</v>
      </c>
      <c r="AC211" s="30">
        <v>0.411</v>
      </c>
      <c r="AD211" s="55">
        <v>3.33</v>
      </c>
      <c r="AE211" s="55">
        <f t="shared" si="21"/>
        <v>3.3299999999999996</v>
      </c>
      <c r="AF211" s="27">
        <v>10</v>
      </c>
      <c r="AG211" s="26">
        <v>1263.4225914789677</v>
      </c>
    </row>
    <row r="212" spans="1:33" ht="12.75">
      <c r="A212" s="18">
        <f t="shared" si="27"/>
        <v>37104</v>
      </c>
      <c r="B212" s="25">
        <v>213</v>
      </c>
      <c r="C212" s="21">
        <v>0.520254612</v>
      </c>
      <c r="D212" s="62">
        <v>0.520254612</v>
      </c>
      <c r="E212" s="22">
        <v>2021</v>
      </c>
      <c r="F212" s="28">
        <v>0</v>
      </c>
      <c r="G212" s="21">
        <v>39.06730082</v>
      </c>
      <c r="H212" s="21">
        <v>-76.7950041</v>
      </c>
      <c r="I212" s="29">
        <v>929.5</v>
      </c>
      <c r="J212" s="24">
        <f t="shared" si="22"/>
        <v>886.7</v>
      </c>
      <c r="K212" s="23">
        <f t="shared" si="23"/>
        <v>1107.8430994155815</v>
      </c>
      <c r="L212" s="23">
        <f t="shared" si="24"/>
        <v>1273.0430994155815</v>
      </c>
      <c r="M212" s="23">
        <f t="shared" si="25"/>
        <v>1283.7430994155816</v>
      </c>
      <c r="N212" s="26">
        <f t="shared" si="26"/>
        <v>1278.3930994155817</v>
      </c>
      <c r="O212" s="24">
        <v>15.5</v>
      </c>
      <c r="P212" s="24">
        <v>93.4</v>
      </c>
      <c r="Q212" s="24">
        <v>61.4</v>
      </c>
      <c r="Z212" s="30">
        <v>4.68</v>
      </c>
      <c r="AA212" s="52">
        <v>183.816</v>
      </c>
      <c r="AB212" s="52">
        <f t="shared" si="20"/>
        <v>179.53</v>
      </c>
      <c r="AC212" s="30">
        <v>0.442</v>
      </c>
      <c r="AD212" s="55">
        <v>3.33</v>
      </c>
      <c r="AE212" s="55">
        <f t="shared" si="21"/>
        <v>3.3299999999999996</v>
      </c>
      <c r="AF212" s="27">
        <v>10</v>
      </c>
      <c r="AG212" s="26">
        <v>1278.3930994155817</v>
      </c>
    </row>
    <row r="213" spans="1:33" ht="12.75">
      <c r="A213" s="18">
        <f t="shared" si="27"/>
        <v>37104</v>
      </c>
      <c r="B213" s="25">
        <v>213</v>
      </c>
      <c r="C213" s="21">
        <v>0.520370364</v>
      </c>
      <c r="D213" s="62">
        <v>0.520370364</v>
      </c>
      <c r="E213" s="22">
        <v>2031</v>
      </c>
      <c r="F213" s="28">
        <v>0</v>
      </c>
      <c r="G213" s="21">
        <v>39.06437127</v>
      </c>
      <c r="H213" s="21">
        <v>-76.7899362</v>
      </c>
      <c r="I213" s="29">
        <v>927.8</v>
      </c>
      <c r="J213" s="24">
        <f t="shared" si="22"/>
        <v>885</v>
      </c>
      <c r="K213" s="23">
        <f t="shared" si="23"/>
        <v>1123.7788917786427</v>
      </c>
      <c r="L213" s="23">
        <f t="shared" si="24"/>
        <v>1288.9788917786427</v>
      </c>
      <c r="M213" s="23">
        <f t="shared" si="25"/>
        <v>1299.6788917786428</v>
      </c>
      <c r="N213" s="26">
        <f t="shared" si="26"/>
        <v>1294.3288917786426</v>
      </c>
      <c r="O213" s="24">
        <v>15.4</v>
      </c>
      <c r="P213" s="24">
        <v>88.6</v>
      </c>
      <c r="Q213" s="24">
        <v>68.5</v>
      </c>
      <c r="S213" s="19">
        <v>7.827E-05</v>
      </c>
      <c r="T213" s="19">
        <v>4.784E-05</v>
      </c>
      <c r="U213" s="19">
        <v>2.555E-05</v>
      </c>
      <c r="V213" s="54">
        <v>864.3</v>
      </c>
      <c r="W213" s="54">
        <v>304</v>
      </c>
      <c r="X213" s="54">
        <v>299.7</v>
      </c>
      <c r="Y213" s="54">
        <v>28.1</v>
      </c>
      <c r="Z213" s="30">
        <v>4.67</v>
      </c>
      <c r="AA213" s="52">
        <v>182.438</v>
      </c>
      <c r="AB213" s="52">
        <f t="shared" si="20"/>
        <v>186.19050000000001</v>
      </c>
      <c r="AC213" s="30">
        <v>0.441</v>
      </c>
      <c r="AD213" s="55">
        <v>3.33</v>
      </c>
      <c r="AE213" s="55">
        <f t="shared" si="21"/>
        <v>3.3299999999999996</v>
      </c>
      <c r="AF213" s="27">
        <v>10</v>
      </c>
      <c r="AG213" s="26">
        <v>1294.3288917786426</v>
      </c>
    </row>
    <row r="214" spans="1:33" ht="12.75">
      <c r="A214" s="18">
        <f t="shared" si="27"/>
        <v>37104</v>
      </c>
      <c r="B214" s="25">
        <v>213</v>
      </c>
      <c r="C214" s="21">
        <v>0.520486116</v>
      </c>
      <c r="D214" s="62">
        <v>0.520486116</v>
      </c>
      <c r="E214" s="22">
        <v>2041</v>
      </c>
      <c r="F214" s="28">
        <v>0</v>
      </c>
      <c r="G214" s="21">
        <v>39.06255752</v>
      </c>
      <c r="H214" s="21">
        <v>-76.78377673</v>
      </c>
      <c r="I214" s="29">
        <v>925</v>
      </c>
      <c r="J214" s="24">
        <f t="shared" si="22"/>
        <v>882.2</v>
      </c>
      <c r="K214" s="23">
        <f t="shared" si="23"/>
        <v>1150.0929290106437</v>
      </c>
      <c r="L214" s="23">
        <f t="shared" si="24"/>
        <v>1315.2929290106438</v>
      </c>
      <c r="M214" s="23">
        <f t="shared" si="25"/>
        <v>1325.9929290106438</v>
      </c>
      <c r="N214" s="26">
        <f t="shared" si="26"/>
        <v>1320.642929010644</v>
      </c>
      <c r="O214" s="24">
        <v>15.2</v>
      </c>
      <c r="P214" s="24">
        <v>80.1</v>
      </c>
      <c r="Q214" s="24">
        <v>64</v>
      </c>
      <c r="R214" s="19">
        <v>-9.46E-06</v>
      </c>
      <c r="Z214" s="30">
        <v>4.779</v>
      </c>
      <c r="AA214" s="52">
        <v>229.907</v>
      </c>
      <c r="AB214" s="52">
        <f t="shared" si="20"/>
        <v>192.85116666666667</v>
      </c>
      <c r="AC214" s="30">
        <v>0.392</v>
      </c>
      <c r="AD214" s="55">
        <v>3.33</v>
      </c>
      <c r="AE214" s="55">
        <f t="shared" si="21"/>
        <v>3.3299999999999996</v>
      </c>
      <c r="AF214" s="27">
        <v>10</v>
      </c>
      <c r="AG214" s="26">
        <v>1320.642929010644</v>
      </c>
    </row>
    <row r="215" spans="1:33" ht="12.75">
      <c r="A215" s="18">
        <f t="shared" si="27"/>
        <v>37104</v>
      </c>
      <c r="B215" s="25">
        <v>213</v>
      </c>
      <c r="C215" s="21">
        <v>0.520601869</v>
      </c>
      <c r="D215" s="62">
        <v>0.520601869</v>
      </c>
      <c r="E215" s="22">
        <v>2051</v>
      </c>
      <c r="F215" s="28">
        <v>0</v>
      </c>
      <c r="G215" s="21">
        <v>39.06248026</v>
      </c>
      <c r="H215" s="21">
        <v>-76.77726118</v>
      </c>
      <c r="I215" s="29">
        <v>924</v>
      </c>
      <c r="J215" s="24">
        <f t="shared" si="22"/>
        <v>881.2</v>
      </c>
      <c r="K215" s="23">
        <f t="shared" si="23"/>
        <v>1159.5110443130675</v>
      </c>
      <c r="L215" s="23">
        <f t="shared" si="24"/>
        <v>1324.7110443130675</v>
      </c>
      <c r="M215" s="23">
        <f t="shared" si="25"/>
        <v>1335.4110443130676</v>
      </c>
      <c r="N215" s="26">
        <f t="shared" si="26"/>
        <v>1330.0610443130677</v>
      </c>
      <c r="O215" s="24">
        <v>15.3</v>
      </c>
      <c r="P215" s="24">
        <v>75.4</v>
      </c>
      <c r="Q215" s="24">
        <v>67.9</v>
      </c>
      <c r="Z215" s="30">
        <v>4.72</v>
      </c>
      <c r="AA215" s="52">
        <v>179.222</v>
      </c>
      <c r="AB215" s="52">
        <f t="shared" si="20"/>
        <v>191.294</v>
      </c>
      <c r="AC215" s="30">
        <v>0.37</v>
      </c>
      <c r="AD215" s="55">
        <v>3.33</v>
      </c>
      <c r="AE215" s="55">
        <f t="shared" si="21"/>
        <v>3.3299999999999996</v>
      </c>
      <c r="AF215" s="27">
        <v>10</v>
      </c>
      <c r="AG215" s="26">
        <v>1330.0610443130677</v>
      </c>
    </row>
    <row r="216" spans="1:33" ht="12.75">
      <c r="A216" s="18">
        <f t="shared" si="27"/>
        <v>37104</v>
      </c>
      <c r="B216" s="25">
        <v>213</v>
      </c>
      <c r="C216" s="21">
        <v>0.520717621</v>
      </c>
      <c r="D216" s="62">
        <v>0.520717621</v>
      </c>
      <c r="E216" s="22">
        <v>2061</v>
      </c>
      <c r="F216" s="28">
        <v>0</v>
      </c>
      <c r="G216" s="21">
        <v>39.06464309</v>
      </c>
      <c r="H216" s="21">
        <v>-76.77128628</v>
      </c>
      <c r="I216" s="29">
        <v>921.9</v>
      </c>
      <c r="J216" s="24">
        <f t="shared" si="22"/>
        <v>879.1</v>
      </c>
      <c r="K216" s="23">
        <f t="shared" si="23"/>
        <v>1179.3239241107415</v>
      </c>
      <c r="L216" s="23">
        <f t="shared" si="24"/>
        <v>1344.5239241107415</v>
      </c>
      <c r="M216" s="23">
        <f t="shared" si="25"/>
        <v>1355.2239241107416</v>
      </c>
      <c r="N216" s="26">
        <f t="shared" si="26"/>
        <v>1349.8739241107414</v>
      </c>
      <c r="O216" s="24">
        <v>15.2</v>
      </c>
      <c r="P216" s="24">
        <v>70.9</v>
      </c>
      <c r="Q216" s="24">
        <v>61.9</v>
      </c>
      <c r="S216" s="19">
        <v>6.775E-05</v>
      </c>
      <c r="T216" s="19">
        <v>4.181E-05</v>
      </c>
      <c r="U216" s="19">
        <v>2.155E-05</v>
      </c>
      <c r="V216" s="54">
        <v>858.4</v>
      </c>
      <c r="W216" s="54">
        <v>304.1</v>
      </c>
      <c r="X216" s="54">
        <v>299.7</v>
      </c>
      <c r="Y216" s="54">
        <v>27.6</v>
      </c>
      <c r="Z216" s="30">
        <v>4.669</v>
      </c>
      <c r="AA216" s="52">
        <v>177.69</v>
      </c>
      <c r="AB216" s="52">
        <f t="shared" si="20"/>
        <v>189.73683333333335</v>
      </c>
      <c r="AC216" s="30">
        <v>0.331</v>
      </c>
      <c r="AD216" s="55">
        <v>2.22</v>
      </c>
      <c r="AE216" s="55">
        <f t="shared" si="21"/>
        <v>3.1449999999999996</v>
      </c>
      <c r="AF216" s="27">
        <v>10</v>
      </c>
      <c r="AG216" s="26">
        <v>1349.8739241107414</v>
      </c>
    </row>
    <row r="217" spans="1:33" ht="12.75">
      <c r="A217" s="18">
        <f t="shared" si="27"/>
        <v>37104</v>
      </c>
      <c r="B217" s="25">
        <v>213</v>
      </c>
      <c r="C217" s="21">
        <v>0.520833313</v>
      </c>
      <c r="D217" s="62">
        <v>0.520833313</v>
      </c>
      <c r="E217" s="22">
        <v>2071</v>
      </c>
      <c r="F217" s="28">
        <v>0</v>
      </c>
      <c r="G217" s="21">
        <v>39.06882711</v>
      </c>
      <c r="H217" s="21">
        <v>-76.76685786</v>
      </c>
      <c r="I217" s="29">
        <v>919.3</v>
      </c>
      <c r="J217" s="24">
        <f t="shared" si="22"/>
        <v>876.5</v>
      </c>
      <c r="K217" s="23">
        <f t="shared" si="23"/>
        <v>1203.9198336024008</v>
      </c>
      <c r="L217" s="23">
        <f t="shared" si="24"/>
        <v>1369.1198336024008</v>
      </c>
      <c r="M217" s="23">
        <f t="shared" si="25"/>
        <v>1379.8198336024009</v>
      </c>
      <c r="N217" s="26">
        <f t="shared" si="26"/>
        <v>1374.4698336024007</v>
      </c>
      <c r="O217" s="24">
        <v>14.9</v>
      </c>
      <c r="P217" s="24">
        <v>65.7</v>
      </c>
      <c r="Q217" s="24">
        <v>65.9</v>
      </c>
      <c r="Z217" s="30">
        <v>4.76</v>
      </c>
      <c r="AA217" s="52">
        <v>225.312</v>
      </c>
      <c r="AB217" s="52">
        <f t="shared" si="20"/>
        <v>196.39750000000004</v>
      </c>
      <c r="AC217" s="30">
        <v>0.312</v>
      </c>
      <c r="AD217" s="55">
        <v>2.22</v>
      </c>
      <c r="AE217" s="55">
        <f t="shared" si="21"/>
        <v>2.9600000000000004</v>
      </c>
      <c r="AF217" s="27">
        <v>10</v>
      </c>
      <c r="AG217" s="26">
        <v>1374.4698336024007</v>
      </c>
    </row>
    <row r="218" spans="1:33" ht="12.75">
      <c r="A218" s="18">
        <f t="shared" si="27"/>
        <v>37104</v>
      </c>
      <c r="B218" s="25">
        <v>213</v>
      </c>
      <c r="C218" s="21">
        <v>0.520949066</v>
      </c>
      <c r="D218" s="62">
        <v>0.520949066</v>
      </c>
      <c r="E218" s="22">
        <v>2081</v>
      </c>
      <c r="F218" s="28">
        <v>0</v>
      </c>
      <c r="G218" s="21">
        <v>39.07402214</v>
      </c>
      <c r="H218" s="21">
        <v>-76.76495676</v>
      </c>
      <c r="I218" s="29">
        <v>917.1</v>
      </c>
      <c r="J218" s="24">
        <f t="shared" si="22"/>
        <v>874.3000000000001</v>
      </c>
      <c r="K218" s="23">
        <f t="shared" si="23"/>
        <v>1224.7888107941</v>
      </c>
      <c r="L218" s="23">
        <f t="shared" si="24"/>
        <v>1389.9888107941001</v>
      </c>
      <c r="M218" s="23">
        <f t="shared" si="25"/>
        <v>1400.6888107941002</v>
      </c>
      <c r="N218" s="26">
        <f t="shared" si="26"/>
        <v>1395.3388107941</v>
      </c>
      <c r="O218" s="24">
        <v>14.9</v>
      </c>
      <c r="P218" s="24">
        <v>62</v>
      </c>
      <c r="Q218" s="24">
        <v>59.9</v>
      </c>
      <c r="Z218" s="30">
        <v>4.76</v>
      </c>
      <c r="AA218" s="52">
        <v>223.78</v>
      </c>
      <c r="AB218" s="52">
        <f t="shared" si="20"/>
        <v>203.0581666666667</v>
      </c>
      <c r="AC218" s="30">
        <v>0.303</v>
      </c>
      <c r="AD218" s="55">
        <v>2.22</v>
      </c>
      <c r="AE218" s="55">
        <f t="shared" si="21"/>
        <v>2.7750000000000004</v>
      </c>
      <c r="AF218" s="27">
        <v>10</v>
      </c>
      <c r="AG218" s="26">
        <v>1395.3388107941</v>
      </c>
    </row>
    <row r="219" spans="1:33" ht="12.75">
      <c r="A219" s="18">
        <f t="shared" si="27"/>
        <v>37104</v>
      </c>
      <c r="B219" s="25">
        <v>213</v>
      </c>
      <c r="C219" s="21">
        <v>0.521064818</v>
      </c>
      <c r="D219" s="62">
        <v>0.521064818</v>
      </c>
      <c r="E219" s="22">
        <v>2091</v>
      </c>
      <c r="F219" s="28">
        <v>0</v>
      </c>
      <c r="G219" s="21">
        <v>39.07972581</v>
      </c>
      <c r="H219" s="21">
        <v>-76.76677394</v>
      </c>
      <c r="I219" s="29">
        <v>915.1</v>
      </c>
      <c r="J219" s="24">
        <f t="shared" si="22"/>
        <v>872.3000000000001</v>
      </c>
      <c r="K219" s="23">
        <f t="shared" si="23"/>
        <v>1243.8062274926406</v>
      </c>
      <c r="L219" s="23">
        <f t="shared" si="24"/>
        <v>1409.0062274926406</v>
      </c>
      <c r="M219" s="23">
        <f t="shared" si="25"/>
        <v>1419.7062274926407</v>
      </c>
      <c r="N219" s="26">
        <f t="shared" si="26"/>
        <v>1414.3562274926408</v>
      </c>
      <c r="O219" s="24">
        <v>14.7</v>
      </c>
      <c r="P219" s="24">
        <v>62.7</v>
      </c>
      <c r="Q219" s="24">
        <v>62.4</v>
      </c>
      <c r="Z219" s="30">
        <v>4.769</v>
      </c>
      <c r="AA219" s="52">
        <v>222.095</v>
      </c>
      <c r="AB219" s="52">
        <f t="shared" si="20"/>
        <v>209.6676666666667</v>
      </c>
      <c r="AC219" s="30">
        <v>0.281</v>
      </c>
      <c r="AD219" s="55">
        <v>2.22</v>
      </c>
      <c r="AE219" s="55">
        <f t="shared" si="21"/>
        <v>2.5900000000000003</v>
      </c>
      <c r="AF219" s="27">
        <v>10</v>
      </c>
      <c r="AG219" s="26">
        <v>1414.3562274926408</v>
      </c>
    </row>
    <row r="220" spans="1:33" ht="12.75">
      <c r="A220" s="18">
        <f t="shared" si="27"/>
        <v>37104</v>
      </c>
      <c r="B220" s="25">
        <v>213</v>
      </c>
      <c r="C220" s="21">
        <v>0.52118057</v>
      </c>
      <c r="D220" s="62">
        <v>0.52118057</v>
      </c>
      <c r="E220" s="22">
        <v>2101</v>
      </c>
      <c r="F220" s="28">
        <v>0</v>
      </c>
      <c r="G220" s="21">
        <v>39.08475243</v>
      </c>
      <c r="H220" s="21">
        <v>-76.76989075</v>
      </c>
      <c r="I220" s="29">
        <v>912.8</v>
      </c>
      <c r="J220" s="24">
        <f t="shared" si="22"/>
        <v>870</v>
      </c>
      <c r="K220" s="23">
        <f t="shared" si="23"/>
        <v>1265.730235126164</v>
      </c>
      <c r="L220" s="23">
        <f t="shared" si="24"/>
        <v>1430.930235126164</v>
      </c>
      <c r="M220" s="23">
        <f t="shared" si="25"/>
        <v>1441.630235126164</v>
      </c>
      <c r="N220" s="26">
        <f t="shared" si="26"/>
        <v>1436.280235126164</v>
      </c>
      <c r="O220" s="24">
        <v>14.5</v>
      </c>
      <c r="P220" s="24">
        <v>63.4</v>
      </c>
      <c r="Q220" s="24">
        <v>63.5</v>
      </c>
      <c r="R220" s="19">
        <v>-2.95E-05</v>
      </c>
      <c r="S220" s="19">
        <v>5.19E-05</v>
      </c>
      <c r="T220" s="19">
        <v>3.256E-05</v>
      </c>
      <c r="U220" s="19">
        <v>1.733E-05</v>
      </c>
      <c r="V220" s="54">
        <v>851.9</v>
      </c>
      <c r="W220" s="54">
        <v>304.2</v>
      </c>
      <c r="X220" s="54">
        <v>299.7</v>
      </c>
      <c r="Y220" s="54">
        <v>25.8</v>
      </c>
      <c r="Z220" s="30">
        <v>4.749</v>
      </c>
      <c r="AA220" s="52">
        <v>171.563</v>
      </c>
      <c r="AB220" s="52">
        <f t="shared" si="20"/>
        <v>199.94366666666664</v>
      </c>
      <c r="AC220" s="30">
        <v>0.243</v>
      </c>
      <c r="AD220" s="55">
        <v>1.11</v>
      </c>
      <c r="AE220" s="55">
        <f t="shared" si="21"/>
        <v>2.22</v>
      </c>
      <c r="AF220" s="27">
        <v>10</v>
      </c>
      <c r="AG220" s="26">
        <v>1436.280235126164</v>
      </c>
    </row>
    <row r="221" spans="1:33" ht="12.75">
      <c r="A221" s="18">
        <f t="shared" si="27"/>
        <v>37104</v>
      </c>
      <c r="B221" s="25">
        <v>213</v>
      </c>
      <c r="C221" s="21">
        <v>0.521296322</v>
      </c>
      <c r="D221" s="62">
        <v>0.521296322</v>
      </c>
      <c r="E221" s="22">
        <v>2111</v>
      </c>
      <c r="F221" s="28">
        <v>0</v>
      </c>
      <c r="G221" s="21">
        <v>39.08877418</v>
      </c>
      <c r="H221" s="21">
        <v>-76.77454894</v>
      </c>
      <c r="I221" s="29">
        <v>910.3</v>
      </c>
      <c r="J221" s="24">
        <f t="shared" si="22"/>
        <v>867.5</v>
      </c>
      <c r="K221" s="23">
        <f t="shared" si="23"/>
        <v>1289.6265145578932</v>
      </c>
      <c r="L221" s="23">
        <f t="shared" si="24"/>
        <v>1454.8265145578932</v>
      </c>
      <c r="M221" s="23">
        <f t="shared" si="25"/>
        <v>1465.5265145578933</v>
      </c>
      <c r="N221" s="26">
        <f t="shared" si="26"/>
        <v>1460.1765145578934</v>
      </c>
      <c r="O221" s="24">
        <v>14.3</v>
      </c>
      <c r="P221" s="24">
        <v>64.3</v>
      </c>
      <c r="Q221" s="24">
        <v>67.5</v>
      </c>
      <c r="Z221" s="30">
        <v>4.872</v>
      </c>
      <c r="AA221" s="52">
        <v>268.185</v>
      </c>
      <c r="AB221" s="52">
        <f t="shared" si="20"/>
        <v>214.77083333333334</v>
      </c>
      <c r="AC221" s="30">
        <v>0.252</v>
      </c>
      <c r="AD221" s="55">
        <v>2.22</v>
      </c>
      <c r="AE221" s="55">
        <f t="shared" si="21"/>
        <v>2.035</v>
      </c>
      <c r="AF221" s="27">
        <v>10</v>
      </c>
      <c r="AG221" s="26">
        <v>1460.1765145578934</v>
      </c>
    </row>
    <row r="222" spans="1:33" ht="12.75">
      <c r="A222" s="18">
        <f t="shared" si="27"/>
        <v>37104</v>
      </c>
      <c r="B222" s="25">
        <v>213</v>
      </c>
      <c r="C222" s="21">
        <v>0.521412015</v>
      </c>
      <c r="D222" s="62">
        <v>0.521412015</v>
      </c>
      <c r="E222" s="22">
        <v>2121</v>
      </c>
      <c r="F222" s="28">
        <v>0</v>
      </c>
      <c r="G222" s="21">
        <v>39.09136744</v>
      </c>
      <c r="H222" s="21">
        <v>-76.78066392</v>
      </c>
      <c r="I222" s="29">
        <v>909.2</v>
      </c>
      <c r="J222" s="24">
        <f t="shared" si="22"/>
        <v>866.4000000000001</v>
      </c>
      <c r="K222" s="23">
        <f t="shared" si="23"/>
        <v>1300.1627020365759</v>
      </c>
      <c r="L222" s="23">
        <f t="shared" si="24"/>
        <v>1465.362702036576</v>
      </c>
      <c r="M222" s="23">
        <f t="shared" si="25"/>
        <v>1476.062702036576</v>
      </c>
      <c r="N222" s="26">
        <f t="shared" si="26"/>
        <v>1470.712702036576</v>
      </c>
      <c r="O222" s="24">
        <v>14.2</v>
      </c>
      <c r="P222" s="24">
        <v>62.3</v>
      </c>
      <c r="Q222" s="24">
        <v>59.5</v>
      </c>
      <c r="Z222" s="30">
        <v>4.739</v>
      </c>
      <c r="AA222" s="52">
        <v>168.653</v>
      </c>
      <c r="AB222" s="52">
        <f t="shared" si="20"/>
        <v>213.26466666666667</v>
      </c>
      <c r="AC222" s="30">
        <v>0.231</v>
      </c>
      <c r="AD222" s="55">
        <v>1.11</v>
      </c>
      <c r="AE222" s="55">
        <f t="shared" si="21"/>
        <v>1.8499999999999999</v>
      </c>
      <c r="AF222" s="27">
        <v>10</v>
      </c>
      <c r="AG222" s="26">
        <v>1470.712702036576</v>
      </c>
    </row>
    <row r="223" spans="1:33" ht="12.75">
      <c r="A223" s="18">
        <f t="shared" si="27"/>
        <v>37104</v>
      </c>
      <c r="B223" s="25">
        <v>213</v>
      </c>
      <c r="C223" s="21">
        <v>0.521527767</v>
      </c>
      <c r="D223" s="62">
        <v>0.521527767</v>
      </c>
      <c r="E223" s="22">
        <v>2131</v>
      </c>
      <c r="F223" s="28">
        <v>0</v>
      </c>
      <c r="G223" s="21">
        <v>39.09257038</v>
      </c>
      <c r="H223" s="21">
        <v>-76.78745699</v>
      </c>
      <c r="I223" s="29">
        <v>907.2</v>
      </c>
      <c r="J223" s="24">
        <f t="shared" si="22"/>
        <v>864.4000000000001</v>
      </c>
      <c r="K223" s="23">
        <f t="shared" si="23"/>
        <v>1319.3537236866434</v>
      </c>
      <c r="L223" s="23">
        <f t="shared" si="24"/>
        <v>1484.5537236866435</v>
      </c>
      <c r="M223" s="23">
        <f t="shared" si="25"/>
        <v>1495.2537236866435</v>
      </c>
      <c r="N223" s="26">
        <f t="shared" si="26"/>
        <v>1489.9037236866434</v>
      </c>
      <c r="O223" s="24">
        <v>14.1</v>
      </c>
      <c r="P223" s="24">
        <v>62</v>
      </c>
      <c r="Q223" s="24">
        <v>62</v>
      </c>
      <c r="S223" s="19">
        <v>4.294E-05</v>
      </c>
      <c r="T223" s="19">
        <v>2.646E-05</v>
      </c>
      <c r="U223" s="19">
        <v>1.54E-05</v>
      </c>
      <c r="V223" s="54">
        <v>845.3</v>
      </c>
      <c r="W223" s="54">
        <v>304.3</v>
      </c>
      <c r="X223" s="54">
        <v>299.7</v>
      </c>
      <c r="Y223" s="54">
        <v>23.4</v>
      </c>
      <c r="Z223" s="30">
        <v>4.66</v>
      </c>
      <c r="AA223" s="52">
        <v>166.968</v>
      </c>
      <c r="AB223" s="52">
        <f t="shared" si="20"/>
        <v>203.54066666666668</v>
      </c>
      <c r="AC223" s="30">
        <v>0.223</v>
      </c>
      <c r="AD223" s="55">
        <v>1.11</v>
      </c>
      <c r="AE223" s="55">
        <f t="shared" si="21"/>
        <v>1.665</v>
      </c>
      <c r="AF223" s="27">
        <v>10</v>
      </c>
      <c r="AG223" s="26">
        <v>1489.9037236866434</v>
      </c>
    </row>
    <row r="224" spans="1:33" ht="12.75">
      <c r="A224" s="18">
        <f t="shared" si="27"/>
        <v>37104</v>
      </c>
      <c r="B224" s="25">
        <v>213</v>
      </c>
      <c r="C224" s="21">
        <v>0.521643519</v>
      </c>
      <c r="D224" s="62">
        <v>0.521643519</v>
      </c>
      <c r="E224" s="22">
        <v>2141</v>
      </c>
      <c r="F224" s="28">
        <v>0</v>
      </c>
      <c r="G224" s="21">
        <v>39.09227055</v>
      </c>
      <c r="H224" s="21">
        <v>-76.79451455</v>
      </c>
      <c r="I224" s="29">
        <v>904.9</v>
      </c>
      <c r="J224" s="24">
        <f t="shared" si="22"/>
        <v>862.1</v>
      </c>
      <c r="K224" s="23">
        <f t="shared" si="23"/>
        <v>1341.478368290099</v>
      </c>
      <c r="L224" s="23">
        <f t="shared" si="24"/>
        <v>1506.6783682900991</v>
      </c>
      <c r="M224" s="23">
        <f t="shared" si="25"/>
        <v>1517.3783682900992</v>
      </c>
      <c r="N224" s="26">
        <f t="shared" si="26"/>
        <v>1512.028368290099</v>
      </c>
      <c r="O224" s="24">
        <v>13.8</v>
      </c>
      <c r="P224" s="24">
        <v>62.8</v>
      </c>
      <c r="Q224" s="24">
        <v>57</v>
      </c>
      <c r="Z224" s="30">
        <v>4.699</v>
      </c>
      <c r="AA224" s="52">
        <v>165.437</v>
      </c>
      <c r="AB224" s="52">
        <f t="shared" si="20"/>
        <v>193.81683333333334</v>
      </c>
      <c r="AC224" s="30">
        <v>0.211</v>
      </c>
      <c r="AD224" s="55">
        <v>1.11</v>
      </c>
      <c r="AE224" s="55">
        <f t="shared" si="21"/>
        <v>1.4800000000000002</v>
      </c>
      <c r="AF224" s="27">
        <v>10</v>
      </c>
      <c r="AG224" s="26">
        <v>1512.028368290099</v>
      </c>
    </row>
    <row r="225" spans="1:33" ht="12.75">
      <c r="A225" s="18">
        <f t="shared" si="27"/>
        <v>37104</v>
      </c>
      <c r="B225" s="25">
        <v>213</v>
      </c>
      <c r="C225" s="21">
        <v>0.521759272</v>
      </c>
      <c r="D225" s="62">
        <v>0.521759272</v>
      </c>
      <c r="E225" s="22">
        <v>2151</v>
      </c>
      <c r="F225" s="28">
        <v>0</v>
      </c>
      <c r="G225" s="21">
        <v>39.09078506</v>
      </c>
      <c r="H225" s="21">
        <v>-76.80121058</v>
      </c>
      <c r="I225" s="29">
        <v>903.1</v>
      </c>
      <c r="J225" s="24">
        <f t="shared" si="22"/>
        <v>860.3000000000001</v>
      </c>
      <c r="K225" s="23">
        <f t="shared" si="23"/>
        <v>1358.8345200678898</v>
      </c>
      <c r="L225" s="23">
        <f t="shared" si="24"/>
        <v>1524.0345200678898</v>
      </c>
      <c r="M225" s="23">
        <f t="shared" si="25"/>
        <v>1534.73452006789</v>
      </c>
      <c r="N225" s="26">
        <f t="shared" si="26"/>
        <v>1529.3845200678898</v>
      </c>
      <c r="O225" s="24">
        <v>13.8</v>
      </c>
      <c r="P225" s="24">
        <v>57.2</v>
      </c>
      <c r="Q225" s="24">
        <v>59.9</v>
      </c>
      <c r="Z225" s="30">
        <v>4.67</v>
      </c>
      <c r="AA225" s="52">
        <v>164.058</v>
      </c>
      <c r="AB225" s="52">
        <f t="shared" si="20"/>
        <v>184.144</v>
      </c>
      <c r="AC225" s="30">
        <v>0.231</v>
      </c>
      <c r="AD225" s="55">
        <v>1.11</v>
      </c>
      <c r="AE225" s="55">
        <f t="shared" si="21"/>
        <v>1.2950000000000002</v>
      </c>
      <c r="AF225" s="27">
        <v>10</v>
      </c>
      <c r="AG225" s="26">
        <v>1529.3845200678898</v>
      </c>
    </row>
    <row r="226" spans="1:33" ht="12.75">
      <c r="A226" s="18">
        <f t="shared" si="27"/>
        <v>37104</v>
      </c>
      <c r="B226" s="25">
        <v>213</v>
      </c>
      <c r="C226" s="21">
        <v>0.521875024</v>
      </c>
      <c r="D226" s="62">
        <v>0.521875024</v>
      </c>
      <c r="E226" s="22">
        <v>2161</v>
      </c>
      <c r="F226" s="28">
        <v>0</v>
      </c>
      <c r="G226" s="21">
        <v>39.08791405</v>
      </c>
      <c r="H226" s="21">
        <v>-76.80687967</v>
      </c>
      <c r="I226" s="29">
        <v>902.6</v>
      </c>
      <c r="J226" s="24">
        <f t="shared" si="22"/>
        <v>859.8000000000001</v>
      </c>
      <c r="K226" s="23">
        <f t="shared" si="23"/>
        <v>1363.6621182342064</v>
      </c>
      <c r="L226" s="23">
        <f t="shared" si="24"/>
        <v>1528.8621182342065</v>
      </c>
      <c r="M226" s="23">
        <f t="shared" si="25"/>
        <v>1539.5621182342065</v>
      </c>
      <c r="N226" s="26">
        <f t="shared" si="26"/>
        <v>1534.2121182342066</v>
      </c>
      <c r="O226" s="24">
        <v>13.9</v>
      </c>
      <c r="P226" s="24">
        <v>59.2</v>
      </c>
      <c r="Q226" s="24">
        <v>55.1</v>
      </c>
      <c r="R226" s="19">
        <v>-4.06E-06</v>
      </c>
      <c r="S226" s="19">
        <v>4.085E-05</v>
      </c>
      <c r="T226" s="19">
        <v>2.528E-05</v>
      </c>
      <c r="U226" s="19">
        <v>1.35E-05</v>
      </c>
      <c r="V226" s="54">
        <v>839.6</v>
      </c>
      <c r="W226" s="54">
        <v>304.3</v>
      </c>
      <c r="X226" s="54">
        <v>299.7</v>
      </c>
      <c r="Y226" s="54">
        <v>21.4</v>
      </c>
      <c r="Z226" s="30">
        <v>4.679</v>
      </c>
      <c r="AA226" s="52">
        <v>162.373</v>
      </c>
      <c r="AB226" s="52">
        <f t="shared" si="20"/>
        <v>182.61233333333334</v>
      </c>
      <c r="AC226" s="30">
        <v>0.182</v>
      </c>
      <c r="AD226" s="55">
        <v>1.11</v>
      </c>
      <c r="AE226" s="55">
        <f t="shared" si="21"/>
        <v>1.2950000000000002</v>
      </c>
      <c r="AF226" s="27">
        <v>10</v>
      </c>
      <c r="AG226" s="26">
        <v>1534.2121182342066</v>
      </c>
    </row>
    <row r="227" spans="1:33" ht="12.75">
      <c r="A227" s="18">
        <f t="shared" si="27"/>
        <v>37104</v>
      </c>
      <c r="B227" s="25">
        <v>213</v>
      </c>
      <c r="C227" s="21">
        <v>0.521990716</v>
      </c>
      <c r="D227" s="62">
        <v>0.521990716</v>
      </c>
      <c r="E227" s="22">
        <v>2171</v>
      </c>
      <c r="F227" s="28">
        <v>0</v>
      </c>
      <c r="G227" s="21">
        <v>39.08372453</v>
      </c>
      <c r="H227" s="21">
        <v>-76.81100854</v>
      </c>
      <c r="I227" s="29">
        <v>900.9</v>
      </c>
      <c r="J227" s="24">
        <f t="shared" si="22"/>
        <v>858.1</v>
      </c>
      <c r="K227" s="23">
        <f t="shared" si="23"/>
        <v>1380.0969770041295</v>
      </c>
      <c r="L227" s="23">
        <f t="shared" si="24"/>
        <v>1545.2969770041295</v>
      </c>
      <c r="M227" s="23">
        <f t="shared" si="25"/>
        <v>1555.9969770041296</v>
      </c>
      <c r="N227" s="26">
        <f t="shared" si="26"/>
        <v>1550.6469770041294</v>
      </c>
      <c r="O227" s="24">
        <v>13.6</v>
      </c>
      <c r="P227" s="24">
        <v>66.1</v>
      </c>
      <c r="Q227" s="24">
        <v>60</v>
      </c>
      <c r="Z227" s="30">
        <v>4.891</v>
      </c>
      <c r="AA227" s="52">
        <v>258.842</v>
      </c>
      <c r="AB227" s="52">
        <f t="shared" si="20"/>
        <v>181.05516666666668</v>
      </c>
      <c r="AC227" s="30">
        <v>0.202</v>
      </c>
      <c r="AD227" s="55">
        <v>1.11</v>
      </c>
      <c r="AE227" s="55">
        <f t="shared" si="21"/>
        <v>1.11</v>
      </c>
      <c r="AF227" s="27">
        <v>10</v>
      </c>
      <c r="AG227" s="26">
        <v>1550.6469770041294</v>
      </c>
    </row>
    <row r="228" spans="1:33" ht="12.75">
      <c r="A228" s="18">
        <f t="shared" si="27"/>
        <v>37104</v>
      </c>
      <c r="B228" s="25">
        <v>213</v>
      </c>
      <c r="C228" s="21">
        <v>0.522106469</v>
      </c>
      <c r="D228" s="62">
        <v>0.522106469</v>
      </c>
      <c r="E228" s="22">
        <v>2181</v>
      </c>
      <c r="F228" s="28">
        <v>0</v>
      </c>
      <c r="G228" s="21">
        <v>39.07895112</v>
      </c>
      <c r="H228" s="21">
        <v>-76.8138499</v>
      </c>
      <c r="I228" s="29">
        <v>898.7</v>
      </c>
      <c r="J228" s="24">
        <f t="shared" si="22"/>
        <v>855.9000000000001</v>
      </c>
      <c r="K228" s="23">
        <f t="shared" si="23"/>
        <v>1401.4140167368332</v>
      </c>
      <c r="L228" s="23">
        <f t="shared" si="24"/>
        <v>1566.6140167368333</v>
      </c>
      <c r="M228" s="23">
        <f t="shared" si="25"/>
        <v>1577.3140167368333</v>
      </c>
      <c r="N228" s="26">
        <f t="shared" si="26"/>
        <v>1571.9640167368334</v>
      </c>
      <c r="O228" s="24">
        <v>13.4</v>
      </c>
      <c r="P228" s="24">
        <v>68</v>
      </c>
      <c r="Q228" s="24">
        <v>57</v>
      </c>
      <c r="Z228" s="30">
        <v>4.721</v>
      </c>
      <c r="AA228" s="52">
        <v>159.463</v>
      </c>
      <c r="AB228" s="52">
        <f t="shared" si="20"/>
        <v>179.5235</v>
      </c>
      <c r="AC228" s="30">
        <v>0.191</v>
      </c>
      <c r="AD228" s="55">
        <v>1.11</v>
      </c>
      <c r="AE228" s="55">
        <f t="shared" si="21"/>
        <v>1.11</v>
      </c>
      <c r="AF228" s="27">
        <v>10</v>
      </c>
      <c r="AG228" s="26">
        <v>1571.9640167368334</v>
      </c>
    </row>
    <row r="229" spans="1:33" ht="12.75">
      <c r="A229" s="18">
        <f t="shared" si="27"/>
        <v>37104</v>
      </c>
      <c r="B229" s="25">
        <v>213</v>
      </c>
      <c r="C229" s="21">
        <v>0.522222221</v>
      </c>
      <c r="D229" s="62">
        <v>0.522222221</v>
      </c>
      <c r="E229" s="22">
        <v>2191</v>
      </c>
      <c r="F229" s="28">
        <v>0</v>
      </c>
      <c r="G229" s="21">
        <v>39.07370454</v>
      </c>
      <c r="H229" s="21">
        <v>-76.81510896</v>
      </c>
      <c r="I229" s="29">
        <v>897.7</v>
      </c>
      <c r="J229" s="24">
        <f t="shared" si="22"/>
        <v>854.9000000000001</v>
      </c>
      <c r="K229" s="23">
        <f t="shared" si="23"/>
        <v>1411.1217000636113</v>
      </c>
      <c r="L229" s="23">
        <f t="shared" si="24"/>
        <v>1576.3217000636114</v>
      </c>
      <c r="M229" s="23">
        <f t="shared" si="25"/>
        <v>1587.0217000636114</v>
      </c>
      <c r="N229" s="26">
        <f t="shared" si="26"/>
        <v>1581.6717000636113</v>
      </c>
      <c r="O229" s="24">
        <v>13.4</v>
      </c>
      <c r="P229" s="24">
        <v>67.4</v>
      </c>
      <c r="Q229" s="24">
        <v>61.5</v>
      </c>
      <c r="S229" s="19">
        <v>3.719E-05</v>
      </c>
      <c r="T229" s="19">
        <v>2.306E-05</v>
      </c>
      <c r="U229" s="19">
        <v>1.271E-05</v>
      </c>
      <c r="V229" s="54">
        <v>835.1</v>
      </c>
      <c r="W229" s="54">
        <v>304.4</v>
      </c>
      <c r="X229" s="54">
        <v>299.7</v>
      </c>
      <c r="Y229" s="54">
        <v>20.3</v>
      </c>
      <c r="Z229" s="30">
        <v>4.809</v>
      </c>
      <c r="AA229" s="52">
        <v>206.932</v>
      </c>
      <c r="AB229" s="52">
        <f t="shared" si="20"/>
        <v>186.18416666666667</v>
      </c>
      <c r="AC229" s="30">
        <v>0.181</v>
      </c>
      <c r="AD229" s="55">
        <v>1.11</v>
      </c>
      <c r="AE229" s="55">
        <f t="shared" si="21"/>
        <v>1.11</v>
      </c>
      <c r="AF229" s="27">
        <v>10</v>
      </c>
      <c r="AG229" s="26">
        <v>1581.6717000636113</v>
      </c>
    </row>
    <row r="230" spans="1:33" ht="12.75">
      <c r="A230" s="18">
        <f t="shared" si="27"/>
        <v>37104</v>
      </c>
      <c r="B230" s="25">
        <v>213</v>
      </c>
      <c r="C230" s="21">
        <v>0.522337973</v>
      </c>
      <c r="D230" s="62">
        <v>0.522337973</v>
      </c>
      <c r="E230" s="22">
        <v>2201</v>
      </c>
      <c r="F230" s="28">
        <v>0</v>
      </c>
      <c r="G230" s="21">
        <v>39.06876393</v>
      </c>
      <c r="H230" s="21">
        <v>-76.81401744</v>
      </c>
      <c r="I230" s="29">
        <v>897.2</v>
      </c>
      <c r="J230" s="24">
        <f t="shared" si="22"/>
        <v>854.4000000000001</v>
      </c>
      <c r="K230" s="23">
        <f t="shared" si="23"/>
        <v>1415.9798008117803</v>
      </c>
      <c r="L230" s="23">
        <f t="shared" si="24"/>
        <v>1581.1798008117803</v>
      </c>
      <c r="M230" s="23">
        <f t="shared" si="25"/>
        <v>1591.8798008117803</v>
      </c>
      <c r="N230" s="26">
        <f t="shared" si="26"/>
        <v>1586.5298008117802</v>
      </c>
      <c r="O230" s="24">
        <v>13.6</v>
      </c>
      <c r="P230" s="24">
        <v>65.9</v>
      </c>
      <c r="Q230" s="24">
        <v>56.4</v>
      </c>
      <c r="Z230" s="30">
        <v>4.749</v>
      </c>
      <c r="AA230" s="52">
        <v>156.247</v>
      </c>
      <c r="AB230" s="52">
        <f t="shared" si="20"/>
        <v>184.6525</v>
      </c>
      <c r="AC230" s="30">
        <v>0.181</v>
      </c>
      <c r="AD230" s="55">
        <v>1.11</v>
      </c>
      <c r="AE230" s="55">
        <f t="shared" si="21"/>
        <v>1.11</v>
      </c>
      <c r="AF230" s="27">
        <v>10</v>
      </c>
      <c r="AG230" s="26">
        <v>1586.5298008117802</v>
      </c>
    </row>
    <row r="231" spans="1:33" ht="12.75">
      <c r="A231" s="18">
        <f t="shared" si="27"/>
        <v>37104</v>
      </c>
      <c r="B231" s="25">
        <v>213</v>
      </c>
      <c r="C231" s="21">
        <v>0.522453725</v>
      </c>
      <c r="D231" s="62">
        <v>0.522453725</v>
      </c>
      <c r="E231" s="22">
        <v>2211</v>
      </c>
      <c r="F231" s="28">
        <v>0</v>
      </c>
      <c r="G231" s="21">
        <v>39.06446696</v>
      </c>
      <c r="H231" s="21">
        <v>-76.81052449</v>
      </c>
      <c r="I231" s="29">
        <v>896.2</v>
      </c>
      <c r="J231" s="24">
        <f t="shared" si="22"/>
        <v>853.4000000000001</v>
      </c>
      <c r="K231" s="23">
        <f t="shared" si="23"/>
        <v>1425.7045371053175</v>
      </c>
      <c r="L231" s="23">
        <f t="shared" si="24"/>
        <v>1590.9045371053176</v>
      </c>
      <c r="M231" s="23">
        <f t="shared" si="25"/>
        <v>1601.6045371053176</v>
      </c>
      <c r="N231" s="26">
        <f t="shared" si="26"/>
        <v>1596.2545371053175</v>
      </c>
      <c r="O231" s="24">
        <v>13.5</v>
      </c>
      <c r="P231" s="24">
        <v>67.6</v>
      </c>
      <c r="Q231" s="24">
        <v>61.5</v>
      </c>
      <c r="Z231" s="30">
        <v>4.769</v>
      </c>
      <c r="AA231" s="52">
        <v>203.715</v>
      </c>
      <c r="AB231" s="52">
        <f t="shared" si="20"/>
        <v>191.26199999999997</v>
      </c>
      <c r="AC231" s="30">
        <v>0.193</v>
      </c>
      <c r="AD231" s="55">
        <v>1.11</v>
      </c>
      <c r="AE231" s="55">
        <f t="shared" si="21"/>
        <v>1.11</v>
      </c>
      <c r="AF231" s="27">
        <v>10</v>
      </c>
      <c r="AG231" s="26">
        <v>1596.2545371053175</v>
      </c>
    </row>
    <row r="232" spans="1:33" ht="12.75">
      <c r="A232" s="18">
        <f t="shared" si="27"/>
        <v>37104</v>
      </c>
      <c r="B232" s="25">
        <v>213</v>
      </c>
      <c r="C232" s="21">
        <v>0.522569418</v>
      </c>
      <c r="D232" s="62">
        <v>0.522569418</v>
      </c>
      <c r="E232" s="22">
        <v>2221</v>
      </c>
      <c r="F232" s="28">
        <v>0</v>
      </c>
      <c r="G232" s="21">
        <v>39.06154986</v>
      </c>
      <c r="H232" s="21">
        <v>-76.80506845</v>
      </c>
      <c r="I232" s="29">
        <v>894.3</v>
      </c>
      <c r="J232" s="24">
        <f t="shared" si="22"/>
        <v>851.5</v>
      </c>
      <c r="K232" s="23">
        <f t="shared" si="23"/>
        <v>1444.212970607001</v>
      </c>
      <c r="L232" s="23">
        <f t="shared" si="24"/>
        <v>1609.412970607001</v>
      </c>
      <c r="M232" s="23">
        <f t="shared" si="25"/>
        <v>1620.112970607001</v>
      </c>
      <c r="N232" s="26">
        <f t="shared" si="26"/>
        <v>1614.762970607001</v>
      </c>
      <c r="O232" s="24">
        <v>13.3</v>
      </c>
      <c r="P232" s="24">
        <v>77.9</v>
      </c>
      <c r="Q232" s="24">
        <v>58.9</v>
      </c>
      <c r="R232" s="19">
        <v>3.57E-05</v>
      </c>
      <c r="S232" s="19">
        <v>4.514E-05</v>
      </c>
      <c r="T232" s="19">
        <v>2.837E-05</v>
      </c>
      <c r="U232" s="19">
        <v>1.495E-05</v>
      </c>
      <c r="V232" s="54">
        <v>831.5</v>
      </c>
      <c r="W232" s="54">
        <v>304.5</v>
      </c>
      <c r="X232" s="54">
        <v>299.7</v>
      </c>
      <c r="Y232" s="54">
        <v>19.4</v>
      </c>
      <c r="Z232" s="30">
        <v>4.77</v>
      </c>
      <c r="AA232" s="52">
        <v>202.337</v>
      </c>
      <c r="AB232" s="52">
        <f t="shared" si="20"/>
        <v>197.9226666666667</v>
      </c>
      <c r="AC232" s="30">
        <v>0.203</v>
      </c>
      <c r="AD232" s="55">
        <v>1.11</v>
      </c>
      <c r="AE232" s="55">
        <f t="shared" si="21"/>
        <v>1.11</v>
      </c>
      <c r="AF232" s="27">
        <v>10</v>
      </c>
      <c r="AG232" s="26">
        <v>1614.762970607001</v>
      </c>
    </row>
    <row r="233" spans="1:33" ht="12.75">
      <c r="A233" s="18">
        <f t="shared" si="27"/>
        <v>37104</v>
      </c>
      <c r="B233" s="25">
        <v>213</v>
      </c>
      <c r="C233" s="21">
        <v>0.52268517</v>
      </c>
      <c r="D233" s="62">
        <v>0.52268517</v>
      </c>
      <c r="E233" s="22">
        <v>2231</v>
      </c>
      <c r="F233" s="28">
        <v>0</v>
      </c>
      <c r="G233" s="21">
        <v>39.0594651</v>
      </c>
      <c r="H233" s="21">
        <v>-76.79876913</v>
      </c>
      <c r="I233" s="29">
        <v>893.2</v>
      </c>
      <c r="J233" s="24">
        <f t="shared" si="22"/>
        <v>850.4000000000001</v>
      </c>
      <c r="K233" s="23">
        <f t="shared" si="23"/>
        <v>1454.947264961733</v>
      </c>
      <c r="L233" s="23">
        <f t="shared" si="24"/>
        <v>1620.147264961733</v>
      </c>
      <c r="M233" s="23">
        <f t="shared" si="25"/>
        <v>1630.8472649617331</v>
      </c>
      <c r="N233" s="26">
        <f t="shared" si="26"/>
        <v>1625.497264961733</v>
      </c>
      <c r="O233" s="24">
        <v>13.1</v>
      </c>
      <c r="P233" s="24">
        <v>100</v>
      </c>
      <c r="Q233" s="24">
        <v>64.5</v>
      </c>
      <c r="Z233" s="30">
        <v>4.79</v>
      </c>
      <c r="AA233" s="52">
        <v>200.805</v>
      </c>
      <c r="AB233" s="52">
        <f t="shared" si="20"/>
        <v>188.24983333333333</v>
      </c>
      <c r="AC233" s="30">
        <v>0.202</v>
      </c>
      <c r="AD233" s="55">
        <v>1.11</v>
      </c>
      <c r="AE233" s="55">
        <f t="shared" si="21"/>
        <v>1.11</v>
      </c>
      <c r="AF233" s="27">
        <v>10</v>
      </c>
      <c r="AG233" s="26">
        <v>1625.497264961733</v>
      </c>
    </row>
    <row r="234" spans="1:33" ht="12.75">
      <c r="A234" s="18">
        <f t="shared" si="27"/>
        <v>37104</v>
      </c>
      <c r="B234" s="25">
        <v>213</v>
      </c>
      <c r="C234" s="21">
        <v>0.522800922</v>
      </c>
      <c r="D234" s="62">
        <v>0.522800922</v>
      </c>
      <c r="E234" s="22">
        <v>2241</v>
      </c>
      <c r="F234" s="28">
        <v>0</v>
      </c>
      <c r="G234" s="21">
        <v>39.05770984</v>
      </c>
      <c r="H234" s="21">
        <v>-76.79231461</v>
      </c>
      <c r="I234" s="29">
        <v>891.9</v>
      </c>
      <c r="J234" s="24">
        <f t="shared" si="22"/>
        <v>849.1</v>
      </c>
      <c r="K234" s="23">
        <f t="shared" si="23"/>
        <v>1467.6511648017822</v>
      </c>
      <c r="L234" s="23">
        <f t="shared" si="24"/>
        <v>1632.8511648017823</v>
      </c>
      <c r="M234" s="23">
        <f t="shared" si="25"/>
        <v>1643.5511648017823</v>
      </c>
      <c r="N234" s="26">
        <f t="shared" si="26"/>
        <v>1638.2011648017824</v>
      </c>
      <c r="O234" s="24">
        <v>13</v>
      </c>
      <c r="P234" s="24">
        <v>100</v>
      </c>
      <c r="Q234" s="24">
        <v>60.3</v>
      </c>
      <c r="Z234" s="30">
        <v>4.72</v>
      </c>
      <c r="AA234" s="52">
        <v>150.12</v>
      </c>
      <c r="AB234" s="52">
        <f t="shared" si="20"/>
        <v>186.69266666666667</v>
      </c>
      <c r="AC234" s="30">
        <v>0.181</v>
      </c>
      <c r="AD234" s="55">
        <v>1.11</v>
      </c>
      <c r="AE234" s="55">
        <f t="shared" si="21"/>
        <v>1.11</v>
      </c>
      <c r="AF234" s="27">
        <v>10</v>
      </c>
      <c r="AG234" s="26">
        <v>1638.2011648017824</v>
      </c>
    </row>
    <row r="235" spans="1:33" ht="12.75">
      <c r="A235" s="18">
        <f t="shared" si="27"/>
        <v>37104</v>
      </c>
      <c r="B235" s="25">
        <v>213</v>
      </c>
      <c r="C235" s="21">
        <v>0.522916675</v>
      </c>
      <c r="D235" s="62">
        <v>0.522916675</v>
      </c>
      <c r="E235" s="22">
        <v>2251</v>
      </c>
      <c r="F235" s="28">
        <v>0</v>
      </c>
      <c r="G235" s="21">
        <v>39.05620451</v>
      </c>
      <c r="H235" s="21">
        <v>-76.78579443</v>
      </c>
      <c r="I235" s="29">
        <v>891.2</v>
      </c>
      <c r="J235" s="24">
        <f t="shared" si="22"/>
        <v>848.4000000000001</v>
      </c>
      <c r="K235" s="23">
        <f t="shared" si="23"/>
        <v>1474.4997848782316</v>
      </c>
      <c r="L235" s="23">
        <f t="shared" si="24"/>
        <v>1639.6997848782316</v>
      </c>
      <c r="M235" s="23">
        <f t="shared" si="25"/>
        <v>1650.3997848782317</v>
      </c>
      <c r="N235" s="26">
        <f t="shared" si="26"/>
        <v>1645.0497848782315</v>
      </c>
      <c r="O235" s="24">
        <v>13</v>
      </c>
      <c r="P235" s="24">
        <v>100</v>
      </c>
      <c r="Q235" s="24">
        <v>65.8</v>
      </c>
      <c r="S235" s="19">
        <v>5.458E-05</v>
      </c>
      <c r="T235" s="19">
        <v>3.535E-05</v>
      </c>
      <c r="U235" s="19">
        <v>1.807E-05</v>
      </c>
      <c r="V235" s="54">
        <v>827.8</v>
      </c>
      <c r="W235" s="54">
        <v>304.5</v>
      </c>
      <c r="X235" s="54">
        <v>299.7</v>
      </c>
      <c r="Y235" s="54">
        <v>19.4</v>
      </c>
      <c r="Z235" s="30">
        <v>4.79</v>
      </c>
      <c r="AA235" s="52">
        <v>197.589</v>
      </c>
      <c r="AB235" s="52">
        <f t="shared" si="20"/>
        <v>185.1355</v>
      </c>
      <c r="AC235" s="30">
        <v>0.211</v>
      </c>
      <c r="AD235" s="55">
        <v>1.11</v>
      </c>
      <c r="AE235" s="55">
        <f t="shared" si="21"/>
        <v>1.11</v>
      </c>
      <c r="AF235" s="27">
        <v>10</v>
      </c>
      <c r="AG235" s="26">
        <v>1645.0497848782315</v>
      </c>
    </row>
    <row r="236" spans="1:33" ht="12.75">
      <c r="A236" s="18">
        <f t="shared" si="27"/>
        <v>37104</v>
      </c>
      <c r="B236" s="25">
        <v>213</v>
      </c>
      <c r="C236" s="21">
        <v>0.523032427</v>
      </c>
      <c r="D236" s="62">
        <v>0.523032427</v>
      </c>
      <c r="E236" s="22">
        <v>2261</v>
      </c>
      <c r="F236" s="28">
        <v>0</v>
      </c>
      <c r="G236" s="21">
        <v>39.05637884</v>
      </c>
      <c r="H236" s="21">
        <v>-76.77904858</v>
      </c>
      <c r="I236" s="29">
        <v>889.2</v>
      </c>
      <c r="J236" s="24">
        <f t="shared" si="22"/>
        <v>846.4000000000001</v>
      </c>
      <c r="K236" s="23">
        <f t="shared" si="23"/>
        <v>1494.0984519225283</v>
      </c>
      <c r="L236" s="23">
        <f t="shared" si="24"/>
        <v>1659.2984519225283</v>
      </c>
      <c r="M236" s="23">
        <f t="shared" si="25"/>
        <v>1669.9984519225284</v>
      </c>
      <c r="N236" s="26">
        <f t="shared" si="26"/>
        <v>1664.6484519225282</v>
      </c>
      <c r="O236" s="24">
        <v>12.8</v>
      </c>
      <c r="P236" s="24">
        <v>100</v>
      </c>
      <c r="Q236" s="24">
        <v>60.4</v>
      </c>
      <c r="Z236" s="30">
        <v>4.759</v>
      </c>
      <c r="AA236" s="52">
        <v>196.21</v>
      </c>
      <c r="AB236" s="52">
        <f t="shared" si="20"/>
        <v>191.79600000000002</v>
      </c>
      <c r="AC236" s="30">
        <v>0.222</v>
      </c>
      <c r="AD236" s="55">
        <v>1.11</v>
      </c>
      <c r="AE236" s="55">
        <f t="shared" si="21"/>
        <v>1.11</v>
      </c>
      <c r="AF236" s="27">
        <v>10</v>
      </c>
      <c r="AG236" s="26">
        <v>1664.6484519225282</v>
      </c>
    </row>
    <row r="237" spans="1:33" ht="12.75">
      <c r="A237" s="18">
        <f t="shared" si="27"/>
        <v>37104</v>
      </c>
      <c r="B237" s="25">
        <v>213</v>
      </c>
      <c r="C237" s="21">
        <v>0.523148119</v>
      </c>
      <c r="D237" s="62">
        <v>0.523148119</v>
      </c>
      <c r="E237" s="22">
        <v>2271</v>
      </c>
      <c r="F237" s="28">
        <v>0</v>
      </c>
      <c r="G237" s="21">
        <v>39.05831622</v>
      </c>
      <c r="H237" s="21">
        <v>-76.77261745</v>
      </c>
      <c r="I237" s="29">
        <v>888</v>
      </c>
      <c r="J237" s="24">
        <f t="shared" si="22"/>
        <v>845.2</v>
      </c>
      <c r="K237" s="23">
        <f t="shared" si="23"/>
        <v>1505.8798935374753</v>
      </c>
      <c r="L237" s="23">
        <f t="shared" si="24"/>
        <v>1671.0798935374753</v>
      </c>
      <c r="M237" s="23">
        <f t="shared" si="25"/>
        <v>1681.7798935374753</v>
      </c>
      <c r="N237" s="26">
        <f t="shared" si="26"/>
        <v>1676.4298935374754</v>
      </c>
      <c r="O237" s="24">
        <v>12.8</v>
      </c>
      <c r="P237" s="24">
        <v>100</v>
      </c>
      <c r="Q237" s="24">
        <v>63.5</v>
      </c>
      <c r="Z237" s="30">
        <v>4.8</v>
      </c>
      <c r="AA237" s="52">
        <v>194.679</v>
      </c>
      <c r="AB237" s="52">
        <f t="shared" si="20"/>
        <v>190.29</v>
      </c>
      <c r="AC237" s="30">
        <v>0.241</v>
      </c>
      <c r="AD237" s="55">
        <v>1.11</v>
      </c>
      <c r="AE237" s="55">
        <f t="shared" si="21"/>
        <v>1.11</v>
      </c>
      <c r="AF237" s="27">
        <v>10</v>
      </c>
      <c r="AG237" s="26">
        <v>1676.4298935374754</v>
      </c>
    </row>
    <row r="238" spans="1:33" ht="12.75">
      <c r="A238" s="18">
        <f t="shared" si="27"/>
        <v>37104</v>
      </c>
      <c r="B238" s="25">
        <v>213</v>
      </c>
      <c r="C238" s="21">
        <v>0.523263872</v>
      </c>
      <c r="D238" s="62">
        <v>0.523263872</v>
      </c>
      <c r="E238" s="22">
        <v>2281</v>
      </c>
      <c r="F238" s="28">
        <v>0</v>
      </c>
      <c r="G238" s="21">
        <v>39.06235922</v>
      </c>
      <c r="H238" s="21">
        <v>-76.7680144</v>
      </c>
      <c r="I238" s="29">
        <v>886.5</v>
      </c>
      <c r="J238" s="24">
        <f t="shared" si="22"/>
        <v>843.7</v>
      </c>
      <c r="K238" s="23">
        <f t="shared" si="23"/>
        <v>1520.6302403112784</v>
      </c>
      <c r="L238" s="23">
        <f t="shared" si="24"/>
        <v>1685.8302403112784</v>
      </c>
      <c r="M238" s="23">
        <f t="shared" si="25"/>
        <v>1696.5302403112785</v>
      </c>
      <c r="N238" s="26">
        <f t="shared" si="26"/>
        <v>1691.1802403112783</v>
      </c>
      <c r="O238" s="24">
        <v>12.7</v>
      </c>
      <c r="P238" s="24">
        <v>100</v>
      </c>
      <c r="Q238" s="24">
        <v>57.6</v>
      </c>
      <c r="R238" s="19">
        <v>3.68E-05</v>
      </c>
      <c r="S238" s="19">
        <v>7.483E-05</v>
      </c>
      <c r="T238" s="19">
        <v>4.636E-05</v>
      </c>
      <c r="U238" s="19">
        <v>2.367E-05</v>
      </c>
      <c r="V238" s="54">
        <v>823.5</v>
      </c>
      <c r="W238" s="54">
        <v>304.6</v>
      </c>
      <c r="X238" s="54">
        <v>299.7</v>
      </c>
      <c r="Y238" s="54">
        <v>20.7</v>
      </c>
      <c r="Z238" s="30">
        <v>4.739</v>
      </c>
      <c r="AA238" s="52">
        <v>143.994</v>
      </c>
      <c r="AB238" s="52">
        <f t="shared" si="20"/>
        <v>180.56616666666665</v>
      </c>
      <c r="AC238" s="30">
        <v>0.222</v>
      </c>
      <c r="AD238" s="55">
        <v>1.11</v>
      </c>
      <c r="AE238" s="55">
        <f t="shared" si="21"/>
        <v>1.11</v>
      </c>
      <c r="AF238" s="27">
        <v>10</v>
      </c>
      <c r="AG238" s="26">
        <v>1691.1802403112783</v>
      </c>
    </row>
    <row r="239" spans="1:33" ht="12.75">
      <c r="A239" s="18">
        <f t="shared" si="27"/>
        <v>37104</v>
      </c>
      <c r="B239" s="25">
        <v>213</v>
      </c>
      <c r="C239" s="21">
        <v>0.523379624</v>
      </c>
      <c r="D239" s="62">
        <v>0.523379624</v>
      </c>
      <c r="E239" s="22">
        <v>2291</v>
      </c>
      <c r="F239" s="28">
        <v>0</v>
      </c>
      <c r="G239" s="21">
        <v>39.06744274</v>
      </c>
      <c r="H239" s="21">
        <v>-76.76535648</v>
      </c>
      <c r="I239" s="29">
        <v>885.6</v>
      </c>
      <c r="J239" s="24">
        <f t="shared" si="22"/>
        <v>842.8000000000001</v>
      </c>
      <c r="K239" s="23">
        <f t="shared" si="23"/>
        <v>1529.493041312458</v>
      </c>
      <c r="L239" s="23">
        <f t="shared" si="24"/>
        <v>1694.693041312458</v>
      </c>
      <c r="M239" s="23">
        <f t="shared" si="25"/>
        <v>1705.393041312458</v>
      </c>
      <c r="N239" s="26">
        <f t="shared" si="26"/>
        <v>1700.0430413124582</v>
      </c>
      <c r="O239" s="24">
        <v>12.6</v>
      </c>
      <c r="P239" s="24">
        <v>100</v>
      </c>
      <c r="Q239" s="24">
        <v>67.4</v>
      </c>
      <c r="Z239" s="30">
        <v>4.749</v>
      </c>
      <c r="AA239" s="52">
        <v>142.462</v>
      </c>
      <c r="AB239" s="52">
        <f t="shared" si="20"/>
        <v>170.84233333333336</v>
      </c>
      <c r="AC239" s="30">
        <v>0.241</v>
      </c>
      <c r="AD239" s="55">
        <v>1.11</v>
      </c>
      <c r="AE239" s="55">
        <f t="shared" si="21"/>
        <v>1.11</v>
      </c>
      <c r="AF239" s="27">
        <v>10</v>
      </c>
      <c r="AG239" s="26">
        <v>1700.0430413124582</v>
      </c>
    </row>
    <row r="240" spans="1:33" ht="12.75">
      <c r="A240" s="18">
        <f t="shared" si="27"/>
        <v>37104</v>
      </c>
      <c r="B240" s="25">
        <v>213</v>
      </c>
      <c r="C240" s="21">
        <v>0.523495376</v>
      </c>
      <c r="D240" s="62">
        <v>0.523495376</v>
      </c>
      <c r="E240" s="22">
        <v>2301</v>
      </c>
      <c r="F240" s="28">
        <v>0</v>
      </c>
      <c r="G240" s="21">
        <v>39.07277391</v>
      </c>
      <c r="H240" s="21">
        <v>-76.7648122</v>
      </c>
      <c r="I240" s="29">
        <v>884.6</v>
      </c>
      <c r="J240" s="24">
        <f t="shared" si="22"/>
        <v>841.8000000000001</v>
      </c>
      <c r="K240" s="23">
        <f t="shared" si="23"/>
        <v>1539.3517049090049</v>
      </c>
      <c r="L240" s="23">
        <f t="shared" si="24"/>
        <v>1704.551704909005</v>
      </c>
      <c r="M240" s="23">
        <f t="shared" si="25"/>
        <v>1715.251704909005</v>
      </c>
      <c r="N240" s="26">
        <f t="shared" si="26"/>
        <v>1709.9017049090048</v>
      </c>
      <c r="O240" s="24">
        <v>12.6</v>
      </c>
      <c r="P240" s="24">
        <v>100</v>
      </c>
      <c r="Q240" s="24">
        <v>61</v>
      </c>
      <c r="Z240" s="30">
        <v>4.931</v>
      </c>
      <c r="AA240" s="52">
        <v>239.084</v>
      </c>
      <c r="AB240" s="52">
        <f t="shared" si="20"/>
        <v>185.66966666666667</v>
      </c>
      <c r="AC240" s="30">
        <v>0.242</v>
      </c>
      <c r="AD240" s="55">
        <v>1.11</v>
      </c>
      <c r="AE240" s="55">
        <f t="shared" si="21"/>
        <v>1.11</v>
      </c>
      <c r="AF240" s="27">
        <v>10</v>
      </c>
      <c r="AG240" s="26">
        <v>1709.9017049090048</v>
      </c>
    </row>
    <row r="241" spans="1:33" ht="12.75">
      <c r="A241" s="18">
        <f t="shared" si="27"/>
        <v>37104</v>
      </c>
      <c r="B241" s="25">
        <v>213</v>
      </c>
      <c r="C241" s="21">
        <v>0.523611128</v>
      </c>
      <c r="D241" s="62">
        <v>0.523611128</v>
      </c>
      <c r="E241" s="22">
        <v>2311</v>
      </c>
      <c r="F241" s="28">
        <v>0</v>
      </c>
      <c r="G241" s="21">
        <v>39.07808128</v>
      </c>
      <c r="H241" s="21">
        <v>-76.76646207</v>
      </c>
      <c r="I241" s="29">
        <v>883.6</v>
      </c>
      <c r="J241" s="24">
        <f t="shared" si="22"/>
        <v>840.8000000000001</v>
      </c>
      <c r="K241" s="23">
        <f t="shared" si="23"/>
        <v>1549.2220868770191</v>
      </c>
      <c r="L241" s="23">
        <f t="shared" si="24"/>
        <v>1714.4220868770192</v>
      </c>
      <c r="M241" s="23">
        <f t="shared" si="25"/>
        <v>1725.1220868770192</v>
      </c>
      <c r="N241" s="26">
        <f t="shared" si="26"/>
        <v>1719.7720868770193</v>
      </c>
      <c r="O241" s="24">
        <v>12.6</v>
      </c>
      <c r="P241" s="24">
        <v>100</v>
      </c>
      <c r="Q241" s="24">
        <v>65.4</v>
      </c>
      <c r="S241" s="19">
        <v>7.534E-05</v>
      </c>
      <c r="T241" s="19">
        <v>4.479E-05</v>
      </c>
      <c r="U241" s="19">
        <v>2.29E-05</v>
      </c>
      <c r="V241" s="54">
        <v>820.1</v>
      </c>
      <c r="W241" s="54">
        <v>304.6</v>
      </c>
      <c r="X241" s="54">
        <v>299.7</v>
      </c>
      <c r="Y241" s="54">
        <v>22</v>
      </c>
      <c r="Z241" s="30">
        <v>4.891</v>
      </c>
      <c r="AA241" s="52">
        <v>237.552</v>
      </c>
      <c r="AB241" s="52">
        <f t="shared" si="20"/>
        <v>192.33016666666666</v>
      </c>
      <c r="AC241" s="30">
        <v>0.251</v>
      </c>
      <c r="AD241" s="55">
        <v>2.22</v>
      </c>
      <c r="AE241" s="55">
        <f t="shared" si="21"/>
        <v>1.2950000000000002</v>
      </c>
      <c r="AF241" s="27">
        <v>10</v>
      </c>
      <c r="AG241" s="26">
        <v>1719.7720868770193</v>
      </c>
    </row>
    <row r="242" spans="1:33" ht="12.75">
      <c r="A242" s="18">
        <f t="shared" si="27"/>
        <v>37104</v>
      </c>
      <c r="B242" s="25">
        <v>213</v>
      </c>
      <c r="C242" s="21">
        <v>0.523726881</v>
      </c>
      <c r="D242" s="62">
        <v>0.523726881</v>
      </c>
      <c r="E242" s="22">
        <v>2321</v>
      </c>
      <c r="F242" s="28">
        <v>0</v>
      </c>
      <c r="G242" s="21">
        <v>39.08285642</v>
      </c>
      <c r="H242" s="21">
        <v>-76.77018678</v>
      </c>
      <c r="I242" s="29">
        <v>883.1</v>
      </c>
      <c r="J242" s="24">
        <f t="shared" si="22"/>
        <v>840.3000000000001</v>
      </c>
      <c r="K242" s="23">
        <f t="shared" si="23"/>
        <v>1554.1616809623558</v>
      </c>
      <c r="L242" s="23">
        <f t="shared" si="24"/>
        <v>1719.3616809623559</v>
      </c>
      <c r="M242" s="23">
        <f t="shared" si="25"/>
        <v>1730.061680962356</v>
      </c>
      <c r="N242" s="26">
        <f t="shared" si="26"/>
        <v>1724.7116809623558</v>
      </c>
      <c r="O242" s="24">
        <v>12.7</v>
      </c>
      <c r="P242" s="24">
        <v>100</v>
      </c>
      <c r="Q242" s="24">
        <v>61.9</v>
      </c>
      <c r="Z242" s="30">
        <v>4.891</v>
      </c>
      <c r="AA242" s="52">
        <v>235.867</v>
      </c>
      <c r="AB242" s="52">
        <f t="shared" si="20"/>
        <v>198.93966666666668</v>
      </c>
      <c r="AC242" s="30">
        <v>0.232</v>
      </c>
      <c r="AD242" s="55">
        <v>1.11</v>
      </c>
      <c r="AE242" s="55">
        <f t="shared" si="21"/>
        <v>1.2950000000000002</v>
      </c>
      <c r="AF242" s="27">
        <v>10</v>
      </c>
      <c r="AG242" s="26">
        <v>1724.7116809623558</v>
      </c>
    </row>
    <row r="243" spans="1:33" ht="12.75">
      <c r="A243" s="18">
        <f t="shared" si="27"/>
        <v>37104</v>
      </c>
      <c r="B243" s="25">
        <v>213</v>
      </c>
      <c r="C243" s="21">
        <v>0.523842573</v>
      </c>
      <c r="D243" s="62">
        <v>0.523842573</v>
      </c>
      <c r="E243" s="22">
        <v>2331</v>
      </c>
      <c r="F243" s="28">
        <v>0</v>
      </c>
      <c r="G243" s="21">
        <v>39.08656166</v>
      </c>
      <c r="H243" s="21">
        <v>-76.77560937</v>
      </c>
      <c r="I243" s="29">
        <v>880</v>
      </c>
      <c r="J243" s="24">
        <f t="shared" si="22"/>
        <v>837.2</v>
      </c>
      <c r="K243" s="23">
        <f t="shared" si="23"/>
        <v>1584.8529221629935</v>
      </c>
      <c r="L243" s="23">
        <f t="shared" si="24"/>
        <v>1750.0529221629936</v>
      </c>
      <c r="M243" s="23">
        <f t="shared" si="25"/>
        <v>1760.7529221629936</v>
      </c>
      <c r="N243" s="26">
        <f t="shared" si="26"/>
        <v>1755.4029221629935</v>
      </c>
      <c r="O243" s="24">
        <v>12.5</v>
      </c>
      <c r="P243" s="24">
        <v>100</v>
      </c>
      <c r="Q243" s="24">
        <v>67.4</v>
      </c>
      <c r="Z243" s="30">
        <v>4.901</v>
      </c>
      <c r="AA243" s="52">
        <v>234.336</v>
      </c>
      <c r="AB243" s="52">
        <f t="shared" si="20"/>
        <v>205.54916666666668</v>
      </c>
      <c r="AC243" s="30">
        <v>0.242</v>
      </c>
      <c r="AD243" s="55">
        <v>1.11</v>
      </c>
      <c r="AE243" s="55">
        <f t="shared" si="21"/>
        <v>1.2950000000000002</v>
      </c>
      <c r="AF243" s="27">
        <v>10</v>
      </c>
      <c r="AG243" s="26">
        <v>1755.4029221629935</v>
      </c>
    </row>
    <row r="244" spans="1:33" ht="12.75">
      <c r="A244" s="18">
        <f t="shared" si="27"/>
        <v>37104</v>
      </c>
      <c r="B244" s="25">
        <v>213</v>
      </c>
      <c r="C244" s="21">
        <v>0.523958325</v>
      </c>
      <c r="D244" s="62">
        <v>0.523958325</v>
      </c>
      <c r="E244" s="22">
        <v>2341</v>
      </c>
      <c r="F244" s="28">
        <v>0</v>
      </c>
      <c r="G244" s="21">
        <v>39.08895339</v>
      </c>
      <c r="H244" s="21">
        <v>-76.78213159</v>
      </c>
      <c r="I244" s="29">
        <v>878.2</v>
      </c>
      <c r="J244" s="24">
        <f t="shared" si="22"/>
        <v>835.4000000000001</v>
      </c>
      <c r="K244" s="23">
        <f t="shared" si="23"/>
        <v>1602.7258364759005</v>
      </c>
      <c r="L244" s="23">
        <f t="shared" si="24"/>
        <v>1767.9258364759005</v>
      </c>
      <c r="M244" s="23">
        <f t="shared" si="25"/>
        <v>1778.6258364759005</v>
      </c>
      <c r="N244" s="26">
        <f t="shared" si="26"/>
        <v>1773.2758364759006</v>
      </c>
      <c r="O244" s="24">
        <v>12.4</v>
      </c>
      <c r="P244" s="24">
        <v>99</v>
      </c>
      <c r="Q244" s="24">
        <v>61.9</v>
      </c>
      <c r="R244" s="19">
        <v>1.68E-06</v>
      </c>
      <c r="Z244" s="30">
        <v>4.759</v>
      </c>
      <c r="AA244" s="52">
        <v>183.957</v>
      </c>
      <c r="AB244" s="52">
        <f t="shared" si="20"/>
        <v>212.20966666666664</v>
      </c>
      <c r="AC244" s="30">
        <v>0.241</v>
      </c>
      <c r="AD244" s="55">
        <v>1.11</v>
      </c>
      <c r="AE244" s="55">
        <f t="shared" si="21"/>
        <v>1.2950000000000002</v>
      </c>
      <c r="AF244" s="27">
        <v>10</v>
      </c>
      <c r="AG244" s="26">
        <v>1773.2758364759006</v>
      </c>
    </row>
    <row r="245" spans="1:33" ht="12.75">
      <c r="A245" s="18">
        <f t="shared" si="27"/>
        <v>37104</v>
      </c>
      <c r="B245" s="25">
        <v>213</v>
      </c>
      <c r="C245" s="21">
        <v>0.524074078</v>
      </c>
      <c r="D245" s="62">
        <v>0.524074078</v>
      </c>
      <c r="E245" s="22">
        <v>2351</v>
      </c>
      <c r="F245" s="28">
        <v>0</v>
      </c>
      <c r="G245" s="21">
        <v>39.08953777</v>
      </c>
      <c r="H245" s="21">
        <v>-76.78927942</v>
      </c>
      <c r="I245" s="29">
        <v>875.7</v>
      </c>
      <c r="J245" s="24">
        <f t="shared" si="22"/>
        <v>832.9000000000001</v>
      </c>
      <c r="K245" s="23">
        <f t="shared" si="23"/>
        <v>1627.6133195058806</v>
      </c>
      <c r="L245" s="23">
        <f t="shared" si="24"/>
        <v>1792.8133195058806</v>
      </c>
      <c r="M245" s="23">
        <f t="shared" si="25"/>
        <v>1803.5133195058806</v>
      </c>
      <c r="N245" s="26">
        <f t="shared" si="26"/>
        <v>1798.1633195058807</v>
      </c>
      <c r="O245" s="24">
        <v>12.4</v>
      </c>
      <c r="P245" s="24">
        <v>83.8</v>
      </c>
      <c r="Q245" s="24">
        <v>66.9</v>
      </c>
      <c r="S245" s="19">
        <v>7.522E-05</v>
      </c>
      <c r="T245" s="19">
        <v>4.51E-05</v>
      </c>
      <c r="U245" s="19">
        <v>2.329E-05</v>
      </c>
      <c r="V245" s="54">
        <v>816</v>
      </c>
      <c r="W245" s="54">
        <v>304.7</v>
      </c>
      <c r="X245" s="54">
        <v>299.7</v>
      </c>
      <c r="Y245" s="54">
        <v>22.3</v>
      </c>
      <c r="Z245" s="30">
        <v>4.873</v>
      </c>
      <c r="AA245" s="52">
        <v>231.426</v>
      </c>
      <c r="AB245" s="52">
        <f t="shared" si="20"/>
        <v>227.03699999999995</v>
      </c>
      <c r="AC245" s="30">
        <v>0.232</v>
      </c>
      <c r="AD245" s="55">
        <v>1.11</v>
      </c>
      <c r="AE245" s="55">
        <f t="shared" si="21"/>
        <v>1.2950000000000002</v>
      </c>
      <c r="AF245" s="27">
        <v>10</v>
      </c>
      <c r="AG245" s="26">
        <v>1798.1633195058807</v>
      </c>
    </row>
    <row r="246" spans="1:33" ht="12.75">
      <c r="A246" s="18">
        <f t="shared" si="27"/>
        <v>37104</v>
      </c>
      <c r="B246" s="25">
        <v>213</v>
      </c>
      <c r="C246" s="21">
        <v>0.52418983</v>
      </c>
      <c r="D246" s="62">
        <v>0.52418983</v>
      </c>
      <c r="E246" s="22">
        <v>2361</v>
      </c>
      <c r="F246" s="28">
        <v>0</v>
      </c>
      <c r="G246" s="21">
        <v>39.08823759</v>
      </c>
      <c r="H246" s="21">
        <v>-76.79626882</v>
      </c>
      <c r="I246" s="29">
        <v>873.2</v>
      </c>
      <c r="J246" s="24">
        <f t="shared" si="22"/>
        <v>830.4000000000001</v>
      </c>
      <c r="K246" s="23">
        <f t="shared" si="23"/>
        <v>1652.5756162208731</v>
      </c>
      <c r="L246" s="23">
        <f t="shared" si="24"/>
        <v>1817.7756162208732</v>
      </c>
      <c r="M246" s="23">
        <f t="shared" si="25"/>
        <v>1828.4756162208732</v>
      </c>
      <c r="N246" s="26">
        <f t="shared" si="26"/>
        <v>1823.1256162208733</v>
      </c>
      <c r="O246" s="24">
        <v>12.2</v>
      </c>
      <c r="P246" s="24">
        <v>84.8</v>
      </c>
      <c r="Q246" s="24">
        <v>61.5</v>
      </c>
      <c r="Z246" s="30">
        <v>4.839</v>
      </c>
      <c r="AA246" s="52">
        <v>180.741</v>
      </c>
      <c r="AB246" s="52">
        <f t="shared" si="20"/>
        <v>217.31316666666666</v>
      </c>
      <c r="AC246" s="30">
        <v>0.211</v>
      </c>
      <c r="AD246" s="55">
        <v>1.11</v>
      </c>
      <c r="AE246" s="55">
        <f t="shared" si="21"/>
        <v>1.2950000000000002</v>
      </c>
      <c r="AF246" s="27">
        <v>10</v>
      </c>
      <c r="AG246" s="26">
        <v>1823.1256162208733</v>
      </c>
    </row>
    <row r="247" spans="1:33" ht="12.75">
      <c r="A247" s="18">
        <f t="shared" si="27"/>
        <v>37104</v>
      </c>
      <c r="B247" s="25">
        <v>213</v>
      </c>
      <c r="C247" s="21">
        <v>0.524305582</v>
      </c>
      <c r="D247" s="62">
        <v>0.524305582</v>
      </c>
      <c r="E247" s="22">
        <v>2371</v>
      </c>
      <c r="F247" s="28">
        <v>0</v>
      </c>
      <c r="G247" s="21">
        <v>39.08520756</v>
      </c>
      <c r="H247" s="21">
        <v>-76.80221018</v>
      </c>
      <c r="I247" s="29">
        <v>871.4</v>
      </c>
      <c r="J247" s="24">
        <f t="shared" si="22"/>
        <v>828.6</v>
      </c>
      <c r="K247" s="23">
        <f t="shared" si="23"/>
        <v>1670.5950476071039</v>
      </c>
      <c r="L247" s="23">
        <f t="shared" si="24"/>
        <v>1835.795047607104</v>
      </c>
      <c r="M247" s="23">
        <f t="shared" si="25"/>
        <v>1846.495047607104</v>
      </c>
      <c r="N247" s="26">
        <f t="shared" si="26"/>
        <v>1841.145047607104</v>
      </c>
      <c r="O247" s="24">
        <v>12.1</v>
      </c>
      <c r="P247" s="24">
        <v>89.3</v>
      </c>
      <c r="Q247" s="24">
        <v>65.4</v>
      </c>
      <c r="Z247" s="30">
        <v>4.809</v>
      </c>
      <c r="AA247" s="52">
        <v>179.209</v>
      </c>
      <c r="AB247" s="52">
        <f t="shared" si="20"/>
        <v>207.58933333333334</v>
      </c>
      <c r="AC247" s="30">
        <v>0.212</v>
      </c>
      <c r="AD247" s="55">
        <v>1.11</v>
      </c>
      <c r="AE247" s="55">
        <f t="shared" si="21"/>
        <v>1.11</v>
      </c>
      <c r="AF247" s="27">
        <v>10</v>
      </c>
      <c r="AG247" s="26">
        <v>1841.145047607104</v>
      </c>
    </row>
    <row r="248" spans="1:33" ht="12.75">
      <c r="A248" s="18">
        <f t="shared" si="27"/>
        <v>37104</v>
      </c>
      <c r="B248" s="25">
        <v>213</v>
      </c>
      <c r="C248" s="21">
        <v>0.524421275</v>
      </c>
      <c r="D248" s="62">
        <v>0.524421275</v>
      </c>
      <c r="E248" s="22">
        <v>2381</v>
      </c>
      <c r="F248" s="28">
        <v>0</v>
      </c>
      <c r="G248" s="21">
        <v>39.08115522</v>
      </c>
      <c r="H248" s="21">
        <v>-76.80692197</v>
      </c>
      <c r="I248" s="29">
        <v>869.4</v>
      </c>
      <c r="J248" s="24">
        <f t="shared" si="22"/>
        <v>826.6</v>
      </c>
      <c r="K248" s="23">
        <f t="shared" si="23"/>
        <v>1690.6626053966577</v>
      </c>
      <c r="L248" s="23">
        <f t="shared" si="24"/>
        <v>1855.8626053966577</v>
      </c>
      <c r="M248" s="23">
        <f t="shared" si="25"/>
        <v>1866.5626053966578</v>
      </c>
      <c r="N248" s="26">
        <f t="shared" si="26"/>
        <v>1861.2126053966576</v>
      </c>
      <c r="O248" s="24">
        <v>11.9</v>
      </c>
      <c r="P248" s="24">
        <v>85.6</v>
      </c>
      <c r="Q248" s="24">
        <v>59</v>
      </c>
      <c r="S248" s="19">
        <v>6.584E-05</v>
      </c>
      <c r="T248" s="19">
        <v>4.073E-05</v>
      </c>
      <c r="U248" s="19">
        <v>2.048E-05</v>
      </c>
      <c r="V248" s="54">
        <v>808.9</v>
      </c>
      <c r="W248" s="54">
        <v>304.8</v>
      </c>
      <c r="X248" s="54">
        <v>299.7</v>
      </c>
      <c r="Y248" s="54">
        <v>22.1</v>
      </c>
      <c r="Z248" s="30">
        <v>4.912</v>
      </c>
      <c r="AA248" s="52">
        <v>226.831</v>
      </c>
      <c r="AB248" s="52">
        <f t="shared" si="20"/>
        <v>206.08333333333334</v>
      </c>
      <c r="AC248" s="30">
        <v>0.212</v>
      </c>
      <c r="AD248" s="55">
        <v>1.11</v>
      </c>
      <c r="AE248" s="55">
        <f t="shared" si="21"/>
        <v>1.11</v>
      </c>
      <c r="AF248" s="27">
        <v>10</v>
      </c>
      <c r="AG248" s="26">
        <v>1861.2126053966576</v>
      </c>
    </row>
    <row r="249" spans="1:33" ht="12.75">
      <c r="A249" s="18">
        <f t="shared" si="27"/>
        <v>37104</v>
      </c>
      <c r="B249" s="25">
        <v>213</v>
      </c>
      <c r="C249" s="21">
        <v>0.524537027</v>
      </c>
      <c r="D249" s="62">
        <v>0.524537027</v>
      </c>
      <c r="E249" s="22">
        <v>2391</v>
      </c>
      <c r="F249" s="28">
        <v>0</v>
      </c>
      <c r="G249" s="21">
        <v>39.07607266</v>
      </c>
      <c r="H249" s="21">
        <v>-76.80962734</v>
      </c>
      <c r="I249" s="29">
        <v>867.9</v>
      </c>
      <c r="J249" s="24">
        <f t="shared" si="22"/>
        <v>825.1</v>
      </c>
      <c r="K249" s="23">
        <f t="shared" si="23"/>
        <v>1705.7451633458327</v>
      </c>
      <c r="L249" s="23">
        <f t="shared" si="24"/>
        <v>1870.9451633458327</v>
      </c>
      <c r="M249" s="23">
        <f t="shared" si="25"/>
        <v>1881.6451633458328</v>
      </c>
      <c r="N249" s="26">
        <f t="shared" si="26"/>
        <v>1876.2951633458329</v>
      </c>
      <c r="O249" s="24">
        <v>11.9</v>
      </c>
      <c r="P249" s="24">
        <v>79.6</v>
      </c>
      <c r="Q249" s="24">
        <v>62.4</v>
      </c>
      <c r="Z249" s="30">
        <v>4.819</v>
      </c>
      <c r="AA249" s="52">
        <v>176.299</v>
      </c>
      <c r="AB249" s="52">
        <f t="shared" si="20"/>
        <v>196.41050000000004</v>
      </c>
      <c r="AC249" s="30">
        <v>0.203</v>
      </c>
      <c r="AD249" s="55">
        <v>1.11</v>
      </c>
      <c r="AE249" s="55">
        <f t="shared" si="21"/>
        <v>1.11</v>
      </c>
      <c r="AF249" s="27">
        <v>10</v>
      </c>
      <c r="AG249" s="26">
        <v>1876.2951633458329</v>
      </c>
    </row>
    <row r="250" spans="1:33" ht="12.75">
      <c r="A250" s="18">
        <f t="shared" si="27"/>
        <v>37104</v>
      </c>
      <c r="B250" s="25">
        <v>213</v>
      </c>
      <c r="C250" s="21">
        <v>0.524652779</v>
      </c>
      <c r="D250" s="62">
        <v>0.524652779</v>
      </c>
      <c r="E250" s="22">
        <v>2401</v>
      </c>
      <c r="F250" s="28">
        <v>0</v>
      </c>
      <c r="G250" s="21">
        <v>39.07062252</v>
      </c>
      <c r="H250" s="21">
        <v>-76.81038552</v>
      </c>
      <c r="I250" s="29">
        <v>865.9</v>
      </c>
      <c r="J250" s="24">
        <f t="shared" si="22"/>
        <v>823.1</v>
      </c>
      <c r="K250" s="23">
        <f t="shared" si="23"/>
        <v>1725.8979492886008</v>
      </c>
      <c r="L250" s="23">
        <f t="shared" si="24"/>
        <v>1891.0979492886008</v>
      </c>
      <c r="M250" s="23">
        <f t="shared" si="25"/>
        <v>1901.7979492886009</v>
      </c>
      <c r="N250" s="26">
        <f t="shared" si="26"/>
        <v>1896.4479492886007</v>
      </c>
      <c r="O250" s="24">
        <v>12</v>
      </c>
      <c r="P250" s="24">
        <v>77.3</v>
      </c>
      <c r="Q250" s="24">
        <v>56.5</v>
      </c>
      <c r="R250" s="19">
        <v>-2.2E-05</v>
      </c>
      <c r="Z250" s="30">
        <v>4.848</v>
      </c>
      <c r="AA250" s="52">
        <v>174.614</v>
      </c>
      <c r="AB250" s="52">
        <f t="shared" si="20"/>
        <v>194.85333333333332</v>
      </c>
      <c r="AC250" s="30">
        <v>0.182</v>
      </c>
      <c r="AD250" s="55">
        <v>1.11</v>
      </c>
      <c r="AE250" s="55">
        <f t="shared" si="21"/>
        <v>1.11</v>
      </c>
      <c r="AF250" s="27">
        <v>10</v>
      </c>
      <c r="AG250" s="26">
        <v>1896.4479492886007</v>
      </c>
    </row>
    <row r="251" spans="1:33" ht="12.75">
      <c r="A251" s="18">
        <f t="shared" si="27"/>
        <v>37104</v>
      </c>
      <c r="B251" s="25">
        <v>213</v>
      </c>
      <c r="C251" s="21">
        <v>0.524768531</v>
      </c>
      <c r="D251" s="62">
        <v>0.524768531</v>
      </c>
      <c r="E251" s="22">
        <v>2411</v>
      </c>
      <c r="F251" s="28">
        <v>0</v>
      </c>
      <c r="G251" s="21">
        <v>39.06510408</v>
      </c>
      <c r="H251" s="21">
        <v>-76.80926768</v>
      </c>
      <c r="I251" s="29">
        <v>863</v>
      </c>
      <c r="J251" s="24">
        <f t="shared" si="22"/>
        <v>820.2</v>
      </c>
      <c r="K251" s="23">
        <f t="shared" si="23"/>
        <v>1755.2066378760956</v>
      </c>
      <c r="L251" s="23">
        <f t="shared" si="24"/>
        <v>1920.4066378760956</v>
      </c>
      <c r="M251" s="23">
        <f t="shared" si="25"/>
        <v>1931.1066378760956</v>
      </c>
      <c r="N251" s="26">
        <f t="shared" si="26"/>
        <v>1925.7566378760957</v>
      </c>
      <c r="O251" s="24">
        <v>12</v>
      </c>
      <c r="P251" s="24">
        <v>61.8</v>
      </c>
      <c r="Q251" s="24">
        <v>59.5</v>
      </c>
      <c r="S251" s="19">
        <v>5.683E-05</v>
      </c>
      <c r="T251" s="19">
        <v>3.392E-05</v>
      </c>
      <c r="U251" s="19">
        <v>1.74E-05</v>
      </c>
      <c r="V251" s="54">
        <v>803</v>
      </c>
      <c r="W251" s="54">
        <v>304.8</v>
      </c>
      <c r="X251" s="54">
        <v>299.7</v>
      </c>
      <c r="Y251" s="54">
        <v>21.2</v>
      </c>
      <c r="Z251" s="30">
        <v>4.839</v>
      </c>
      <c r="AA251" s="52">
        <v>173.083</v>
      </c>
      <c r="AB251" s="52">
        <f t="shared" si="20"/>
        <v>185.1295</v>
      </c>
      <c r="AC251" s="30">
        <v>0.211</v>
      </c>
      <c r="AD251" s="55">
        <v>1.11</v>
      </c>
      <c r="AE251" s="55">
        <f t="shared" si="21"/>
        <v>1.11</v>
      </c>
      <c r="AF251" s="27">
        <v>10</v>
      </c>
      <c r="AG251" s="26">
        <v>1925.7566378760957</v>
      </c>
    </row>
    <row r="252" spans="1:33" ht="12.75">
      <c r="A252" s="18">
        <f t="shared" si="27"/>
        <v>37104</v>
      </c>
      <c r="B252" s="25">
        <v>213</v>
      </c>
      <c r="C252" s="21">
        <v>0.524884284</v>
      </c>
      <c r="D252" s="62">
        <v>0.524884284</v>
      </c>
      <c r="E252" s="22">
        <v>2421</v>
      </c>
      <c r="F252" s="28">
        <v>0</v>
      </c>
      <c r="G252" s="21">
        <v>39.05999912</v>
      </c>
      <c r="H252" s="21">
        <v>-76.80683151</v>
      </c>
      <c r="I252" s="29">
        <v>862</v>
      </c>
      <c r="J252" s="24">
        <f t="shared" si="22"/>
        <v>819.2</v>
      </c>
      <c r="K252" s="23">
        <f t="shared" si="23"/>
        <v>1765.337115370176</v>
      </c>
      <c r="L252" s="23">
        <f t="shared" si="24"/>
        <v>1930.537115370176</v>
      </c>
      <c r="M252" s="23">
        <f t="shared" si="25"/>
        <v>1941.237115370176</v>
      </c>
      <c r="N252" s="26">
        <f t="shared" si="26"/>
        <v>1935.8871153701762</v>
      </c>
      <c r="O252" s="24">
        <v>12</v>
      </c>
      <c r="P252" s="24">
        <v>63.5</v>
      </c>
      <c r="Q252" s="24">
        <v>54.6</v>
      </c>
      <c r="Z252" s="30">
        <v>4.829</v>
      </c>
      <c r="AA252" s="52">
        <v>171.704</v>
      </c>
      <c r="AB252" s="52">
        <f t="shared" si="20"/>
        <v>183.62333333333333</v>
      </c>
      <c r="AC252" s="30">
        <v>0.152</v>
      </c>
      <c r="AD252" s="55">
        <v>1.11</v>
      </c>
      <c r="AE252" s="55">
        <f t="shared" si="21"/>
        <v>1.11</v>
      </c>
      <c r="AF252" s="27">
        <v>10</v>
      </c>
      <c r="AG252" s="26">
        <v>1935.8871153701762</v>
      </c>
    </row>
    <row r="253" spans="1:33" ht="12.75">
      <c r="A253" s="18">
        <f t="shared" si="27"/>
        <v>37104</v>
      </c>
      <c r="B253" s="25">
        <v>213</v>
      </c>
      <c r="C253" s="21">
        <v>0.524999976</v>
      </c>
      <c r="D253" s="62">
        <v>0.524999976</v>
      </c>
      <c r="E253" s="22">
        <v>2431</v>
      </c>
      <c r="F253" s="28">
        <v>0</v>
      </c>
      <c r="G253" s="21">
        <v>39.05584394</v>
      </c>
      <c r="H253" s="21">
        <v>-76.80274861</v>
      </c>
      <c r="I253" s="29">
        <v>859.8</v>
      </c>
      <c r="J253" s="24">
        <f t="shared" si="22"/>
        <v>817</v>
      </c>
      <c r="K253" s="23">
        <f t="shared" si="23"/>
        <v>1787.6677644689278</v>
      </c>
      <c r="L253" s="23">
        <f t="shared" si="24"/>
        <v>1952.8677644689278</v>
      </c>
      <c r="M253" s="23">
        <f t="shared" si="25"/>
        <v>1963.5677644689279</v>
      </c>
      <c r="N253" s="26">
        <f t="shared" si="26"/>
        <v>1958.2177644689277</v>
      </c>
      <c r="O253" s="24">
        <v>11.9</v>
      </c>
      <c r="P253" s="24">
        <v>65.6</v>
      </c>
      <c r="Q253" s="24">
        <v>56</v>
      </c>
      <c r="Z253" s="30">
        <v>4.839</v>
      </c>
      <c r="AA253" s="52">
        <v>170.172</v>
      </c>
      <c r="AB253" s="52">
        <f t="shared" si="20"/>
        <v>182.11716666666666</v>
      </c>
      <c r="AC253" s="30">
        <v>0.163</v>
      </c>
      <c r="AD253" s="55">
        <v>1.11</v>
      </c>
      <c r="AE253" s="55">
        <f t="shared" si="21"/>
        <v>1.11</v>
      </c>
      <c r="AF253" s="27">
        <v>10</v>
      </c>
      <c r="AG253" s="26">
        <v>1958.2177644689277</v>
      </c>
    </row>
    <row r="254" spans="1:33" ht="12.75">
      <c r="A254" s="18">
        <f t="shared" si="27"/>
        <v>37104</v>
      </c>
      <c r="B254" s="25">
        <v>213</v>
      </c>
      <c r="C254" s="21">
        <v>0.525115728</v>
      </c>
      <c r="D254" s="62">
        <v>0.525115728</v>
      </c>
      <c r="E254" s="22">
        <v>2441</v>
      </c>
      <c r="F254" s="28">
        <v>0</v>
      </c>
      <c r="G254" s="21">
        <v>39.05300523</v>
      </c>
      <c r="H254" s="21">
        <v>-76.79699862</v>
      </c>
      <c r="I254" s="29">
        <v>858.4</v>
      </c>
      <c r="J254" s="24">
        <f t="shared" si="22"/>
        <v>815.6</v>
      </c>
      <c r="K254" s="23">
        <f t="shared" si="23"/>
        <v>1801.9095074193492</v>
      </c>
      <c r="L254" s="23">
        <f t="shared" si="24"/>
        <v>1967.1095074193493</v>
      </c>
      <c r="M254" s="23">
        <f t="shared" si="25"/>
        <v>1977.8095074193493</v>
      </c>
      <c r="N254" s="26">
        <f t="shared" si="26"/>
        <v>1972.4595074193494</v>
      </c>
      <c r="O254" s="24">
        <v>11.8</v>
      </c>
      <c r="P254" s="24">
        <v>66.8</v>
      </c>
      <c r="Q254" s="24">
        <v>51.4</v>
      </c>
      <c r="S254" s="19">
        <v>4.209E-05</v>
      </c>
      <c r="T254" s="19">
        <v>2.543E-05</v>
      </c>
      <c r="U254" s="19">
        <v>1.324E-05</v>
      </c>
      <c r="V254" s="54">
        <v>796.8</v>
      </c>
      <c r="W254" s="54">
        <v>304.9</v>
      </c>
      <c r="X254" s="54">
        <v>299.7</v>
      </c>
      <c r="Y254" s="54">
        <v>20</v>
      </c>
      <c r="Z254" s="30">
        <v>4.679</v>
      </c>
      <c r="AA254" s="52">
        <v>119.487</v>
      </c>
      <c r="AB254" s="52">
        <f t="shared" si="20"/>
        <v>164.22650000000002</v>
      </c>
      <c r="AC254" s="30">
        <v>0.151</v>
      </c>
      <c r="AD254" s="55">
        <v>1.11</v>
      </c>
      <c r="AE254" s="55">
        <f t="shared" si="21"/>
        <v>1.11</v>
      </c>
      <c r="AF254" s="27">
        <v>10</v>
      </c>
      <c r="AG254" s="26">
        <v>1972.4595074193494</v>
      </c>
    </row>
    <row r="255" spans="1:33" ht="12.75">
      <c r="A255" s="18">
        <f t="shared" si="27"/>
        <v>37104</v>
      </c>
      <c r="B255" s="25">
        <v>213</v>
      </c>
      <c r="C255" s="21">
        <v>0.525231481</v>
      </c>
      <c r="D255" s="62">
        <v>0.525231481</v>
      </c>
      <c r="E255" s="22">
        <v>2451</v>
      </c>
      <c r="F255" s="28">
        <v>0</v>
      </c>
      <c r="G255" s="21">
        <v>39.05208405</v>
      </c>
      <c r="H255" s="21">
        <v>-76.79034884</v>
      </c>
      <c r="I255" s="29">
        <v>856.5</v>
      </c>
      <c r="J255" s="24">
        <f t="shared" si="22"/>
        <v>813.7</v>
      </c>
      <c r="K255" s="23">
        <f t="shared" si="23"/>
        <v>1821.2767384495069</v>
      </c>
      <c r="L255" s="23">
        <f t="shared" si="24"/>
        <v>1986.476738449507</v>
      </c>
      <c r="M255" s="23">
        <f t="shared" si="25"/>
        <v>1997.176738449507</v>
      </c>
      <c r="N255" s="26">
        <f t="shared" si="26"/>
        <v>1991.826738449507</v>
      </c>
      <c r="O255" s="24">
        <v>11.7</v>
      </c>
      <c r="P255" s="24">
        <v>63.3</v>
      </c>
      <c r="Q255" s="24">
        <v>55.4</v>
      </c>
      <c r="Z255" s="30">
        <v>4.729</v>
      </c>
      <c r="AA255" s="52">
        <v>118.109</v>
      </c>
      <c r="AB255" s="52">
        <f t="shared" si="20"/>
        <v>154.5281666666667</v>
      </c>
      <c r="AC255" s="30">
        <v>0.131</v>
      </c>
      <c r="AD255" s="55">
        <v>0</v>
      </c>
      <c r="AE255" s="55">
        <f t="shared" si="21"/>
        <v>0.9250000000000002</v>
      </c>
      <c r="AF255" s="27">
        <v>10</v>
      </c>
      <c r="AG255" s="26">
        <v>1991.826738449507</v>
      </c>
    </row>
    <row r="256" spans="1:33" ht="12.75">
      <c r="A256" s="18">
        <f t="shared" si="27"/>
        <v>37104</v>
      </c>
      <c r="B256" s="25">
        <v>213</v>
      </c>
      <c r="C256" s="21">
        <v>0.525347233</v>
      </c>
      <c r="D256" s="62">
        <v>0.525347233</v>
      </c>
      <c r="E256" s="22">
        <v>2461</v>
      </c>
      <c r="F256" s="28">
        <v>0</v>
      </c>
      <c r="G256" s="21">
        <v>39.05270683</v>
      </c>
      <c r="H256" s="21">
        <v>-76.78353417</v>
      </c>
      <c r="I256" s="29">
        <v>853.7</v>
      </c>
      <c r="J256" s="24">
        <f t="shared" si="22"/>
        <v>810.9000000000001</v>
      </c>
      <c r="K256" s="23">
        <f t="shared" si="23"/>
        <v>1849.9005065939493</v>
      </c>
      <c r="L256" s="23">
        <f t="shared" si="24"/>
        <v>2015.1005065939494</v>
      </c>
      <c r="M256" s="23">
        <f t="shared" si="25"/>
        <v>2025.8005065939494</v>
      </c>
      <c r="N256" s="26">
        <f t="shared" si="26"/>
        <v>2020.4505065939493</v>
      </c>
      <c r="O256" s="24">
        <v>11.4</v>
      </c>
      <c r="P256" s="24">
        <v>65.6</v>
      </c>
      <c r="Q256" s="24">
        <v>51.6</v>
      </c>
      <c r="R256" s="19">
        <v>-1.35E-05</v>
      </c>
      <c r="Z256" s="30">
        <v>4.971</v>
      </c>
      <c r="AA256" s="52">
        <v>263.577</v>
      </c>
      <c r="AB256" s="52">
        <f t="shared" si="20"/>
        <v>169.35533333333333</v>
      </c>
      <c r="AC256" s="30">
        <v>0.141</v>
      </c>
      <c r="AD256" s="55">
        <v>0</v>
      </c>
      <c r="AE256" s="55">
        <f t="shared" si="21"/>
        <v>0.7400000000000001</v>
      </c>
      <c r="AF256" s="27">
        <v>10</v>
      </c>
      <c r="AG256" s="26">
        <v>2020.4505065939493</v>
      </c>
    </row>
    <row r="257" spans="1:33" ht="12.75">
      <c r="A257" s="18">
        <f t="shared" si="27"/>
        <v>37104</v>
      </c>
      <c r="B257" s="25">
        <v>213</v>
      </c>
      <c r="C257" s="21">
        <v>0.525462985</v>
      </c>
      <c r="D257" s="62">
        <v>0.525462985</v>
      </c>
      <c r="E257" s="22">
        <v>2471</v>
      </c>
      <c r="F257" s="28">
        <v>0</v>
      </c>
      <c r="G257" s="21">
        <v>39.05475042</v>
      </c>
      <c r="H257" s="21">
        <v>-76.77724838</v>
      </c>
      <c r="I257" s="29">
        <v>852.4</v>
      </c>
      <c r="J257" s="24">
        <f t="shared" si="22"/>
        <v>809.6</v>
      </c>
      <c r="K257" s="23">
        <f t="shared" si="23"/>
        <v>1863.2237267104226</v>
      </c>
      <c r="L257" s="23">
        <f t="shared" si="24"/>
        <v>2028.4237267104227</v>
      </c>
      <c r="M257" s="23">
        <f t="shared" si="25"/>
        <v>2039.1237267104227</v>
      </c>
      <c r="N257" s="26">
        <f t="shared" si="26"/>
        <v>2033.7737267104226</v>
      </c>
      <c r="O257" s="24">
        <v>11.2</v>
      </c>
      <c r="P257" s="24">
        <v>66.2</v>
      </c>
      <c r="Q257" s="24">
        <v>56.1</v>
      </c>
      <c r="S257" s="19">
        <v>3.659E-05</v>
      </c>
      <c r="T257" s="19">
        <v>2.239E-05</v>
      </c>
      <c r="U257" s="19">
        <v>1.224E-05</v>
      </c>
      <c r="V257" s="54">
        <v>791.1</v>
      </c>
      <c r="W257" s="54">
        <v>304.9</v>
      </c>
      <c r="X257" s="54">
        <v>299.7</v>
      </c>
      <c r="Y257" s="54">
        <v>18.3</v>
      </c>
      <c r="Z257" s="30">
        <v>4.904</v>
      </c>
      <c r="AA257" s="52">
        <v>212.893</v>
      </c>
      <c r="AB257" s="52">
        <f t="shared" si="20"/>
        <v>175.99033333333333</v>
      </c>
      <c r="AC257" s="30">
        <v>0.133</v>
      </c>
      <c r="AD257" s="55">
        <v>0</v>
      </c>
      <c r="AE257" s="55">
        <f t="shared" si="21"/>
        <v>0.555</v>
      </c>
      <c r="AF257" s="27">
        <v>10</v>
      </c>
      <c r="AG257" s="26">
        <v>2033.7737267104226</v>
      </c>
    </row>
    <row r="258" spans="1:33" ht="12.75">
      <c r="A258" s="18">
        <f t="shared" si="27"/>
        <v>37104</v>
      </c>
      <c r="B258" s="25">
        <v>213</v>
      </c>
      <c r="C258" s="21">
        <v>0.525578678</v>
      </c>
      <c r="D258" s="62">
        <v>0.525578678</v>
      </c>
      <c r="E258" s="22">
        <v>2481</v>
      </c>
      <c r="F258" s="28">
        <v>0</v>
      </c>
      <c r="G258" s="21">
        <v>39.05777783</v>
      </c>
      <c r="H258" s="21">
        <v>-76.7718456</v>
      </c>
      <c r="I258" s="29">
        <v>852.5</v>
      </c>
      <c r="J258" s="24">
        <f t="shared" si="22"/>
        <v>809.7</v>
      </c>
      <c r="K258" s="23">
        <f t="shared" si="23"/>
        <v>1862.1981043572373</v>
      </c>
      <c r="L258" s="23">
        <f t="shared" si="24"/>
        <v>2027.3981043572373</v>
      </c>
      <c r="M258" s="23">
        <f t="shared" si="25"/>
        <v>2038.0981043572374</v>
      </c>
      <c r="N258" s="26">
        <f t="shared" si="26"/>
        <v>2032.7481043572375</v>
      </c>
      <c r="O258" s="24">
        <v>11.3</v>
      </c>
      <c r="P258" s="24">
        <v>66.6</v>
      </c>
      <c r="Q258" s="24">
        <v>51.4</v>
      </c>
      <c r="Z258" s="30">
        <v>4.71</v>
      </c>
      <c r="AA258" s="52">
        <v>113.361</v>
      </c>
      <c r="AB258" s="52">
        <f t="shared" si="20"/>
        <v>166.2665</v>
      </c>
      <c r="AC258" s="30">
        <v>0.151</v>
      </c>
      <c r="AD258" s="55">
        <v>1.11</v>
      </c>
      <c r="AE258" s="55">
        <f t="shared" si="21"/>
        <v>0.555</v>
      </c>
      <c r="AF258" s="27">
        <v>10</v>
      </c>
      <c r="AG258" s="26">
        <v>2032.7481043572375</v>
      </c>
    </row>
    <row r="259" spans="1:33" ht="12.75">
      <c r="A259" s="18">
        <f t="shared" si="27"/>
        <v>37104</v>
      </c>
      <c r="B259" s="25">
        <v>213</v>
      </c>
      <c r="C259" s="21">
        <v>0.52569443</v>
      </c>
      <c r="D259" s="62">
        <v>0.52569443</v>
      </c>
      <c r="E259" s="22">
        <v>2491</v>
      </c>
      <c r="F259" s="28">
        <v>0</v>
      </c>
      <c r="G259" s="21">
        <v>39.06228748</v>
      </c>
      <c r="H259" s="21">
        <v>-76.76818439</v>
      </c>
      <c r="I259" s="29">
        <v>851.3</v>
      </c>
      <c r="J259" s="24">
        <f t="shared" si="22"/>
        <v>808.5</v>
      </c>
      <c r="K259" s="23">
        <f t="shared" si="23"/>
        <v>1874.5139410560373</v>
      </c>
      <c r="L259" s="23">
        <f t="shared" si="24"/>
        <v>2039.7139410560374</v>
      </c>
      <c r="M259" s="23">
        <f t="shared" si="25"/>
        <v>2050.4139410560374</v>
      </c>
      <c r="N259" s="26">
        <f t="shared" si="26"/>
        <v>2045.0639410560375</v>
      </c>
      <c r="O259" s="24">
        <v>11.4</v>
      </c>
      <c r="P259" s="24">
        <v>67.8</v>
      </c>
      <c r="Q259" s="24">
        <v>55.5</v>
      </c>
      <c r="Z259" s="30">
        <v>4.886</v>
      </c>
      <c r="AA259" s="52">
        <v>209.983</v>
      </c>
      <c r="AB259" s="52">
        <f aca="true" t="shared" si="28" ref="AB259:AB294">AVERAGE(AA254:AA259)</f>
        <v>172.90166666666667</v>
      </c>
      <c r="AC259" s="30">
        <v>0.154</v>
      </c>
      <c r="AD259" s="55">
        <v>1.11</v>
      </c>
      <c r="AE259" s="55">
        <f aca="true" t="shared" si="29" ref="AE259:AE294">AVERAGE(AD254:AD259)</f>
        <v>0.555</v>
      </c>
      <c r="AF259" s="27">
        <v>10</v>
      </c>
      <c r="AG259" s="26">
        <v>2045.0639410560375</v>
      </c>
    </row>
    <row r="260" spans="1:33" ht="12.75">
      <c r="A260" s="18">
        <f t="shared" si="27"/>
        <v>37104</v>
      </c>
      <c r="B260" s="25">
        <v>213</v>
      </c>
      <c r="C260" s="21">
        <v>0.525810182</v>
      </c>
      <c r="D260" s="62">
        <v>0.525810182</v>
      </c>
      <c r="E260" s="22">
        <v>2501</v>
      </c>
      <c r="F260" s="28">
        <v>0</v>
      </c>
      <c r="G260" s="21">
        <v>39.06759875</v>
      </c>
      <c r="H260" s="21">
        <v>-76.76636506</v>
      </c>
      <c r="I260" s="29">
        <v>850.1</v>
      </c>
      <c r="J260" s="24">
        <f t="shared" si="22"/>
        <v>807.3000000000001</v>
      </c>
      <c r="K260" s="23">
        <f t="shared" si="23"/>
        <v>1886.8480708721374</v>
      </c>
      <c r="L260" s="23">
        <f t="shared" si="24"/>
        <v>2052.0480708721375</v>
      </c>
      <c r="M260" s="23">
        <f t="shared" si="25"/>
        <v>2062.7480708721373</v>
      </c>
      <c r="N260" s="26">
        <f t="shared" si="26"/>
        <v>2057.3980708721374</v>
      </c>
      <c r="O260" s="24">
        <v>11.3</v>
      </c>
      <c r="P260" s="24">
        <v>65.1</v>
      </c>
      <c r="Q260" s="24">
        <v>50.6</v>
      </c>
      <c r="S260" s="19">
        <v>3.797E-05</v>
      </c>
      <c r="T260" s="19">
        <v>2.329E-05</v>
      </c>
      <c r="U260" s="19">
        <v>1.155E-05</v>
      </c>
      <c r="V260" s="54">
        <v>787.7</v>
      </c>
      <c r="W260" s="54">
        <v>305</v>
      </c>
      <c r="X260" s="54">
        <v>299.6</v>
      </c>
      <c r="Y260" s="54">
        <v>17.2</v>
      </c>
      <c r="Z260" s="30">
        <v>4.689</v>
      </c>
      <c r="AA260" s="52">
        <v>110.451</v>
      </c>
      <c r="AB260" s="52">
        <f t="shared" si="28"/>
        <v>171.39566666666667</v>
      </c>
      <c r="AC260" s="30">
        <v>0.132</v>
      </c>
      <c r="AD260" s="55">
        <v>0</v>
      </c>
      <c r="AE260" s="55">
        <f t="shared" si="29"/>
        <v>0.37000000000000005</v>
      </c>
      <c r="AF260" s="27">
        <v>10</v>
      </c>
      <c r="AG260" s="26">
        <v>2057.3980708721374</v>
      </c>
    </row>
    <row r="261" spans="1:33" ht="12.75">
      <c r="A261" s="18">
        <f t="shared" si="27"/>
        <v>37104</v>
      </c>
      <c r="B261" s="25">
        <v>213</v>
      </c>
      <c r="C261" s="21">
        <v>0.525925934</v>
      </c>
      <c r="D261" s="62">
        <v>0.525925934</v>
      </c>
      <c r="E261" s="22">
        <v>2511</v>
      </c>
      <c r="F261" s="28">
        <v>0</v>
      </c>
      <c r="G261" s="21">
        <v>39.07312272</v>
      </c>
      <c r="H261" s="21">
        <v>-76.76878673</v>
      </c>
      <c r="I261" s="29">
        <v>847.1</v>
      </c>
      <c r="J261" s="24">
        <f t="shared" si="22"/>
        <v>804.3000000000001</v>
      </c>
      <c r="K261" s="23">
        <f t="shared" si="23"/>
        <v>1917.7637855543064</v>
      </c>
      <c r="L261" s="23">
        <f t="shared" si="24"/>
        <v>2082.9637855543065</v>
      </c>
      <c r="M261" s="23">
        <f t="shared" si="25"/>
        <v>2093.6637855543063</v>
      </c>
      <c r="N261" s="26">
        <f t="shared" si="26"/>
        <v>2088.3137855543064</v>
      </c>
      <c r="O261" s="24">
        <v>11.3</v>
      </c>
      <c r="P261" s="24">
        <v>63.7</v>
      </c>
      <c r="Q261" s="24">
        <v>55.4</v>
      </c>
      <c r="Z261" s="30">
        <v>4.839</v>
      </c>
      <c r="AA261" s="52">
        <v>157.766</v>
      </c>
      <c r="AB261" s="52">
        <f t="shared" si="28"/>
        <v>178.0051666666667</v>
      </c>
      <c r="AC261" s="30">
        <v>0.131</v>
      </c>
      <c r="AD261" s="55">
        <v>0</v>
      </c>
      <c r="AE261" s="55">
        <f t="shared" si="29"/>
        <v>0.37000000000000005</v>
      </c>
      <c r="AF261" s="27">
        <v>10</v>
      </c>
      <c r="AG261" s="26">
        <v>2088.3137855543064</v>
      </c>
    </row>
    <row r="262" spans="1:33" ht="12.75">
      <c r="A262" s="18">
        <f t="shared" si="27"/>
        <v>37104</v>
      </c>
      <c r="B262" s="25">
        <v>213</v>
      </c>
      <c r="C262" s="21">
        <v>0.526041687</v>
      </c>
      <c r="D262" s="62">
        <v>0.526041687</v>
      </c>
      <c r="E262" s="22">
        <v>2521</v>
      </c>
      <c r="F262" s="28">
        <v>0</v>
      </c>
      <c r="G262" s="21">
        <v>39.07775727</v>
      </c>
      <c r="H262" s="21">
        <v>-76.77393512</v>
      </c>
      <c r="I262" s="29">
        <v>844.7</v>
      </c>
      <c r="J262" s="24">
        <f t="shared" si="22"/>
        <v>801.9000000000001</v>
      </c>
      <c r="K262" s="23">
        <f t="shared" si="23"/>
        <v>1942.5794973271397</v>
      </c>
      <c r="L262" s="23">
        <f t="shared" si="24"/>
        <v>2107.77949732714</v>
      </c>
      <c r="M262" s="23">
        <f t="shared" si="25"/>
        <v>2118.4794973271396</v>
      </c>
      <c r="N262" s="26">
        <f t="shared" si="26"/>
        <v>2113.1294973271397</v>
      </c>
      <c r="O262" s="24">
        <v>11.1</v>
      </c>
      <c r="P262" s="24">
        <v>62.1</v>
      </c>
      <c r="Q262" s="24">
        <v>60</v>
      </c>
      <c r="R262" s="19">
        <v>-1.43E-05</v>
      </c>
      <c r="Z262" s="30">
        <v>4.809</v>
      </c>
      <c r="AA262" s="52">
        <v>156.234</v>
      </c>
      <c r="AB262" s="52">
        <f t="shared" si="28"/>
        <v>160.1146666666667</v>
      </c>
      <c r="AC262" s="30">
        <v>0.153</v>
      </c>
      <c r="AD262" s="55">
        <v>1.11</v>
      </c>
      <c r="AE262" s="55">
        <f t="shared" si="29"/>
        <v>0.555</v>
      </c>
      <c r="AF262" s="27">
        <v>10</v>
      </c>
      <c r="AG262" s="26">
        <v>2113.1294973271397</v>
      </c>
    </row>
    <row r="263" spans="1:33" ht="12.75">
      <c r="A263" s="18">
        <f t="shared" si="27"/>
        <v>37104</v>
      </c>
      <c r="B263" s="25">
        <v>213</v>
      </c>
      <c r="C263" s="21">
        <v>0.526157379</v>
      </c>
      <c r="D263" s="62">
        <v>0.526157379</v>
      </c>
      <c r="E263" s="22">
        <v>2531</v>
      </c>
      <c r="F263" s="28">
        <v>0</v>
      </c>
      <c r="G263" s="21">
        <v>39.08068378</v>
      </c>
      <c r="H263" s="21">
        <v>-76.78064387</v>
      </c>
      <c r="I263" s="29">
        <v>842.6</v>
      </c>
      <c r="J263" s="24">
        <f t="shared" si="22"/>
        <v>799.8000000000001</v>
      </c>
      <c r="K263" s="23">
        <f t="shared" si="23"/>
        <v>1964.35424649785</v>
      </c>
      <c r="L263" s="23">
        <f t="shared" si="24"/>
        <v>2129.55424649785</v>
      </c>
      <c r="M263" s="23">
        <f t="shared" si="25"/>
        <v>2140.25424649785</v>
      </c>
      <c r="N263" s="26">
        <f t="shared" si="26"/>
        <v>2134.90424649785</v>
      </c>
      <c r="O263" s="24">
        <v>11.1</v>
      </c>
      <c r="P263" s="24">
        <v>56.2</v>
      </c>
      <c r="Q263" s="24">
        <v>54.4</v>
      </c>
      <c r="S263" s="19">
        <v>3.4E-05</v>
      </c>
      <c r="T263" s="19">
        <v>2.106E-05</v>
      </c>
      <c r="U263" s="19">
        <v>1.157E-05</v>
      </c>
      <c r="V263" s="54">
        <v>781.5</v>
      </c>
      <c r="W263" s="54">
        <v>305</v>
      </c>
      <c r="X263" s="54">
        <v>299.6</v>
      </c>
      <c r="Y263" s="54">
        <v>16.7</v>
      </c>
      <c r="Z263" s="30">
        <v>4.721</v>
      </c>
      <c r="AA263" s="52">
        <v>105.856</v>
      </c>
      <c r="AB263" s="52">
        <f t="shared" si="28"/>
        <v>142.27516666666665</v>
      </c>
      <c r="AC263" s="30">
        <v>0.152</v>
      </c>
      <c r="AD263" s="55">
        <v>1.11</v>
      </c>
      <c r="AE263" s="55">
        <f t="shared" si="29"/>
        <v>0.7400000000000001</v>
      </c>
      <c r="AF263" s="27">
        <v>10</v>
      </c>
      <c r="AG263" s="26">
        <v>2134.90424649785</v>
      </c>
    </row>
    <row r="264" spans="1:33" ht="12.75">
      <c r="A264" s="18">
        <f t="shared" si="27"/>
        <v>37104</v>
      </c>
      <c r="B264" s="25">
        <v>213</v>
      </c>
      <c r="C264" s="21">
        <v>0.526273131</v>
      </c>
      <c r="D264" s="62">
        <v>0.526273131</v>
      </c>
      <c r="E264" s="22">
        <v>2541</v>
      </c>
      <c r="F264" s="28">
        <v>0</v>
      </c>
      <c r="G264" s="21">
        <v>39.08178245</v>
      </c>
      <c r="H264" s="21">
        <v>-76.78813511</v>
      </c>
      <c r="I264" s="29">
        <v>840.2</v>
      </c>
      <c r="J264" s="24">
        <f t="shared" si="22"/>
        <v>797.4000000000001</v>
      </c>
      <c r="K264" s="23">
        <f t="shared" si="23"/>
        <v>1989.309791567202</v>
      </c>
      <c r="L264" s="23">
        <f t="shared" si="24"/>
        <v>2154.509791567202</v>
      </c>
      <c r="M264" s="23">
        <f t="shared" si="25"/>
        <v>2165.209791567202</v>
      </c>
      <c r="N264" s="26">
        <f t="shared" si="26"/>
        <v>2159.8597915672017</v>
      </c>
      <c r="O264" s="24">
        <v>10.9</v>
      </c>
      <c r="P264" s="24">
        <v>53.8</v>
      </c>
      <c r="Q264" s="24">
        <v>38.6</v>
      </c>
      <c r="Z264" s="30">
        <v>4.858</v>
      </c>
      <c r="AA264" s="52">
        <v>202.324</v>
      </c>
      <c r="AB264" s="52">
        <f t="shared" si="28"/>
        <v>157.10233333333335</v>
      </c>
      <c r="AC264" s="30">
        <v>0.162</v>
      </c>
      <c r="AD264" s="55">
        <v>1.11</v>
      </c>
      <c r="AE264" s="55">
        <f t="shared" si="29"/>
        <v>0.7400000000000001</v>
      </c>
      <c r="AF264" s="27">
        <v>10</v>
      </c>
      <c r="AG264" s="26">
        <v>2159.8597915672017</v>
      </c>
    </row>
    <row r="265" spans="1:33" ht="12.75">
      <c r="A265" s="18">
        <f t="shared" si="27"/>
        <v>37104</v>
      </c>
      <c r="B265" s="25">
        <v>213</v>
      </c>
      <c r="C265" s="21">
        <v>0.526388884</v>
      </c>
      <c r="D265" s="62">
        <v>0.526388884</v>
      </c>
      <c r="E265" s="22">
        <v>2551</v>
      </c>
      <c r="F265" s="28">
        <v>0</v>
      </c>
      <c r="G265" s="21">
        <v>39.08167784</v>
      </c>
      <c r="H265" s="21">
        <v>-76.79575066</v>
      </c>
      <c r="I265" s="29">
        <v>838.5</v>
      </c>
      <c r="J265" s="24">
        <f aca="true" t="shared" si="30" ref="J265:J328">I265-42.8</f>
        <v>795.7</v>
      </c>
      <c r="K265" s="23">
        <f aca="true" t="shared" si="31" ref="K265:K328">(8303.951372*(LN(1013.25/J265)))</f>
        <v>2007.0321224826125</v>
      </c>
      <c r="L265" s="23">
        <f aca="true" t="shared" si="32" ref="L265:L328">K265+165.2</f>
        <v>2172.2321224826123</v>
      </c>
      <c r="M265" s="23">
        <f aca="true" t="shared" si="33" ref="M265:M328">K265+175.9</f>
        <v>2182.9321224826126</v>
      </c>
      <c r="N265" s="26">
        <f aca="true" t="shared" si="34" ref="N265:N328">AVERAGE(L265:M265)</f>
        <v>2177.5821224826122</v>
      </c>
      <c r="O265" s="24">
        <v>10.8</v>
      </c>
      <c r="P265" s="24">
        <v>51.2</v>
      </c>
      <c r="Q265" s="24">
        <v>49.1</v>
      </c>
      <c r="Z265" s="30">
        <v>4.849</v>
      </c>
      <c r="AA265" s="52">
        <v>151.64</v>
      </c>
      <c r="AB265" s="52">
        <f t="shared" si="28"/>
        <v>147.3785</v>
      </c>
      <c r="AC265" s="30">
        <v>0.122</v>
      </c>
      <c r="AD265" s="55">
        <v>0</v>
      </c>
      <c r="AE265" s="55">
        <f t="shared" si="29"/>
        <v>0.555</v>
      </c>
      <c r="AF265" s="27">
        <v>10</v>
      </c>
      <c r="AG265" s="26">
        <v>2177.5821224826122</v>
      </c>
    </row>
    <row r="266" spans="1:33" ht="12.75">
      <c r="A266" s="18">
        <f t="shared" si="27"/>
        <v>37104</v>
      </c>
      <c r="B266" s="25">
        <v>213</v>
      </c>
      <c r="C266" s="21">
        <v>0.526504636</v>
      </c>
      <c r="D266" s="62">
        <v>0.526504636</v>
      </c>
      <c r="E266" s="22">
        <v>2561</v>
      </c>
      <c r="F266" s="28">
        <v>0</v>
      </c>
      <c r="G266" s="21">
        <v>39.08049506</v>
      </c>
      <c r="H266" s="21">
        <v>-76.80320162</v>
      </c>
      <c r="I266" s="29">
        <v>837.1</v>
      </c>
      <c r="J266" s="24">
        <f t="shared" si="30"/>
        <v>794.3000000000001</v>
      </c>
      <c r="K266" s="23">
        <f t="shared" si="31"/>
        <v>2021.6554368538968</v>
      </c>
      <c r="L266" s="23">
        <f t="shared" si="32"/>
        <v>2186.8554368538967</v>
      </c>
      <c r="M266" s="23">
        <f t="shared" si="33"/>
        <v>2197.555436853897</v>
      </c>
      <c r="N266" s="26">
        <f t="shared" si="34"/>
        <v>2192.2054368538966</v>
      </c>
      <c r="O266" s="24">
        <v>10.7</v>
      </c>
      <c r="P266" s="24">
        <v>51.2</v>
      </c>
      <c r="Q266" s="24">
        <v>44.1</v>
      </c>
      <c r="S266" s="19">
        <v>2.232E-05</v>
      </c>
      <c r="T266" s="19">
        <v>1.341E-05</v>
      </c>
      <c r="U266" s="19">
        <v>7.436E-06</v>
      </c>
      <c r="V266" s="54">
        <v>775.4</v>
      </c>
      <c r="W266" s="54">
        <v>305.1</v>
      </c>
      <c r="X266" s="54">
        <v>299.6</v>
      </c>
      <c r="Y266" s="54">
        <v>16</v>
      </c>
      <c r="Z266" s="30">
        <v>4.809</v>
      </c>
      <c r="AA266" s="52">
        <v>150.108</v>
      </c>
      <c r="AB266" s="52">
        <f t="shared" si="28"/>
        <v>153.98800000000003</v>
      </c>
      <c r="AC266" s="30">
        <v>0.141</v>
      </c>
      <c r="AD266" s="55">
        <v>0</v>
      </c>
      <c r="AE266" s="55">
        <f t="shared" si="29"/>
        <v>0.555</v>
      </c>
      <c r="AF266" s="27">
        <v>10</v>
      </c>
      <c r="AG266" s="26">
        <v>2192.2054368538966</v>
      </c>
    </row>
    <row r="267" spans="1:33" ht="12.75">
      <c r="A267" s="18">
        <f aca="true" t="shared" si="35" ref="A267:A330">A266</f>
        <v>37104</v>
      </c>
      <c r="B267" s="25">
        <v>213</v>
      </c>
      <c r="C267" s="21">
        <v>0.526620388</v>
      </c>
      <c r="D267" s="62">
        <v>0.526620388</v>
      </c>
      <c r="E267" s="22">
        <v>2571</v>
      </c>
      <c r="F267" s="28">
        <v>0</v>
      </c>
      <c r="G267" s="21">
        <v>39.07801484</v>
      </c>
      <c r="H267" s="21">
        <v>-76.81007569</v>
      </c>
      <c r="I267" s="29">
        <v>834.2</v>
      </c>
      <c r="J267" s="24">
        <f t="shared" si="30"/>
        <v>791.4000000000001</v>
      </c>
      <c r="K267" s="23">
        <f t="shared" si="31"/>
        <v>2052.0287556746975</v>
      </c>
      <c r="L267" s="23">
        <f t="shared" si="32"/>
        <v>2217.2287556746974</v>
      </c>
      <c r="M267" s="23">
        <f t="shared" si="33"/>
        <v>2227.9287556746976</v>
      </c>
      <c r="N267" s="26">
        <f t="shared" si="34"/>
        <v>2222.5787556746973</v>
      </c>
      <c r="O267" s="24">
        <v>10.6</v>
      </c>
      <c r="P267" s="24">
        <v>53.3</v>
      </c>
      <c r="Q267" s="24">
        <v>47</v>
      </c>
      <c r="Z267" s="30">
        <v>4.8</v>
      </c>
      <c r="AA267" s="52">
        <v>148.729</v>
      </c>
      <c r="AB267" s="52">
        <f t="shared" si="28"/>
        <v>152.48183333333336</v>
      </c>
      <c r="AC267" s="30">
        <v>0.131</v>
      </c>
      <c r="AD267" s="55">
        <v>0</v>
      </c>
      <c r="AE267" s="55">
        <f t="shared" si="29"/>
        <v>0.555</v>
      </c>
      <c r="AF267" s="27">
        <v>10</v>
      </c>
      <c r="AG267" s="26">
        <v>2222.5787556746973</v>
      </c>
    </row>
    <row r="268" spans="1:33" ht="12.75">
      <c r="A268" s="18">
        <f t="shared" si="35"/>
        <v>37104</v>
      </c>
      <c r="B268" s="25">
        <v>213</v>
      </c>
      <c r="C268" s="21">
        <v>0.52673614</v>
      </c>
      <c r="D268" s="62">
        <v>0.52673614</v>
      </c>
      <c r="E268" s="22">
        <v>2581</v>
      </c>
      <c r="F268" s="28">
        <v>0</v>
      </c>
      <c r="G268" s="21">
        <v>39.07438164</v>
      </c>
      <c r="H268" s="21">
        <v>-76.81602483</v>
      </c>
      <c r="I268" s="29">
        <v>833</v>
      </c>
      <c r="J268" s="24">
        <f t="shared" si="30"/>
        <v>790.2</v>
      </c>
      <c r="K268" s="23">
        <f t="shared" si="31"/>
        <v>2064.629594772467</v>
      </c>
      <c r="L268" s="23">
        <f t="shared" si="32"/>
        <v>2229.829594772467</v>
      </c>
      <c r="M268" s="23">
        <f t="shared" si="33"/>
        <v>2240.529594772467</v>
      </c>
      <c r="N268" s="26">
        <f t="shared" si="34"/>
        <v>2235.1795947724668</v>
      </c>
      <c r="O268" s="24">
        <v>10.5</v>
      </c>
      <c r="P268" s="24">
        <v>54.5</v>
      </c>
      <c r="Q268" s="24">
        <v>42.6</v>
      </c>
      <c r="R268" s="19">
        <v>-2.01E-05</v>
      </c>
      <c r="Z268" s="30">
        <v>4.759</v>
      </c>
      <c r="AA268" s="52">
        <v>147.198</v>
      </c>
      <c r="AB268" s="52">
        <f t="shared" si="28"/>
        <v>150.97583333333333</v>
      </c>
      <c r="AC268" s="30">
        <v>0.131</v>
      </c>
      <c r="AD268" s="55">
        <v>0</v>
      </c>
      <c r="AE268" s="55">
        <f t="shared" si="29"/>
        <v>0.37000000000000005</v>
      </c>
      <c r="AF268" s="27">
        <v>10</v>
      </c>
      <c r="AG268" s="26">
        <v>2235.1795947724668</v>
      </c>
    </row>
    <row r="269" spans="1:33" ht="12.75">
      <c r="A269" s="18">
        <f t="shared" si="35"/>
        <v>37104</v>
      </c>
      <c r="B269" s="25">
        <v>213</v>
      </c>
      <c r="C269" s="21">
        <v>0.526851833</v>
      </c>
      <c r="D269" s="62">
        <v>0.526851833</v>
      </c>
      <c r="E269" s="22">
        <v>2591</v>
      </c>
      <c r="F269" s="28">
        <v>0</v>
      </c>
      <c r="G269" s="21">
        <v>39.06943252</v>
      </c>
      <c r="H269" s="21">
        <v>-76.81935489</v>
      </c>
      <c r="I269" s="29">
        <v>831.6</v>
      </c>
      <c r="J269" s="24">
        <f t="shared" si="30"/>
        <v>788.8000000000001</v>
      </c>
      <c r="K269" s="23">
        <f t="shared" si="31"/>
        <v>2079.3547815579977</v>
      </c>
      <c r="L269" s="23">
        <f t="shared" si="32"/>
        <v>2244.5547815579976</v>
      </c>
      <c r="M269" s="23">
        <f t="shared" si="33"/>
        <v>2255.254781557998</v>
      </c>
      <c r="N269" s="26">
        <f t="shared" si="34"/>
        <v>2249.904781557998</v>
      </c>
      <c r="O269" s="24">
        <v>10.6</v>
      </c>
      <c r="P269" s="24">
        <v>54.8</v>
      </c>
      <c r="Q269" s="24">
        <v>49</v>
      </c>
      <c r="Z269" s="30">
        <v>4.66</v>
      </c>
      <c r="AA269" s="52">
        <v>96.513</v>
      </c>
      <c r="AB269" s="52">
        <f t="shared" si="28"/>
        <v>149.41866666666667</v>
      </c>
      <c r="AC269" s="30">
        <v>0.111</v>
      </c>
      <c r="AD269" s="55">
        <v>0</v>
      </c>
      <c r="AE269" s="55">
        <f t="shared" si="29"/>
        <v>0.18500000000000003</v>
      </c>
      <c r="AF269" s="27">
        <v>10</v>
      </c>
      <c r="AG269" s="26">
        <v>2249.904781557998</v>
      </c>
    </row>
    <row r="270" spans="1:33" ht="12.75">
      <c r="A270" s="18">
        <f t="shared" si="35"/>
        <v>37104</v>
      </c>
      <c r="B270" s="25">
        <v>213</v>
      </c>
      <c r="C270" s="21">
        <v>0.526967585</v>
      </c>
      <c r="D270" s="62">
        <v>0.526967585</v>
      </c>
      <c r="E270" s="22">
        <v>2601</v>
      </c>
      <c r="F270" s="28">
        <v>0</v>
      </c>
      <c r="G270" s="21">
        <v>39.06389732</v>
      </c>
      <c r="H270" s="21">
        <v>-76.82001525</v>
      </c>
      <c r="I270" s="29">
        <v>829.3</v>
      </c>
      <c r="J270" s="24">
        <f t="shared" si="30"/>
        <v>786.5</v>
      </c>
      <c r="K270" s="23">
        <f t="shared" si="31"/>
        <v>2103.602990441244</v>
      </c>
      <c r="L270" s="23">
        <f t="shared" si="32"/>
        <v>2268.8029904412438</v>
      </c>
      <c r="M270" s="23">
        <f t="shared" si="33"/>
        <v>2279.502990441244</v>
      </c>
      <c r="N270" s="26">
        <f t="shared" si="34"/>
        <v>2274.1529904412437</v>
      </c>
      <c r="O270" s="24">
        <v>10.4</v>
      </c>
      <c r="P270" s="24">
        <v>55.5</v>
      </c>
      <c r="Q270" s="24">
        <v>45.6</v>
      </c>
      <c r="S270" s="19">
        <v>1.424E-05</v>
      </c>
      <c r="T270" s="19">
        <v>8.611E-06</v>
      </c>
      <c r="U270" s="19">
        <v>4.91E-06</v>
      </c>
      <c r="V270" s="54">
        <v>769.5</v>
      </c>
      <c r="W270" s="54">
        <v>305.1</v>
      </c>
      <c r="X270" s="54">
        <v>299.5</v>
      </c>
      <c r="Y270" s="54">
        <v>14.5</v>
      </c>
      <c r="Z270" s="30">
        <v>4.699</v>
      </c>
      <c r="AA270" s="52">
        <v>94.981</v>
      </c>
      <c r="AB270" s="52">
        <f t="shared" si="28"/>
        <v>131.52816666666666</v>
      </c>
      <c r="AC270" s="30">
        <v>0.112</v>
      </c>
      <c r="AD270" s="55">
        <v>0</v>
      </c>
      <c r="AE270" s="55">
        <f t="shared" si="29"/>
        <v>0</v>
      </c>
      <c r="AF270" s="27">
        <v>10</v>
      </c>
      <c r="AG270" s="26">
        <v>2274.1529904412437</v>
      </c>
    </row>
    <row r="271" spans="1:33" ht="12.75">
      <c r="A271" s="18">
        <f t="shared" si="35"/>
        <v>37104</v>
      </c>
      <c r="B271" s="25">
        <v>213</v>
      </c>
      <c r="C271" s="21">
        <v>0.527083337</v>
      </c>
      <c r="D271" s="62">
        <v>0.527083337</v>
      </c>
      <c r="E271" s="22">
        <v>2611</v>
      </c>
      <c r="F271" s="28">
        <v>0</v>
      </c>
      <c r="G271" s="21">
        <v>39.05864516</v>
      </c>
      <c r="H271" s="21">
        <v>-76.81769297</v>
      </c>
      <c r="I271" s="29">
        <v>827.3</v>
      </c>
      <c r="J271" s="24">
        <f t="shared" si="30"/>
        <v>784.5</v>
      </c>
      <c r="K271" s="23">
        <f t="shared" si="31"/>
        <v>2124.7460989278825</v>
      </c>
      <c r="L271" s="23">
        <f t="shared" si="32"/>
        <v>2289.9460989278823</v>
      </c>
      <c r="M271" s="23">
        <f t="shared" si="33"/>
        <v>2300.6460989278826</v>
      </c>
      <c r="N271" s="26">
        <f t="shared" si="34"/>
        <v>2295.2960989278827</v>
      </c>
      <c r="O271" s="24">
        <v>10.3</v>
      </c>
      <c r="P271" s="24">
        <v>56.4</v>
      </c>
      <c r="Q271" s="24">
        <v>46.5</v>
      </c>
      <c r="Z271" s="30">
        <v>4.739</v>
      </c>
      <c r="AA271" s="52">
        <v>93.603</v>
      </c>
      <c r="AB271" s="52">
        <f t="shared" si="28"/>
        <v>121.85533333333332</v>
      </c>
      <c r="AC271" s="30">
        <v>0.111</v>
      </c>
      <c r="AD271" s="55">
        <v>0</v>
      </c>
      <c r="AE271" s="55">
        <f t="shared" si="29"/>
        <v>0</v>
      </c>
      <c r="AF271" s="27">
        <v>10</v>
      </c>
      <c r="AG271" s="26">
        <v>2295.2960989278827</v>
      </c>
    </row>
    <row r="272" spans="1:33" ht="12.75">
      <c r="A272" s="18">
        <f t="shared" si="35"/>
        <v>37104</v>
      </c>
      <c r="B272" s="25">
        <v>213</v>
      </c>
      <c r="C272" s="21">
        <v>0.52719909</v>
      </c>
      <c r="D272" s="62">
        <v>0.52719909</v>
      </c>
      <c r="E272" s="22">
        <v>2621</v>
      </c>
      <c r="F272" s="28">
        <v>0</v>
      </c>
      <c r="G272" s="21">
        <v>39.05418619</v>
      </c>
      <c r="H272" s="21">
        <v>-76.81347497</v>
      </c>
      <c r="I272" s="29">
        <v>824.4</v>
      </c>
      <c r="J272" s="24">
        <f t="shared" si="30"/>
        <v>781.6</v>
      </c>
      <c r="K272" s="23">
        <f t="shared" si="31"/>
        <v>2155.499545710719</v>
      </c>
      <c r="L272" s="23">
        <f t="shared" si="32"/>
        <v>2320.6995457107187</v>
      </c>
      <c r="M272" s="23">
        <f t="shared" si="33"/>
        <v>2331.399545710719</v>
      </c>
      <c r="N272" s="26">
        <f t="shared" si="34"/>
        <v>2326.049545710719</v>
      </c>
      <c r="O272" s="24">
        <v>10</v>
      </c>
      <c r="P272" s="24">
        <v>57.6</v>
      </c>
      <c r="Q272" s="24">
        <v>42.1</v>
      </c>
      <c r="Z272" s="30">
        <v>4.859</v>
      </c>
      <c r="AA272" s="52">
        <v>190.071</v>
      </c>
      <c r="AB272" s="52">
        <f t="shared" si="28"/>
        <v>128.51583333333335</v>
      </c>
      <c r="AC272" s="30">
        <v>0.112</v>
      </c>
      <c r="AD272" s="55">
        <v>0</v>
      </c>
      <c r="AE272" s="55">
        <f t="shared" si="29"/>
        <v>0</v>
      </c>
      <c r="AF272" s="27">
        <v>10</v>
      </c>
      <c r="AG272" s="26">
        <v>2326.049545710719</v>
      </c>
    </row>
    <row r="273" spans="1:33" ht="12.75">
      <c r="A273" s="18">
        <f t="shared" si="35"/>
        <v>37104</v>
      </c>
      <c r="B273" s="25">
        <v>213</v>
      </c>
      <c r="C273" s="21">
        <v>0.527314842</v>
      </c>
      <c r="D273" s="62">
        <v>0.527314842</v>
      </c>
      <c r="E273" s="22">
        <v>2631</v>
      </c>
      <c r="F273" s="28">
        <v>0</v>
      </c>
      <c r="G273" s="21">
        <v>39.05115279</v>
      </c>
      <c r="H273" s="21">
        <v>-76.80775973</v>
      </c>
      <c r="I273" s="29">
        <v>822.5</v>
      </c>
      <c r="J273" s="24">
        <f t="shared" si="30"/>
        <v>779.7</v>
      </c>
      <c r="K273" s="23">
        <f t="shared" si="31"/>
        <v>2175.7102872661753</v>
      </c>
      <c r="L273" s="23">
        <f t="shared" si="32"/>
        <v>2340.910287266175</v>
      </c>
      <c r="M273" s="23">
        <f t="shared" si="33"/>
        <v>2351.6102872661754</v>
      </c>
      <c r="N273" s="26">
        <f t="shared" si="34"/>
        <v>2346.2602872661755</v>
      </c>
      <c r="O273" s="24">
        <v>9.8</v>
      </c>
      <c r="P273" s="24">
        <v>58.5</v>
      </c>
      <c r="Q273" s="24">
        <v>46.1</v>
      </c>
      <c r="S273" s="19">
        <v>1.558E-05</v>
      </c>
      <c r="T273" s="19">
        <v>9.17E-06</v>
      </c>
      <c r="U273" s="19">
        <v>5.219E-06</v>
      </c>
      <c r="V273" s="54">
        <v>763.3</v>
      </c>
      <c r="W273" s="54">
        <v>305.1</v>
      </c>
      <c r="X273" s="54">
        <v>299.5</v>
      </c>
      <c r="Y273" s="54">
        <v>13.4</v>
      </c>
      <c r="Z273" s="30">
        <v>4.849</v>
      </c>
      <c r="AA273" s="52">
        <v>139.386</v>
      </c>
      <c r="AB273" s="52">
        <f t="shared" si="28"/>
        <v>126.95866666666666</v>
      </c>
      <c r="AC273" s="30">
        <v>0.111</v>
      </c>
      <c r="AD273" s="55">
        <v>0</v>
      </c>
      <c r="AE273" s="55">
        <f t="shared" si="29"/>
        <v>0</v>
      </c>
      <c r="AF273" s="27">
        <v>10</v>
      </c>
      <c r="AG273" s="26">
        <v>2346.2602872661755</v>
      </c>
    </row>
    <row r="274" spans="1:33" ht="12.75">
      <c r="A274" s="18">
        <f t="shared" si="35"/>
        <v>37104</v>
      </c>
      <c r="B274" s="25">
        <v>213</v>
      </c>
      <c r="C274" s="21">
        <v>0.527430534</v>
      </c>
      <c r="D274" s="62">
        <v>0.527430534</v>
      </c>
      <c r="E274" s="22">
        <v>2641</v>
      </c>
      <c r="F274" s="28">
        <v>0</v>
      </c>
      <c r="G274" s="21">
        <v>39.04948611</v>
      </c>
      <c r="H274" s="21">
        <v>-76.80129155</v>
      </c>
      <c r="I274" s="29">
        <v>820.7</v>
      </c>
      <c r="J274" s="24">
        <f t="shared" si="30"/>
        <v>777.9000000000001</v>
      </c>
      <c r="K274" s="23">
        <f t="shared" si="31"/>
        <v>2194.90278742462</v>
      </c>
      <c r="L274" s="23">
        <f t="shared" si="32"/>
        <v>2360.1027874246197</v>
      </c>
      <c r="M274" s="23">
        <f t="shared" si="33"/>
        <v>2370.80278742462</v>
      </c>
      <c r="N274" s="26">
        <f t="shared" si="34"/>
        <v>2365.4527874246196</v>
      </c>
      <c r="O274" s="24">
        <v>9.7</v>
      </c>
      <c r="P274" s="24">
        <v>59.1</v>
      </c>
      <c r="Q274" s="24">
        <v>43</v>
      </c>
      <c r="R274" s="19">
        <v>1.9E-05</v>
      </c>
      <c r="Z274" s="30">
        <v>4.789</v>
      </c>
      <c r="AA274" s="52">
        <v>137.855</v>
      </c>
      <c r="AB274" s="52">
        <f t="shared" si="28"/>
        <v>125.4015</v>
      </c>
      <c r="AC274" s="30">
        <v>0.122</v>
      </c>
      <c r="AD274" s="55">
        <v>0</v>
      </c>
      <c r="AE274" s="55">
        <f t="shared" si="29"/>
        <v>0</v>
      </c>
      <c r="AF274" s="27">
        <v>10</v>
      </c>
      <c r="AG274" s="26">
        <v>2365.4527874246196</v>
      </c>
    </row>
    <row r="275" spans="1:33" ht="12.75">
      <c r="A275" s="18">
        <f t="shared" si="35"/>
        <v>37104</v>
      </c>
      <c r="B275" s="25">
        <v>213</v>
      </c>
      <c r="C275" s="21">
        <v>0.527546287</v>
      </c>
      <c r="D275" s="62">
        <v>0.527546287</v>
      </c>
      <c r="E275" s="22">
        <v>2651</v>
      </c>
      <c r="F275" s="28">
        <v>0</v>
      </c>
      <c r="G275" s="21">
        <v>39.04969682</v>
      </c>
      <c r="H275" s="21">
        <v>-76.79462306</v>
      </c>
      <c r="I275" s="29">
        <v>818.2</v>
      </c>
      <c r="J275" s="24">
        <f t="shared" si="30"/>
        <v>775.4000000000001</v>
      </c>
      <c r="K275" s="23">
        <f t="shared" si="31"/>
        <v>2221.6328413171</v>
      </c>
      <c r="L275" s="23">
        <f t="shared" si="32"/>
        <v>2386.8328413171</v>
      </c>
      <c r="M275" s="23">
        <f t="shared" si="33"/>
        <v>2397.5328413171</v>
      </c>
      <c r="N275" s="26">
        <f t="shared" si="34"/>
        <v>2392.1828413170997</v>
      </c>
      <c r="O275" s="24">
        <v>9.4</v>
      </c>
      <c r="P275" s="24">
        <v>60.3</v>
      </c>
      <c r="Q275" s="24">
        <v>47.1</v>
      </c>
      <c r="Z275" s="30">
        <v>4.8</v>
      </c>
      <c r="AA275" s="52">
        <v>136.476</v>
      </c>
      <c r="AB275" s="52">
        <f t="shared" si="28"/>
        <v>132.06199999999998</v>
      </c>
      <c r="AC275" s="30">
        <v>0.112</v>
      </c>
      <c r="AD275" s="55">
        <v>0</v>
      </c>
      <c r="AE275" s="55">
        <f t="shared" si="29"/>
        <v>0</v>
      </c>
      <c r="AF275" s="27">
        <v>10</v>
      </c>
      <c r="AG275" s="26">
        <v>2392.1828413170997</v>
      </c>
    </row>
    <row r="276" spans="1:33" ht="12.75">
      <c r="A276" s="18">
        <f t="shared" si="35"/>
        <v>37104</v>
      </c>
      <c r="B276" s="25">
        <v>213</v>
      </c>
      <c r="C276" s="21">
        <v>0.527662039</v>
      </c>
      <c r="D276" s="62">
        <v>0.527662039</v>
      </c>
      <c r="E276" s="22">
        <v>2661</v>
      </c>
      <c r="F276" s="28">
        <v>0</v>
      </c>
      <c r="G276" s="21">
        <v>39.05083194</v>
      </c>
      <c r="H276" s="21">
        <v>-76.78803068</v>
      </c>
      <c r="I276" s="29">
        <v>816.6</v>
      </c>
      <c r="J276" s="24">
        <f t="shared" si="30"/>
        <v>773.8000000000001</v>
      </c>
      <c r="K276" s="23">
        <f t="shared" si="31"/>
        <v>2238.7853418582667</v>
      </c>
      <c r="L276" s="23">
        <f t="shared" si="32"/>
        <v>2403.9853418582666</v>
      </c>
      <c r="M276" s="23">
        <f t="shared" si="33"/>
        <v>2414.685341858267</v>
      </c>
      <c r="N276" s="26">
        <f t="shared" si="34"/>
        <v>2409.3353418582665</v>
      </c>
      <c r="O276" s="24">
        <v>9.3</v>
      </c>
      <c r="P276" s="24">
        <v>63.7</v>
      </c>
      <c r="Q276" s="24">
        <v>43.1</v>
      </c>
      <c r="S276" s="19">
        <v>1.394E-05</v>
      </c>
      <c r="T276" s="19">
        <v>8.858E-06</v>
      </c>
      <c r="U276" s="19">
        <v>4.724E-06</v>
      </c>
      <c r="V276" s="54">
        <v>756.8</v>
      </c>
      <c r="W276" s="54">
        <v>305.2</v>
      </c>
      <c r="X276" s="54">
        <v>299.4</v>
      </c>
      <c r="Y276" s="54">
        <v>13.2</v>
      </c>
      <c r="Z276" s="30">
        <v>4.699</v>
      </c>
      <c r="AA276" s="52">
        <v>85.944</v>
      </c>
      <c r="AB276" s="52">
        <f t="shared" si="28"/>
        <v>130.5558333333333</v>
      </c>
      <c r="AC276" s="30">
        <v>0.102</v>
      </c>
      <c r="AD276" s="55">
        <v>0</v>
      </c>
      <c r="AE276" s="55">
        <f t="shared" si="29"/>
        <v>0</v>
      </c>
      <c r="AF276" s="27">
        <v>10</v>
      </c>
      <c r="AG276" s="26">
        <v>2409.3353418582665</v>
      </c>
    </row>
    <row r="277" spans="1:33" ht="12.75">
      <c r="A277" s="18">
        <f t="shared" si="35"/>
        <v>37104</v>
      </c>
      <c r="B277" s="25">
        <v>213</v>
      </c>
      <c r="C277" s="21">
        <v>0.527777791</v>
      </c>
      <c r="D277" s="62">
        <v>0.527777791</v>
      </c>
      <c r="E277" s="22">
        <v>2671</v>
      </c>
      <c r="F277" s="28">
        <v>0</v>
      </c>
      <c r="G277" s="21">
        <v>39.05290503</v>
      </c>
      <c r="H277" s="21">
        <v>-76.78187682</v>
      </c>
      <c r="I277" s="29">
        <v>814.3</v>
      </c>
      <c r="J277" s="24">
        <f t="shared" si="30"/>
        <v>771.5</v>
      </c>
      <c r="K277" s="23">
        <f t="shared" si="31"/>
        <v>2263.5042990302613</v>
      </c>
      <c r="L277" s="23">
        <f t="shared" si="32"/>
        <v>2428.704299030261</v>
      </c>
      <c r="M277" s="23">
        <f t="shared" si="33"/>
        <v>2439.4042990302614</v>
      </c>
      <c r="N277" s="26">
        <f t="shared" si="34"/>
        <v>2434.054299030261</v>
      </c>
      <c r="O277" s="24">
        <v>9.2</v>
      </c>
      <c r="P277" s="24">
        <v>65.1</v>
      </c>
      <c r="Q277" s="24">
        <v>47.6</v>
      </c>
      <c r="Z277" s="30">
        <v>4.768</v>
      </c>
      <c r="AA277" s="52">
        <v>133.26</v>
      </c>
      <c r="AB277" s="52">
        <f t="shared" si="28"/>
        <v>137.16533333333334</v>
      </c>
      <c r="AC277" s="30">
        <v>0.122</v>
      </c>
      <c r="AD277" s="55">
        <v>0</v>
      </c>
      <c r="AE277" s="55">
        <f t="shared" si="29"/>
        <v>0</v>
      </c>
      <c r="AF277" s="27">
        <v>10</v>
      </c>
      <c r="AG277" s="26">
        <v>2434.054299030261</v>
      </c>
    </row>
    <row r="278" spans="1:33" ht="12.75">
      <c r="A278" s="18">
        <f t="shared" si="35"/>
        <v>37104</v>
      </c>
      <c r="B278" s="25">
        <v>213</v>
      </c>
      <c r="C278" s="21">
        <v>0.527893543</v>
      </c>
      <c r="D278" s="62">
        <v>0.527893543</v>
      </c>
      <c r="E278" s="22">
        <v>2681</v>
      </c>
      <c r="F278" s="28">
        <v>0</v>
      </c>
      <c r="G278" s="21">
        <v>39.05607081</v>
      </c>
      <c r="H278" s="21">
        <v>-76.77651693</v>
      </c>
      <c r="I278" s="29">
        <v>812.1</v>
      </c>
      <c r="J278" s="24">
        <f t="shared" si="30"/>
        <v>769.3000000000001</v>
      </c>
      <c r="K278" s="23">
        <f t="shared" si="31"/>
        <v>2287.2175719186257</v>
      </c>
      <c r="L278" s="23">
        <f t="shared" si="32"/>
        <v>2452.4175719186255</v>
      </c>
      <c r="M278" s="23">
        <f t="shared" si="33"/>
        <v>2463.117571918626</v>
      </c>
      <c r="N278" s="26">
        <f t="shared" si="34"/>
        <v>2457.7675719186254</v>
      </c>
      <c r="O278" s="24">
        <v>9</v>
      </c>
      <c r="P278" s="24">
        <v>67.8</v>
      </c>
      <c r="Q278" s="24">
        <v>43</v>
      </c>
      <c r="Z278" s="30">
        <v>4.749</v>
      </c>
      <c r="AA278" s="52">
        <v>82.728</v>
      </c>
      <c r="AB278" s="52">
        <f t="shared" si="28"/>
        <v>119.27483333333333</v>
      </c>
      <c r="AC278" s="30">
        <v>0.092</v>
      </c>
      <c r="AD278" s="55">
        <v>0</v>
      </c>
      <c r="AE278" s="55">
        <f t="shared" si="29"/>
        <v>0</v>
      </c>
      <c r="AF278" s="27">
        <v>10</v>
      </c>
      <c r="AG278" s="26">
        <v>2457.7675719186254</v>
      </c>
    </row>
    <row r="279" spans="1:33" ht="12.75">
      <c r="A279" s="18">
        <f t="shared" si="35"/>
        <v>37104</v>
      </c>
      <c r="B279" s="25">
        <v>213</v>
      </c>
      <c r="C279" s="21">
        <v>0.528009236</v>
      </c>
      <c r="D279" s="62">
        <v>0.528009236</v>
      </c>
      <c r="E279" s="22">
        <v>2691</v>
      </c>
      <c r="F279" s="28">
        <v>0</v>
      </c>
      <c r="G279" s="21">
        <v>39.06026574</v>
      </c>
      <c r="H279" s="21">
        <v>-76.77255762</v>
      </c>
      <c r="I279" s="29">
        <v>809.6</v>
      </c>
      <c r="J279" s="24">
        <f t="shared" si="30"/>
        <v>766.8000000000001</v>
      </c>
      <c r="K279" s="23">
        <f t="shared" si="31"/>
        <v>2314.2469277669093</v>
      </c>
      <c r="L279" s="23">
        <f t="shared" si="32"/>
        <v>2479.446927766909</v>
      </c>
      <c r="M279" s="23">
        <f t="shared" si="33"/>
        <v>2490.1469277669094</v>
      </c>
      <c r="N279" s="26">
        <f t="shared" si="34"/>
        <v>2484.796927766909</v>
      </c>
      <c r="O279" s="24">
        <v>8.7</v>
      </c>
      <c r="P279" s="24">
        <v>69.3</v>
      </c>
      <c r="Q279" s="24">
        <v>50.9</v>
      </c>
      <c r="S279" s="19">
        <v>1.312E-05</v>
      </c>
      <c r="T279" s="19">
        <v>8.177E-06</v>
      </c>
      <c r="U279" s="19">
        <v>4.398E-06</v>
      </c>
      <c r="V279" s="54">
        <v>750.3</v>
      </c>
      <c r="W279" s="54">
        <v>305.2</v>
      </c>
      <c r="X279" s="54">
        <v>299.4</v>
      </c>
      <c r="Y279" s="54">
        <v>13.2</v>
      </c>
      <c r="Z279" s="30">
        <v>4.779</v>
      </c>
      <c r="AA279" s="52">
        <v>130.35</v>
      </c>
      <c r="AB279" s="52">
        <f t="shared" si="28"/>
        <v>117.76883333333335</v>
      </c>
      <c r="AC279" s="30">
        <v>0.101</v>
      </c>
      <c r="AD279" s="55">
        <v>0</v>
      </c>
      <c r="AE279" s="55">
        <f t="shared" si="29"/>
        <v>0</v>
      </c>
      <c r="AF279" s="27">
        <v>10</v>
      </c>
      <c r="AG279" s="26">
        <v>2484.796927766909</v>
      </c>
    </row>
    <row r="280" spans="1:33" ht="12.75">
      <c r="A280" s="18">
        <f t="shared" si="35"/>
        <v>37104</v>
      </c>
      <c r="B280" s="25">
        <v>213</v>
      </c>
      <c r="C280" s="21">
        <v>0.528124988</v>
      </c>
      <c r="D280" s="62">
        <v>0.528124988</v>
      </c>
      <c r="E280" s="22">
        <v>2701</v>
      </c>
      <c r="F280" s="28">
        <v>0</v>
      </c>
      <c r="G280" s="21">
        <v>39.065295</v>
      </c>
      <c r="H280" s="21">
        <v>-76.7704463</v>
      </c>
      <c r="I280" s="29">
        <v>807.3</v>
      </c>
      <c r="J280" s="24">
        <f t="shared" si="30"/>
        <v>764.5</v>
      </c>
      <c r="K280" s="23">
        <f t="shared" si="31"/>
        <v>2339.1918797919884</v>
      </c>
      <c r="L280" s="23">
        <f t="shared" si="32"/>
        <v>2504.3918797919882</v>
      </c>
      <c r="M280" s="23">
        <f t="shared" si="33"/>
        <v>2515.0918797919885</v>
      </c>
      <c r="N280" s="26">
        <f t="shared" si="34"/>
        <v>2509.741879791988</v>
      </c>
      <c r="O280" s="24">
        <v>8.4</v>
      </c>
      <c r="P280" s="24">
        <v>71.9</v>
      </c>
      <c r="Q280" s="24">
        <v>44.6</v>
      </c>
      <c r="R280" s="19">
        <v>2.79E-05</v>
      </c>
      <c r="Z280" s="30">
        <v>4.801</v>
      </c>
      <c r="AA280" s="52">
        <v>128.818</v>
      </c>
      <c r="AB280" s="52">
        <f t="shared" si="28"/>
        <v>116.26266666666668</v>
      </c>
      <c r="AC280" s="30">
        <v>0.112</v>
      </c>
      <c r="AD280" s="55">
        <v>0</v>
      </c>
      <c r="AE280" s="55">
        <f t="shared" si="29"/>
        <v>0</v>
      </c>
      <c r="AF280" s="27">
        <v>10</v>
      </c>
      <c r="AG280" s="26">
        <v>2509.741879791988</v>
      </c>
    </row>
    <row r="281" spans="1:33" ht="12.75">
      <c r="A281" s="18">
        <f t="shared" si="35"/>
        <v>37104</v>
      </c>
      <c r="B281" s="25">
        <v>213</v>
      </c>
      <c r="C281" s="21">
        <v>0.52824074</v>
      </c>
      <c r="D281" s="62">
        <v>0.52824074</v>
      </c>
      <c r="E281" s="22">
        <v>2711</v>
      </c>
      <c r="F281" s="28">
        <v>0</v>
      </c>
      <c r="G281" s="21">
        <v>39.0705992</v>
      </c>
      <c r="H281" s="21">
        <v>-76.7704767</v>
      </c>
      <c r="I281" s="29">
        <v>805.2</v>
      </c>
      <c r="J281" s="24">
        <f t="shared" si="30"/>
        <v>762.4000000000001</v>
      </c>
      <c r="K281" s="23">
        <f t="shared" si="31"/>
        <v>2362.0333348661115</v>
      </c>
      <c r="L281" s="23">
        <f t="shared" si="32"/>
        <v>2527.2333348661114</v>
      </c>
      <c r="M281" s="23">
        <f t="shared" si="33"/>
        <v>2537.9333348661116</v>
      </c>
      <c r="N281" s="26">
        <f t="shared" si="34"/>
        <v>2532.5833348661117</v>
      </c>
      <c r="O281" s="24">
        <v>8.2</v>
      </c>
      <c r="P281" s="24">
        <v>74.4</v>
      </c>
      <c r="Q281" s="24">
        <v>50.1</v>
      </c>
      <c r="Z281" s="30">
        <v>4.831</v>
      </c>
      <c r="AA281" s="52">
        <v>127.133</v>
      </c>
      <c r="AB281" s="52">
        <f t="shared" si="28"/>
        <v>114.70550000000001</v>
      </c>
      <c r="AC281" s="30">
        <v>0.133</v>
      </c>
      <c r="AD281" s="55">
        <v>0</v>
      </c>
      <c r="AE281" s="55">
        <f t="shared" si="29"/>
        <v>0</v>
      </c>
      <c r="AF281" s="27">
        <v>10</v>
      </c>
      <c r="AG281" s="26">
        <v>2532.5833348661117</v>
      </c>
    </row>
    <row r="282" spans="1:33" ht="12.75">
      <c r="A282" s="18">
        <f t="shared" si="35"/>
        <v>37104</v>
      </c>
      <c r="B282" s="25">
        <v>213</v>
      </c>
      <c r="C282" s="21">
        <v>0.528356493</v>
      </c>
      <c r="D282" s="62">
        <v>0.528356493</v>
      </c>
      <c r="E282" s="22">
        <v>2721</v>
      </c>
      <c r="F282" s="28">
        <v>0</v>
      </c>
      <c r="G282" s="21">
        <v>39.07556349</v>
      </c>
      <c r="H282" s="21">
        <v>-76.77249245</v>
      </c>
      <c r="I282" s="29">
        <v>803.2</v>
      </c>
      <c r="J282" s="24">
        <f t="shared" si="30"/>
        <v>760.4000000000001</v>
      </c>
      <c r="K282" s="23">
        <f t="shared" si="31"/>
        <v>2383.8456704232785</v>
      </c>
      <c r="L282" s="23">
        <f t="shared" si="32"/>
        <v>2549.0456704232784</v>
      </c>
      <c r="M282" s="23">
        <f t="shared" si="33"/>
        <v>2559.7456704232786</v>
      </c>
      <c r="N282" s="26">
        <f t="shared" si="34"/>
        <v>2554.3956704232787</v>
      </c>
      <c r="O282" s="24">
        <v>8</v>
      </c>
      <c r="P282" s="24">
        <v>78.7</v>
      </c>
      <c r="Q282" s="24">
        <v>46.6</v>
      </c>
      <c r="S282" s="19">
        <v>2.084E-05</v>
      </c>
      <c r="T282" s="19">
        <v>1.309E-05</v>
      </c>
      <c r="U282" s="19">
        <v>6.689E-06</v>
      </c>
      <c r="V282" s="54">
        <v>743.1</v>
      </c>
      <c r="W282" s="54">
        <v>305.2</v>
      </c>
      <c r="X282" s="54">
        <v>299.3</v>
      </c>
      <c r="Y282" s="54">
        <v>13.6</v>
      </c>
      <c r="Z282" s="30">
        <v>4.779</v>
      </c>
      <c r="AA282" s="52">
        <v>125.755</v>
      </c>
      <c r="AB282" s="52">
        <f t="shared" si="28"/>
        <v>121.34066666666666</v>
      </c>
      <c r="AC282" s="30">
        <v>0.112</v>
      </c>
      <c r="AD282" s="55">
        <v>0</v>
      </c>
      <c r="AE282" s="55">
        <f t="shared" si="29"/>
        <v>0</v>
      </c>
      <c r="AF282" s="27">
        <v>10</v>
      </c>
      <c r="AG282" s="26">
        <v>2554.3956704232787</v>
      </c>
    </row>
    <row r="283" spans="1:33" ht="12.75">
      <c r="A283" s="18">
        <f t="shared" si="35"/>
        <v>37104</v>
      </c>
      <c r="B283" s="25">
        <v>213</v>
      </c>
      <c r="C283" s="21">
        <v>0.528472245</v>
      </c>
      <c r="D283" s="62">
        <v>0.528472245</v>
      </c>
      <c r="E283" s="22">
        <v>2731</v>
      </c>
      <c r="F283" s="28">
        <v>0</v>
      </c>
      <c r="G283" s="21">
        <v>39.08015755</v>
      </c>
      <c r="H283" s="21">
        <v>-76.7760322</v>
      </c>
      <c r="I283" s="29">
        <v>801.1</v>
      </c>
      <c r="J283" s="24">
        <f t="shared" si="30"/>
        <v>758.3000000000001</v>
      </c>
      <c r="K283" s="23">
        <f t="shared" si="31"/>
        <v>2406.8104547722533</v>
      </c>
      <c r="L283" s="23">
        <f t="shared" si="32"/>
        <v>2572.010454772253</v>
      </c>
      <c r="M283" s="23">
        <f t="shared" si="33"/>
        <v>2582.7104547722533</v>
      </c>
      <c r="N283" s="26">
        <f t="shared" si="34"/>
        <v>2577.3604547722534</v>
      </c>
      <c r="O283" s="24">
        <v>7.8</v>
      </c>
      <c r="P283" s="24">
        <v>84.2</v>
      </c>
      <c r="Q283" s="24">
        <v>52.4</v>
      </c>
      <c r="Z283" s="30">
        <v>4.769</v>
      </c>
      <c r="AA283" s="52">
        <v>124.223</v>
      </c>
      <c r="AB283" s="52">
        <f t="shared" si="28"/>
        <v>119.83449999999998</v>
      </c>
      <c r="AC283" s="30">
        <v>0.121</v>
      </c>
      <c r="AD283" s="55">
        <v>0</v>
      </c>
      <c r="AE283" s="55">
        <f t="shared" si="29"/>
        <v>0</v>
      </c>
      <c r="AF283" s="27">
        <v>10</v>
      </c>
      <c r="AG283" s="26">
        <v>2577.3604547722534</v>
      </c>
    </row>
    <row r="284" spans="1:33" ht="12.75">
      <c r="A284" s="18">
        <f t="shared" si="35"/>
        <v>37104</v>
      </c>
      <c r="B284" s="25">
        <v>213</v>
      </c>
      <c r="C284" s="21">
        <v>0.528587937</v>
      </c>
      <c r="D284" s="62">
        <v>0.528587937</v>
      </c>
      <c r="E284" s="22">
        <v>2741</v>
      </c>
      <c r="F284" s="28">
        <v>0</v>
      </c>
      <c r="G284" s="21">
        <v>39.08390653</v>
      </c>
      <c r="H284" s="21">
        <v>-76.78116914</v>
      </c>
      <c r="I284" s="29">
        <v>799.2</v>
      </c>
      <c r="J284" s="24">
        <f t="shared" si="30"/>
        <v>756.4000000000001</v>
      </c>
      <c r="K284" s="23">
        <f t="shared" si="31"/>
        <v>2427.6429838299764</v>
      </c>
      <c r="L284" s="23">
        <f t="shared" si="32"/>
        <v>2592.842983829976</v>
      </c>
      <c r="M284" s="23">
        <f t="shared" si="33"/>
        <v>2603.5429838299765</v>
      </c>
      <c r="N284" s="26">
        <f t="shared" si="34"/>
        <v>2598.1929838299766</v>
      </c>
      <c r="O284" s="24">
        <v>7.7</v>
      </c>
      <c r="P284" s="24">
        <v>91.4</v>
      </c>
      <c r="Q284" s="24">
        <v>45.9</v>
      </c>
      <c r="Z284" s="30">
        <v>4.93</v>
      </c>
      <c r="AA284" s="52">
        <v>171.538</v>
      </c>
      <c r="AB284" s="52">
        <f t="shared" si="28"/>
        <v>134.63616666666667</v>
      </c>
      <c r="AC284" s="30">
        <v>0.11</v>
      </c>
      <c r="AD284" s="55">
        <v>0</v>
      </c>
      <c r="AE284" s="55">
        <f t="shared" si="29"/>
        <v>0</v>
      </c>
      <c r="AF284" s="27">
        <v>10</v>
      </c>
      <c r="AG284" s="26">
        <v>2598.1929838299766</v>
      </c>
    </row>
    <row r="285" spans="1:33" ht="12.75">
      <c r="A285" s="18">
        <f t="shared" si="35"/>
        <v>37104</v>
      </c>
      <c r="B285" s="25">
        <v>213</v>
      </c>
      <c r="C285" s="21">
        <v>0.52870369</v>
      </c>
      <c r="D285" s="62">
        <v>0.52870369</v>
      </c>
      <c r="E285" s="22">
        <v>2751</v>
      </c>
      <c r="F285" s="28">
        <v>0</v>
      </c>
      <c r="G285" s="21">
        <v>39.08615426</v>
      </c>
      <c r="H285" s="21">
        <v>-76.78758707</v>
      </c>
      <c r="I285" s="29">
        <v>797.8</v>
      </c>
      <c r="J285" s="24">
        <f t="shared" si="30"/>
        <v>755</v>
      </c>
      <c r="K285" s="23">
        <f t="shared" si="31"/>
        <v>2443.0267806352967</v>
      </c>
      <c r="L285" s="23">
        <f t="shared" si="32"/>
        <v>2608.2267806352966</v>
      </c>
      <c r="M285" s="23">
        <f t="shared" si="33"/>
        <v>2618.926780635297</v>
      </c>
      <c r="N285" s="26">
        <f t="shared" si="34"/>
        <v>2613.576780635297</v>
      </c>
      <c r="O285" s="24">
        <v>7.5</v>
      </c>
      <c r="P285" s="24">
        <v>93.3</v>
      </c>
      <c r="Q285" s="24">
        <v>52</v>
      </c>
      <c r="S285" s="19">
        <v>3.015E-05</v>
      </c>
      <c r="T285" s="19">
        <v>1.93E-05</v>
      </c>
      <c r="U285" s="19">
        <v>1.047E-05</v>
      </c>
      <c r="V285" s="54">
        <v>737.2</v>
      </c>
      <c r="W285" s="54">
        <v>305.2</v>
      </c>
      <c r="X285" s="54">
        <v>299.3</v>
      </c>
      <c r="Y285" s="54">
        <v>14.2</v>
      </c>
      <c r="Z285" s="30">
        <v>5.019</v>
      </c>
      <c r="AA285" s="52">
        <v>219.007</v>
      </c>
      <c r="AB285" s="52">
        <f t="shared" si="28"/>
        <v>149.41233333333335</v>
      </c>
      <c r="AC285" s="30">
        <v>0.101</v>
      </c>
      <c r="AD285" s="55">
        <v>0</v>
      </c>
      <c r="AE285" s="55">
        <f t="shared" si="29"/>
        <v>0</v>
      </c>
      <c r="AF285" s="27">
        <v>10</v>
      </c>
      <c r="AG285" s="26">
        <v>2613.576780635297</v>
      </c>
    </row>
    <row r="286" spans="1:33" ht="12.75">
      <c r="A286" s="18">
        <f t="shared" si="35"/>
        <v>37104</v>
      </c>
      <c r="B286" s="25">
        <v>213</v>
      </c>
      <c r="C286" s="21">
        <v>0.528819442</v>
      </c>
      <c r="D286" s="62">
        <v>0.528819442</v>
      </c>
      <c r="E286" s="22">
        <v>2761</v>
      </c>
      <c r="F286" s="28">
        <v>0</v>
      </c>
      <c r="G286" s="21">
        <v>39.08631173</v>
      </c>
      <c r="H286" s="21">
        <v>-76.79466159</v>
      </c>
      <c r="I286" s="29">
        <v>797.1</v>
      </c>
      <c r="J286" s="24">
        <f t="shared" si="30"/>
        <v>754.3000000000001</v>
      </c>
      <c r="K286" s="23">
        <f t="shared" si="31"/>
        <v>2450.729379690725</v>
      </c>
      <c r="L286" s="23">
        <f t="shared" si="32"/>
        <v>2615.929379690725</v>
      </c>
      <c r="M286" s="23">
        <f t="shared" si="33"/>
        <v>2626.6293796907253</v>
      </c>
      <c r="N286" s="26">
        <f t="shared" si="34"/>
        <v>2621.2793796907254</v>
      </c>
      <c r="O286" s="24">
        <v>7.5</v>
      </c>
      <c r="P286" s="24">
        <v>94.2</v>
      </c>
      <c r="Q286" s="24">
        <v>47.6</v>
      </c>
      <c r="R286" s="19">
        <v>2.75E-05</v>
      </c>
      <c r="Z286" s="30">
        <v>4.849</v>
      </c>
      <c r="AA286" s="52">
        <v>119.628</v>
      </c>
      <c r="AB286" s="52">
        <f t="shared" si="28"/>
        <v>147.88066666666666</v>
      </c>
      <c r="AC286" s="30">
        <v>0.122</v>
      </c>
      <c r="AD286" s="55">
        <v>0</v>
      </c>
      <c r="AE286" s="55">
        <f t="shared" si="29"/>
        <v>0</v>
      </c>
      <c r="AF286" s="27">
        <v>10</v>
      </c>
      <c r="AG286" s="26">
        <v>2621.2793796907254</v>
      </c>
    </row>
    <row r="287" spans="1:33" ht="12.75">
      <c r="A287" s="18">
        <f t="shared" si="35"/>
        <v>37104</v>
      </c>
      <c r="B287" s="25">
        <v>213</v>
      </c>
      <c r="C287" s="21">
        <v>0.528935194</v>
      </c>
      <c r="D287" s="62">
        <v>0.528935194</v>
      </c>
      <c r="E287" s="22">
        <v>2771</v>
      </c>
      <c r="F287" s="28">
        <v>0</v>
      </c>
      <c r="G287" s="21">
        <v>39.08424195</v>
      </c>
      <c r="H287" s="21">
        <v>-76.80166818</v>
      </c>
      <c r="I287" s="29">
        <v>795.8</v>
      </c>
      <c r="J287" s="24">
        <f t="shared" si="30"/>
        <v>753</v>
      </c>
      <c r="K287" s="23">
        <f t="shared" si="31"/>
        <v>2465.0531897620676</v>
      </c>
      <c r="L287" s="23">
        <f t="shared" si="32"/>
        <v>2630.2531897620674</v>
      </c>
      <c r="M287" s="23">
        <f t="shared" si="33"/>
        <v>2640.9531897620677</v>
      </c>
      <c r="N287" s="26">
        <f t="shared" si="34"/>
        <v>2635.603189762068</v>
      </c>
      <c r="O287" s="24">
        <v>7.5</v>
      </c>
      <c r="P287" s="24">
        <v>97.1</v>
      </c>
      <c r="Q287" s="24">
        <v>51.5</v>
      </c>
      <c r="Z287" s="30">
        <v>4.911</v>
      </c>
      <c r="AA287" s="52">
        <v>167.097</v>
      </c>
      <c r="AB287" s="52">
        <f t="shared" si="28"/>
        <v>154.54133333333334</v>
      </c>
      <c r="AC287" s="30">
        <v>0.111</v>
      </c>
      <c r="AD287" s="55">
        <v>0</v>
      </c>
      <c r="AE287" s="55">
        <f t="shared" si="29"/>
        <v>0</v>
      </c>
      <c r="AF287" s="27">
        <v>10</v>
      </c>
      <c r="AG287" s="26">
        <v>2635.603189762068</v>
      </c>
    </row>
    <row r="288" spans="1:33" ht="12.75">
      <c r="A288" s="18">
        <f t="shared" si="35"/>
        <v>37104</v>
      </c>
      <c r="B288" s="25">
        <v>213</v>
      </c>
      <c r="C288" s="21">
        <v>0.529050946</v>
      </c>
      <c r="D288" s="62">
        <v>0.529050946</v>
      </c>
      <c r="E288" s="22">
        <v>2781</v>
      </c>
      <c r="F288" s="28">
        <v>0</v>
      </c>
      <c r="G288" s="21">
        <v>39.08062216</v>
      </c>
      <c r="H288" s="21">
        <v>-76.80780549</v>
      </c>
      <c r="I288" s="29">
        <v>794.8</v>
      </c>
      <c r="J288" s="24">
        <f t="shared" si="30"/>
        <v>752</v>
      </c>
      <c r="K288" s="23">
        <f t="shared" si="31"/>
        <v>2476.088342710978</v>
      </c>
      <c r="L288" s="23">
        <f t="shared" si="32"/>
        <v>2641.2883427109778</v>
      </c>
      <c r="M288" s="23">
        <f t="shared" si="33"/>
        <v>2651.988342710978</v>
      </c>
      <c r="N288" s="26">
        <f t="shared" si="34"/>
        <v>2646.6383427109777</v>
      </c>
      <c r="O288" s="24">
        <v>7.4</v>
      </c>
      <c r="P288" s="24">
        <v>98.1</v>
      </c>
      <c r="Q288" s="24">
        <v>49.4</v>
      </c>
      <c r="Z288" s="30">
        <v>4.872</v>
      </c>
      <c r="AA288" s="52">
        <v>165.412</v>
      </c>
      <c r="AB288" s="52">
        <f t="shared" si="28"/>
        <v>161.15083333333334</v>
      </c>
      <c r="AC288" s="30">
        <v>0.102</v>
      </c>
      <c r="AD288" s="55">
        <v>0</v>
      </c>
      <c r="AE288" s="55">
        <f t="shared" si="29"/>
        <v>0</v>
      </c>
      <c r="AF288" s="27">
        <v>10</v>
      </c>
      <c r="AG288" s="26">
        <v>2646.6383427109777</v>
      </c>
    </row>
    <row r="289" spans="1:33" ht="12.75">
      <c r="A289" s="18">
        <f t="shared" si="35"/>
        <v>37104</v>
      </c>
      <c r="B289" s="25">
        <v>213</v>
      </c>
      <c r="C289" s="21">
        <v>0.529166639</v>
      </c>
      <c r="D289" s="62">
        <v>0.529166639</v>
      </c>
      <c r="E289" s="22">
        <v>2791</v>
      </c>
      <c r="F289" s="28">
        <v>0</v>
      </c>
      <c r="G289" s="21">
        <v>39.07579611</v>
      </c>
      <c r="H289" s="21">
        <v>-76.8125001</v>
      </c>
      <c r="I289" s="29">
        <v>793.6</v>
      </c>
      <c r="J289" s="24">
        <f t="shared" si="30"/>
        <v>750.8000000000001</v>
      </c>
      <c r="K289" s="23">
        <f t="shared" si="31"/>
        <v>2489.34991279921</v>
      </c>
      <c r="L289" s="23">
        <f t="shared" si="32"/>
        <v>2654.54991279921</v>
      </c>
      <c r="M289" s="23">
        <f t="shared" si="33"/>
        <v>2665.24991279921</v>
      </c>
      <c r="N289" s="26">
        <f t="shared" si="34"/>
        <v>2659.89991279921</v>
      </c>
      <c r="O289" s="24">
        <v>7.4</v>
      </c>
      <c r="P289" s="24">
        <v>98.1</v>
      </c>
      <c r="Q289" s="24">
        <v>56</v>
      </c>
      <c r="S289" s="19">
        <v>3.899E-05</v>
      </c>
      <c r="T289" s="19">
        <v>2.591E-05</v>
      </c>
      <c r="U289" s="19">
        <v>1.394E-05</v>
      </c>
      <c r="V289" s="54">
        <v>733.4</v>
      </c>
      <c r="W289" s="54">
        <v>305.3</v>
      </c>
      <c r="X289" s="54">
        <v>299.2</v>
      </c>
      <c r="Y289" s="54">
        <v>14.7</v>
      </c>
      <c r="Z289" s="30">
        <v>4.971</v>
      </c>
      <c r="AA289" s="52">
        <v>212.88</v>
      </c>
      <c r="AB289" s="52">
        <f t="shared" si="28"/>
        <v>175.927</v>
      </c>
      <c r="AC289" s="30">
        <v>0.101</v>
      </c>
      <c r="AD289" s="55">
        <v>0</v>
      </c>
      <c r="AE289" s="55">
        <f t="shared" si="29"/>
        <v>0</v>
      </c>
      <c r="AF289" s="27">
        <v>10</v>
      </c>
      <c r="AG289" s="26">
        <v>2659.89991279921</v>
      </c>
    </row>
    <row r="290" spans="1:33" ht="12.75">
      <c r="A290" s="18">
        <f t="shared" si="35"/>
        <v>37104</v>
      </c>
      <c r="B290" s="25">
        <v>213</v>
      </c>
      <c r="C290" s="21">
        <v>0.529282391</v>
      </c>
      <c r="D290" s="62">
        <v>0.529282391</v>
      </c>
      <c r="E290" s="22">
        <v>2801</v>
      </c>
      <c r="F290" s="28">
        <v>0</v>
      </c>
      <c r="G290" s="21">
        <v>39.07014233</v>
      </c>
      <c r="H290" s="21">
        <v>-76.81526272</v>
      </c>
      <c r="I290" s="29">
        <v>792.4</v>
      </c>
      <c r="J290" s="24">
        <f t="shared" si="30"/>
        <v>749.6</v>
      </c>
      <c r="K290" s="23">
        <f t="shared" si="31"/>
        <v>2502.6326957518627</v>
      </c>
      <c r="L290" s="23">
        <f t="shared" si="32"/>
        <v>2667.8326957518625</v>
      </c>
      <c r="M290" s="23">
        <f t="shared" si="33"/>
        <v>2678.532695751863</v>
      </c>
      <c r="N290" s="26">
        <f t="shared" si="34"/>
        <v>2673.1826957518624</v>
      </c>
      <c r="O290" s="24">
        <v>7.4</v>
      </c>
      <c r="P290" s="24">
        <v>95.2</v>
      </c>
      <c r="Q290" s="24">
        <v>51.6</v>
      </c>
      <c r="Z290" s="30">
        <v>4.991</v>
      </c>
      <c r="AA290" s="52">
        <v>211.502</v>
      </c>
      <c r="AB290" s="52">
        <f t="shared" si="28"/>
        <v>182.58766666666668</v>
      </c>
      <c r="AC290" s="30">
        <v>0.092</v>
      </c>
      <c r="AD290" s="55">
        <v>0</v>
      </c>
      <c r="AE290" s="55">
        <f t="shared" si="29"/>
        <v>0</v>
      </c>
      <c r="AF290" s="27">
        <v>10</v>
      </c>
      <c r="AG290" s="26">
        <v>2673.1826957518624</v>
      </c>
    </row>
    <row r="291" spans="1:33" ht="12.75">
      <c r="A291" s="18">
        <f t="shared" si="35"/>
        <v>37104</v>
      </c>
      <c r="B291" s="25">
        <v>213</v>
      </c>
      <c r="C291" s="21">
        <v>0.529398143</v>
      </c>
      <c r="D291" s="62">
        <v>0.529398143</v>
      </c>
      <c r="E291" s="22">
        <v>2811</v>
      </c>
      <c r="F291" s="28">
        <v>0</v>
      </c>
      <c r="G291" s="21">
        <v>39.06403319</v>
      </c>
      <c r="H291" s="21">
        <v>-76.81531143</v>
      </c>
      <c r="I291" s="29">
        <v>792.8</v>
      </c>
      <c r="J291" s="24">
        <f t="shared" si="30"/>
        <v>750</v>
      </c>
      <c r="K291" s="23">
        <f t="shared" si="31"/>
        <v>2498.202740260297</v>
      </c>
      <c r="L291" s="23">
        <f t="shared" si="32"/>
        <v>2663.402740260297</v>
      </c>
      <c r="M291" s="23">
        <f t="shared" si="33"/>
        <v>2674.102740260297</v>
      </c>
      <c r="N291" s="26">
        <f t="shared" si="34"/>
        <v>2668.7527402602973</v>
      </c>
      <c r="O291" s="24">
        <v>7.9</v>
      </c>
      <c r="P291" s="24">
        <v>99.5</v>
      </c>
      <c r="Q291" s="24">
        <v>57.9</v>
      </c>
      <c r="Z291" s="30">
        <v>4.861</v>
      </c>
      <c r="AA291" s="52">
        <v>160.97</v>
      </c>
      <c r="AB291" s="52">
        <f t="shared" si="28"/>
        <v>172.91483333333335</v>
      </c>
      <c r="AC291" s="30">
        <v>0.114</v>
      </c>
      <c r="AD291" s="55">
        <v>0</v>
      </c>
      <c r="AE291" s="55">
        <f t="shared" si="29"/>
        <v>0</v>
      </c>
      <c r="AF291" s="27">
        <v>10</v>
      </c>
      <c r="AG291" s="26">
        <v>2668.7527402602973</v>
      </c>
    </row>
    <row r="292" spans="1:33" ht="12.75">
      <c r="A292" s="18">
        <f t="shared" si="35"/>
        <v>37104</v>
      </c>
      <c r="B292" s="25">
        <v>213</v>
      </c>
      <c r="C292" s="21">
        <v>0.529513896</v>
      </c>
      <c r="D292" s="62">
        <v>0.529513896</v>
      </c>
      <c r="E292" s="22">
        <v>2821</v>
      </c>
      <c r="F292" s="28">
        <v>0</v>
      </c>
      <c r="G292" s="21">
        <v>39.0585089</v>
      </c>
      <c r="H292" s="21">
        <v>-76.81160175</v>
      </c>
      <c r="I292" s="29">
        <v>793.1</v>
      </c>
      <c r="J292" s="24">
        <f t="shared" si="30"/>
        <v>750.3000000000001</v>
      </c>
      <c r="K292" s="23">
        <f t="shared" si="31"/>
        <v>2494.8818238505078</v>
      </c>
      <c r="L292" s="23">
        <f t="shared" si="32"/>
        <v>2660.0818238505076</v>
      </c>
      <c r="M292" s="23">
        <f t="shared" si="33"/>
        <v>2670.781823850508</v>
      </c>
      <c r="N292" s="26">
        <f t="shared" si="34"/>
        <v>2665.4318238505075</v>
      </c>
      <c r="O292" s="24">
        <v>7.9</v>
      </c>
      <c r="P292" s="24">
        <v>95.8</v>
      </c>
      <c r="Q292" s="24">
        <v>53.9</v>
      </c>
      <c r="R292" s="19">
        <v>9.66E-06</v>
      </c>
      <c r="S292" s="19">
        <v>4.336E-05</v>
      </c>
      <c r="T292" s="19">
        <v>2.772E-05</v>
      </c>
      <c r="U292" s="19">
        <v>1.528E-05</v>
      </c>
      <c r="V292" s="54">
        <v>730.8</v>
      </c>
      <c r="W292" s="54">
        <v>305.3</v>
      </c>
      <c r="X292" s="54">
        <v>299.2</v>
      </c>
      <c r="Y292" s="54">
        <v>15.1</v>
      </c>
      <c r="Z292" s="30">
        <v>5.041</v>
      </c>
      <c r="AB292" s="52">
        <f t="shared" si="28"/>
        <v>183.5722</v>
      </c>
      <c r="AC292" s="30">
        <v>0.111</v>
      </c>
      <c r="AE292" s="55">
        <f t="shared" si="29"/>
        <v>0</v>
      </c>
      <c r="AF292" s="27">
        <v>0</v>
      </c>
      <c r="AG292" s="26">
        <v>2665.4318238505075</v>
      </c>
    </row>
    <row r="293" spans="1:33" ht="12.75">
      <c r="A293" s="18">
        <f t="shared" si="35"/>
        <v>37104</v>
      </c>
      <c r="B293" s="25">
        <v>213</v>
      </c>
      <c r="C293" s="21">
        <v>0.529629648</v>
      </c>
      <c r="D293" s="62">
        <v>0.529629648</v>
      </c>
      <c r="E293" s="22">
        <v>2831</v>
      </c>
      <c r="F293" s="28">
        <v>0</v>
      </c>
      <c r="G293" s="21">
        <v>39.05368594</v>
      </c>
      <c r="H293" s="21">
        <v>-76.80598032</v>
      </c>
      <c r="I293" s="29">
        <v>791.5</v>
      </c>
      <c r="J293" s="24">
        <f t="shared" si="30"/>
        <v>748.7</v>
      </c>
      <c r="K293" s="23">
        <f t="shared" si="31"/>
        <v>2512.6087447856517</v>
      </c>
      <c r="L293" s="23">
        <f t="shared" si="32"/>
        <v>2677.8087447856515</v>
      </c>
      <c r="M293" s="23">
        <f t="shared" si="33"/>
        <v>2688.5087447856517</v>
      </c>
      <c r="N293" s="26">
        <f t="shared" si="34"/>
        <v>2683.158744785652</v>
      </c>
      <c r="O293" s="24">
        <v>7.8</v>
      </c>
      <c r="P293" s="24">
        <v>92.4</v>
      </c>
      <c r="Q293" s="24">
        <v>58.4</v>
      </c>
      <c r="Z293" s="30">
        <v>4.962</v>
      </c>
      <c r="AB293" s="52">
        <f t="shared" si="28"/>
        <v>187.69100000000003</v>
      </c>
      <c r="AC293" s="30">
        <v>0.121</v>
      </c>
      <c r="AE293" s="55">
        <f t="shared" si="29"/>
        <v>0</v>
      </c>
      <c r="AF293" s="27">
        <v>0</v>
      </c>
      <c r="AG293" s="26">
        <v>2683.158744785652</v>
      </c>
    </row>
    <row r="294" spans="1:33" ht="12.75">
      <c r="A294" s="18">
        <f t="shared" si="35"/>
        <v>37104</v>
      </c>
      <c r="B294" s="25">
        <v>213</v>
      </c>
      <c r="C294" s="21">
        <v>0.5297454</v>
      </c>
      <c r="D294" s="62">
        <v>0.5297454</v>
      </c>
      <c r="E294" s="22">
        <v>2841</v>
      </c>
      <c r="F294" s="28">
        <v>0</v>
      </c>
      <c r="G294" s="21">
        <v>39.05001135</v>
      </c>
      <c r="H294" s="21">
        <v>-76.79917894</v>
      </c>
      <c r="I294" s="29">
        <v>791.7</v>
      </c>
      <c r="J294" s="24">
        <f t="shared" si="30"/>
        <v>748.9000000000001</v>
      </c>
      <c r="K294" s="23">
        <f t="shared" si="31"/>
        <v>2510.390809042764</v>
      </c>
      <c r="L294" s="23">
        <f t="shared" si="32"/>
        <v>2675.590809042764</v>
      </c>
      <c r="M294" s="23">
        <f t="shared" si="33"/>
        <v>2686.290809042764</v>
      </c>
      <c r="N294" s="26">
        <f t="shared" si="34"/>
        <v>2680.940809042764</v>
      </c>
      <c r="O294" s="24">
        <v>8</v>
      </c>
      <c r="P294" s="24">
        <v>94.1</v>
      </c>
      <c r="Q294" s="24">
        <v>53</v>
      </c>
      <c r="Z294" s="30">
        <v>4.974</v>
      </c>
      <c r="AB294" s="52">
        <f t="shared" si="28"/>
        <v>195.11733333333333</v>
      </c>
      <c r="AC294" s="30">
        <v>0.106</v>
      </c>
      <c r="AE294" s="55">
        <f t="shared" si="29"/>
        <v>0</v>
      </c>
      <c r="AF294" s="27">
        <v>0</v>
      </c>
      <c r="AG294" s="26">
        <v>2680.940809042764</v>
      </c>
    </row>
    <row r="295" spans="1:33" ht="12.75">
      <c r="A295" s="18">
        <f t="shared" si="35"/>
        <v>37104</v>
      </c>
      <c r="B295" s="25">
        <v>213</v>
      </c>
      <c r="C295" s="21">
        <v>0.529861093</v>
      </c>
      <c r="D295" s="62">
        <v>0.529861093</v>
      </c>
      <c r="E295" s="22">
        <v>2851</v>
      </c>
      <c r="F295" s="28">
        <v>0</v>
      </c>
      <c r="G295" s="21">
        <v>39.04855919</v>
      </c>
      <c r="H295" s="21">
        <v>-76.79159016</v>
      </c>
      <c r="I295" s="29">
        <v>792</v>
      </c>
      <c r="J295" s="24">
        <f t="shared" si="30"/>
        <v>749.2</v>
      </c>
      <c r="K295" s="23">
        <f t="shared" si="31"/>
        <v>2507.0650157780956</v>
      </c>
      <c r="L295" s="23">
        <f t="shared" si="32"/>
        <v>2672.2650157780954</v>
      </c>
      <c r="M295" s="23">
        <f t="shared" si="33"/>
        <v>2682.9650157780957</v>
      </c>
      <c r="N295" s="26">
        <f t="shared" si="34"/>
        <v>2677.6150157780958</v>
      </c>
      <c r="O295" s="24">
        <v>8.2</v>
      </c>
      <c r="P295" s="24">
        <v>93.8</v>
      </c>
      <c r="Q295" s="24">
        <v>59.1</v>
      </c>
      <c r="S295" s="19">
        <v>4.503E-05</v>
      </c>
      <c r="T295" s="19">
        <v>2.849E-05</v>
      </c>
      <c r="U295" s="19">
        <v>1.562E-05</v>
      </c>
      <c r="V295" s="54">
        <v>729.8</v>
      </c>
      <c r="W295" s="54">
        <v>305.4</v>
      </c>
      <c r="X295" s="54">
        <v>299.2</v>
      </c>
      <c r="Y295" s="54">
        <v>15.4</v>
      </c>
      <c r="Z295" s="30">
        <v>5.004</v>
      </c>
      <c r="AC295" s="30">
        <v>0.106</v>
      </c>
      <c r="AF295" s="27">
        <v>0</v>
      </c>
      <c r="AG295" s="26">
        <v>2677.6150157780958</v>
      </c>
    </row>
    <row r="296" spans="1:33" ht="12.75">
      <c r="A296" s="18">
        <f t="shared" si="35"/>
        <v>37104</v>
      </c>
      <c r="B296" s="25">
        <v>213</v>
      </c>
      <c r="C296" s="21">
        <v>0.529976845</v>
      </c>
      <c r="D296" s="62">
        <v>0.529976845</v>
      </c>
      <c r="E296" s="22">
        <v>2861</v>
      </c>
      <c r="F296" s="28">
        <v>0</v>
      </c>
      <c r="G296" s="21">
        <v>39.04969477</v>
      </c>
      <c r="H296" s="21">
        <v>-76.7839191</v>
      </c>
      <c r="I296" s="29">
        <v>791.4</v>
      </c>
      <c r="J296" s="24">
        <f t="shared" si="30"/>
        <v>748.6</v>
      </c>
      <c r="K296" s="23">
        <f t="shared" si="31"/>
        <v>2513.717934845673</v>
      </c>
      <c r="L296" s="23">
        <f t="shared" si="32"/>
        <v>2678.917934845673</v>
      </c>
      <c r="M296" s="23">
        <f t="shared" si="33"/>
        <v>2689.617934845673</v>
      </c>
      <c r="N296" s="26">
        <f t="shared" si="34"/>
        <v>2684.267934845673</v>
      </c>
      <c r="O296" s="24">
        <v>7.8</v>
      </c>
      <c r="P296" s="24">
        <v>91</v>
      </c>
      <c r="Q296" s="24">
        <v>54</v>
      </c>
      <c r="Z296" s="30">
        <v>5.001</v>
      </c>
      <c r="AC296" s="30">
        <v>0.113</v>
      </c>
      <c r="AF296" s="27">
        <v>0</v>
      </c>
      <c r="AG296" s="26">
        <v>2684.267934845673</v>
      </c>
    </row>
    <row r="297" spans="1:33" ht="12.75">
      <c r="A297" s="18">
        <f t="shared" si="35"/>
        <v>37104</v>
      </c>
      <c r="B297" s="25">
        <v>213</v>
      </c>
      <c r="C297" s="21">
        <v>0.530092597</v>
      </c>
      <c r="D297" s="62">
        <v>0.530092597</v>
      </c>
      <c r="E297" s="22">
        <v>2871</v>
      </c>
      <c r="F297" s="28">
        <v>0</v>
      </c>
      <c r="G297" s="21">
        <v>39.05319803</v>
      </c>
      <c r="H297" s="21">
        <v>-76.77726589</v>
      </c>
      <c r="I297" s="29">
        <v>791.1</v>
      </c>
      <c r="J297" s="24">
        <f t="shared" si="30"/>
        <v>748.3000000000001</v>
      </c>
      <c r="K297" s="23">
        <f t="shared" si="31"/>
        <v>2517.0463942550564</v>
      </c>
      <c r="L297" s="23">
        <f t="shared" si="32"/>
        <v>2682.246394255056</v>
      </c>
      <c r="M297" s="23">
        <f t="shared" si="33"/>
        <v>2692.9463942550565</v>
      </c>
      <c r="N297" s="26">
        <f t="shared" si="34"/>
        <v>2687.596394255056</v>
      </c>
      <c r="O297" s="24">
        <v>7.8</v>
      </c>
      <c r="P297" s="24">
        <v>91.8</v>
      </c>
      <c r="Q297" s="24">
        <v>57.5</v>
      </c>
      <c r="Z297" s="30">
        <v>4.952</v>
      </c>
      <c r="AC297" s="30">
        <v>0.112</v>
      </c>
      <c r="AF297" s="27">
        <v>0</v>
      </c>
      <c r="AG297" s="26">
        <v>2687.596394255056</v>
      </c>
    </row>
    <row r="298" spans="1:33" ht="12.75">
      <c r="A298" s="18">
        <f t="shared" si="35"/>
        <v>37104</v>
      </c>
      <c r="B298" s="25">
        <v>213</v>
      </c>
      <c r="C298" s="21">
        <v>0.530208349</v>
      </c>
      <c r="D298" s="62">
        <v>0.530208349</v>
      </c>
      <c r="E298" s="22">
        <v>2881</v>
      </c>
      <c r="F298" s="28">
        <v>0</v>
      </c>
      <c r="G298" s="21">
        <v>39.05863923</v>
      </c>
      <c r="H298" s="21">
        <v>-76.77325064</v>
      </c>
      <c r="I298" s="29">
        <v>791.4</v>
      </c>
      <c r="J298" s="24">
        <f t="shared" si="30"/>
        <v>748.6</v>
      </c>
      <c r="K298" s="23">
        <f t="shared" si="31"/>
        <v>2513.717934845673</v>
      </c>
      <c r="L298" s="23">
        <f t="shared" si="32"/>
        <v>2678.917934845673</v>
      </c>
      <c r="M298" s="23">
        <f t="shared" si="33"/>
        <v>2689.617934845673</v>
      </c>
      <c r="N298" s="26">
        <f t="shared" si="34"/>
        <v>2684.267934845673</v>
      </c>
      <c r="O298" s="24">
        <v>7.9</v>
      </c>
      <c r="P298" s="24">
        <v>91.8</v>
      </c>
      <c r="Q298" s="24">
        <v>54</v>
      </c>
      <c r="R298" s="19">
        <v>5.53E-06</v>
      </c>
      <c r="S298" s="19">
        <v>4.409E-05</v>
      </c>
      <c r="T298" s="19">
        <v>2.886E-05</v>
      </c>
      <c r="U298" s="19">
        <v>1.548E-05</v>
      </c>
      <c r="V298" s="54">
        <v>729.3</v>
      </c>
      <c r="W298" s="54">
        <v>305.4</v>
      </c>
      <c r="X298" s="54">
        <v>299.1</v>
      </c>
      <c r="Y298" s="54">
        <v>15.4</v>
      </c>
      <c r="Z298" s="30">
        <v>4.871</v>
      </c>
      <c r="AC298" s="30">
        <v>0.092</v>
      </c>
      <c r="AF298" s="27">
        <v>0</v>
      </c>
      <c r="AG298" s="26">
        <v>2684.267934845673</v>
      </c>
    </row>
    <row r="299" spans="1:33" ht="12.75">
      <c r="A299" s="18">
        <f t="shared" si="35"/>
        <v>37104</v>
      </c>
      <c r="B299" s="25">
        <v>213</v>
      </c>
      <c r="C299" s="21">
        <v>0.530324101</v>
      </c>
      <c r="D299" s="62">
        <v>0.530324101</v>
      </c>
      <c r="E299" s="22">
        <v>2891</v>
      </c>
      <c r="F299" s="28">
        <v>0</v>
      </c>
      <c r="G299" s="21">
        <v>39.06503991</v>
      </c>
      <c r="H299" s="21">
        <v>-76.77363025</v>
      </c>
      <c r="I299" s="29">
        <v>790.7</v>
      </c>
      <c r="J299" s="24">
        <f t="shared" si="30"/>
        <v>747.9000000000001</v>
      </c>
      <c r="K299" s="23">
        <f t="shared" si="31"/>
        <v>2521.4864164819423</v>
      </c>
      <c r="L299" s="23">
        <f t="shared" si="32"/>
        <v>2686.686416481942</v>
      </c>
      <c r="M299" s="23">
        <f t="shared" si="33"/>
        <v>2697.3864164819424</v>
      </c>
      <c r="N299" s="26">
        <f t="shared" si="34"/>
        <v>2692.036416481942</v>
      </c>
      <c r="O299" s="24">
        <v>7.9</v>
      </c>
      <c r="P299" s="24">
        <v>90.8</v>
      </c>
      <c r="Q299" s="24">
        <v>58.4</v>
      </c>
      <c r="Z299" s="30">
        <v>4.839</v>
      </c>
      <c r="AC299" s="30">
        <v>0.111</v>
      </c>
      <c r="AF299" s="27">
        <v>0</v>
      </c>
      <c r="AG299" s="26">
        <v>2692.036416481942</v>
      </c>
    </row>
    <row r="300" spans="1:33" ht="12.75">
      <c r="A300" s="18">
        <f t="shared" si="35"/>
        <v>37104</v>
      </c>
      <c r="B300" s="25">
        <v>213</v>
      </c>
      <c r="C300" s="21">
        <v>0.530439794</v>
      </c>
      <c r="D300" s="62">
        <v>0.530439794</v>
      </c>
      <c r="E300" s="22">
        <v>2901</v>
      </c>
      <c r="F300" s="28">
        <v>0</v>
      </c>
      <c r="G300" s="21">
        <v>39.07051471</v>
      </c>
      <c r="H300" s="21">
        <v>-76.77814878</v>
      </c>
      <c r="I300" s="29">
        <v>791.3</v>
      </c>
      <c r="J300" s="24">
        <f t="shared" si="30"/>
        <v>748.5</v>
      </c>
      <c r="K300" s="23">
        <f t="shared" si="31"/>
        <v>2514.8272730841804</v>
      </c>
      <c r="L300" s="23">
        <f t="shared" si="32"/>
        <v>2680.0272730841803</v>
      </c>
      <c r="M300" s="23">
        <f t="shared" si="33"/>
        <v>2690.7272730841805</v>
      </c>
      <c r="N300" s="26">
        <f t="shared" si="34"/>
        <v>2685.37727308418</v>
      </c>
      <c r="O300" s="24">
        <v>8.1</v>
      </c>
      <c r="P300" s="24">
        <v>89.7</v>
      </c>
      <c r="Q300" s="24">
        <v>53.6</v>
      </c>
      <c r="Z300" s="30">
        <v>4.859</v>
      </c>
      <c r="AC300" s="30">
        <v>0.102</v>
      </c>
      <c r="AF300" s="27">
        <v>0</v>
      </c>
      <c r="AG300" s="26">
        <v>2685.37727308418</v>
      </c>
    </row>
    <row r="301" spans="1:33" ht="12.75">
      <c r="A301" s="18">
        <f t="shared" si="35"/>
        <v>37104</v>
      </c>
      <c r="B301" s="25">
        <v>213</v>
      </c>
      <c r="C301" s="21">
        <v>0.530555546</v>
      </c>
      <c r="D301" s="62">
        <v>0.530555546</v>
      </c>
      <c r="E301" s="22">
        <v>2911</v>
      </c>
      <c r="F301" s="28">
        <v>0</v>
      </c>
      <c r="G301" s="21">
        <v>39.0733794</v>
      </c>
      <c r="H301" s="21">
        <v>-76.78639401</v>
      </c>
      <c r="I301" s="29">
        <v>793.1</v>
      </c>
      <c r="J301" s="24">
        <f t="shared" si="30"/>
        <v>750.3000000000001</v>
      </c>
      <c r="K301" s="23">
        <f t="shared" si="31"/>
        <v>2494.8818238505078</v>
      </c>
      <c r="L301" s="23">
        <f t="shared" si="32"/>
        <v>2660.0818238505076</v>
      </c>
      <c r="M301" s="23">
        <f t="shared" si="33"/>
        <v>2670.781823850508</v>
      </c>
      <c r="N301" s="26">
        <f t="shared" si="34"/>
        <v>2665.4318238505075</v>
      </c>
      <c r="O301" s="24">
        <v>8.3</v>
      </c>
      <c r="P301" s="24">
        <v>88.8</v>
      </c>
      <c r="Q301" s="24">
        <v>57.9</v>
      </c>
      <c r="S301" s="19">
        <v>4.565E-05</v>
      </c>
      <c r="T301" s="19">
        <v>3.028E-05</v>
      </c>
      <c r="U301" s="19">
        <v>1.651E-05</v>
      </c>
      <c r="V301" s="54">
        <v>729.1</v>
      </c>
      <c r="W301" s="54">
        <v>305.4</v>
      </c>
      <c r="X301" s="54">
        <v>299.1</v>
      </c>
      <c r="Y301" s="54">
        <v>15.2</v>
      </c>
      <c r="Z301" s="30">
        <v>4.8</v>
      </c>
      <c r="AC301" s="30">
        <v>0.091</v>
      </c>
      <c r="AF301" s="27">
        <v>0</v>
      </c>
      <c r="AG301" s="26">
        <v>2665.4318238505075</v>
      </c>
    </row>
    <row r="302" spans="1:33" ht="12.75">
      <c r="A302" s="18">
        <f t="shared" si="35"/>
        <v>37104</v>
      </c>
      <c r="B302" s="25">
        <v>213</v>
      </c>
      <c r="C302" s="21">
        <v>0.530671299</v>
      </c>
      <c r="D302" s="62">
        <v>0.530671299</v>
      </c>
      <c r="E302" s="22">
        <v>2921</v>
      </c>
      <c r="F302" s="28">
        <v>0</v>
      </c>
      <c r="G302" s="21">
        <v>39.07379552</v>
      </c>
      <c r="H302" s="21">
        <v>-76.79546038</v>
      </c>
      <c r="I302" s="29">
        <v>792.2</v>
      </c>
      <c r="J302" s="24">
        <f t="shared" si="30"/>
        <v>749.4000000000001</v>
      </c>
      <c r="K302" s="23">
        <f t="shared" si="31"/>
        <v>2504.8485600403933</v>
      </c>
      <c r="L302" s="23">
        <f t="shared" si="32"/>
        <v>2670.048560040393</v>
      </c>
      <c r="M302" s="23">
        <f t="shared" si="33"/>
        <v>2680.7485600403934</v>
      </c>
      <c r="N302" s="26">
        <f t="shared" si="34"/>
        <v>2675.398560040393</v>
      </c>
      <c r="O302" s="24">
        <v>8.2</v>
      </c>
      <c r="P302" s="24">
        <v>88.5</v>
      </c>
      <c r="Q302" s="24">
        <v>53.5</v>
      </c>
      <c r="Z302" s="30">
        <v>4.883</v>
      </c>
      <c r="AC302" s="30">
        <v>0.101</v>
      </c>
      <c r="AF302" s="27">
        <v>0</v>
      </c>
      <c r="AG302" s="26">
        <v>2675.398560040393</v>
      </c>
    </row>
    <row r="303" spans="1:33" ht="12.75">
      <c r="A303" s="18">
        <f t="shared" si="35"/>
        <v>37104</v>
      </c>
      <c r="B303" s="25">
        <v>213</v>
      </c>
      <c r="C303" s="21">
        <v>0.530787051</v>
      </c>
      <c r="D303" s="62">
        <v>0.530787051</v>
      </c>
      <c r="E303" s="22">
        <v>2931</v>
      </c>
      <c r="F303" s="28">
        <v>0</v>
      </c>
      <c r="G303" s="21">
        <v>39.07401951</v>
      </c>
      <c r="H303" s="21">
        <v>-76.80476804</v>
      </c>
      <c r="I303" s="29">
        <v>790.3</v>
      </c>
      <c r="J303" s="24">
        <f t="shared" si="30"/>
        <v>747.5</v>
      </c>
      <c r="K303" s="23">
        <f t="shared" si="31"/>
        <v>2525.92881400504</v>
      </c>
      <c r="L303" s="23">
        <f t="shared" si="32"/>
        <v>2691.1288140050397</v>
      </c>
      <c r="M303" s="23">
        <f t="shared" si="33"/>
        <v>2701.82881400504</v>
      </c>
      <c r="N303" s="26">
        <f t="shared" si="34"/>
        <v>2696.4788140050396</v>
      </c>
      <c r="O303" s="24">
        <v>7.9</v>
      </c>
      <c r="P303" s="24">
        <v>89.1</v>
      </c>
      <c r="Q303" s="24">
        <v>60.4</v>
      </c>
      <c r="Z303" s="30">
        <v>4.829</v>
      </c>
      <c r="AC303" s="30">
        <v>0.082</v>
      </c>
      <c r="AF303" s="27">
        <v>0</v>
      </c>
      <c r="AG303" s="26">
        <v>2696.4788140050396</v>
      </c>
    </row>
    <row r="304" spans="1:33" ht="12.75">
      <c r="A304" s="18">
        <f t="shared" si="35"/>
        <v>37104</v>
      </c>
      <c r="B304" s="25">
        <v>213</v>
      </c>
      <c r="C304" s="21">
        <v>0.530902803</v>
      </c>
      <c r="D304" s="62">
        <v>0.530902803</v>
      </c>
      <c r="E304" s="22">
        <v>2941</v>
      </c>
      <c r="F304" s="28">
        <v>0</v>
      </c>
      <c r="G304" s="21">
        <v>39.07375351</v>
      </c>
      <c r="H304" s="21">
        <v>-76.81390991</v>
      </c>
      <c r="I304" s="29">
        <v>790.9</v>
      </c>
      <c r="J304" s="24">
        <f t="shared" si="30"/>
        <v>748.1</v>
      </c>
      <c r="K304" s="23">
        <f t="shared" si="31"/>
        <v>2519.26610861524</v>
      </c>
      <c r="L304" s="23">
        <f t="shared" si="32"/>
        <v>2684.4661086152396</v>
      </c>
      <c r="M304" s="23">
        <f t="shared" si="33"/>
        <v>2695.16610861524</v>
      </c>
      <c r="N304" s="26">
        <f t="shared" si="34"/>
        <v>2689.8161086152395</v>
      </c>
      <c r="O304" s="24">
        <v>7.9</v>
      </c>
      <c r="P304" s="24">
        <v>90.9</v>
      </c>
      <c r="Q304" s="24">
        <v>54.5</v>
      </c>
      <c r="R304" s="19">
        <v>7.39E-06</v>
      </c>
      <c r="S304" s="19">
        <v>4.312E-05</v>
      </c>
      <c r="T304" s="19">
        <v>2.829E-05</v>
      </c>
      <c r="U304" s="19">
        <v>1.603E-05</v>
      </c>
      <c r="V304" s="54">
        <v>729</v>
      </c>
      <c r="W304" s="54">
        <v>305.4</v>
      </c>
      <c r="X304" s="54">
        <v>299</v>
      </c>
      <c r="Y304" s="54">
        <v>15.2</v>
      </c>
      <c r="Z304" s="30">
        <v>4.849</v>
      </c>
      <c r="AC304" s="30">
        <v>0.102</v>
      </c>
      <c r="AF304" s="27">
        <v>0</v>
      </c>
      <c r="AG304" s="26">
        <v>2689.8161086152395</v>
      </c>
    </row>
    <row r="305" spans="1:33" ht="12.75">
      <c r="A305" s="18">
        <f t="shared" si="35"/>
        <v>37104</v>
      </c>
      <c r="B305" s="25">
        <v>213</v>
      </c>
      <c r="C305" s="21">
        <v>0.531018496</v>
      </c>
      <c r="D305" s="62">
        <v>0.531018496</v>
      </c>
      <c r="E305" s="22">
        <v>2951</v>
      </c>
      <c r="F305" s="28">
        <v>0</v>
      </c>
      <c r="G305" s="21">
        <v>39.07279822</v>
      </c>
      <c r="H305" s="21">
        <v>-76.82277173</v>
      </c>
      <c r="I305" s="29">
        <v>791</v>
      </c>
      <c r="J305" s="24">
        <f t="shared" si="30"/>
        <v>748.2</v>
      </c>
      <c r="K305" s="23">
        <f t="shared" si="31"/>
        <v>2518.156177266665</v>
      </c>
      <c r="L305" s="23">
        <f t="shared" si="32"/>
        <v>2683.356177266665</v>
      </c>
      <c r="M305" s="23">
        <f t="shared" si="33"/>
        <v>2694.056177266665</v>
      </c>
      <c r="N305" s="26">
        <f t="shared" si="34"/>
        <v>2688.706177266665</v>
      </c>
      <c r="O305" s="24">
        <v>7.9</v>
      </c>
      <c r="P305" s="24">
        <v>91.8</v>
      </c>
      <c r="Q305" s="24">
        <v>59</v>
      </c>
      <c r="Z305" s="30">
        <v>4.801</v>
      </c>
      <c r="AC305" s="30">
        <v>0.112</v>
      </c>
      <c r="AF305" s="27">
        <v>0</v>
      </c>
      <c r="AG305" s="26">
        <v>2688.706177266665</v>
      </c>
    </row>
    <row r="306" spans="1:33" ht="12.75">
      <c r="A306" s="18">
        <f t="shared" si="35"/>
        <v>37104</v>
      </c>
      <c r="B306" s="25">
        <v>213</v>
      </c>
      <c r="C306" s="21">
        <v>0.531134248</v>
      </c>
      <c r="D306" s="62">
        <v>0.531134248</v>
      </c>
      <c r="E306" s="22">
        <v>2961</v>
      </c>
      <c r="F306" s="28">
        <v>0</v>
      </c>
      <c r="G306" s="21">
        <v>39.07221682</v>
      </c>
      <c r="H306" s="21">
        <v>-76.83178706</v>
      </c>
      <c r="I306" s="29">
        <v>789.6</v>
      </c>
      <c r="J306" s="24">
        <f t="shared" si="30"/>
        <v>746.8000000000001</v>
      </c>
      <c r="K306" s="23">
        <f t="shared" si="31"/>
        <v>2533.7087328775397</v>
      </c>
      <c r="L306" s="23">
        <f t="shared" si="32"/>
        <v>2698.9087328775395</v>
      </c>
      <c r="M306" s="23">
        <f t="shared" si="33"/>
        <v>2709.6087328775398</v>
      </c>
      <c r="N306" s="26">
        <f t="shared" si="34"/>
        <v>2704.25873287754</v>
      </c>
      <c r="O306" s="24">
        <v>7.9</v>
      </c>
      <c r="P306" s="24">
        <v>88</v>
      </c>
      <c r="Q306" s="24">
        <v>53.4</v>
      </c>
      <c r="Z306" s="30">
        <v>4.759</v>
      </c>
      <c r="AC306" s="30">
        <v>0.081</v>
      </c>
      <c r="AF306" s="27">
        <v>0</v>
      </c>
      <c r="AG306" s="26">
        <v>2704.25873287754</v>
      </c>
    </row>
    <row r="307" spans="1:33" ht="12.75">
      <c r="A307" s="18">
        <f t="shared" si="35"/>
        <v>37104</v>
      </c>
      <c r="B307" s="25">
        <v>213</v>
      </c>
      <c r="C307" s="21">
        <v>0.53125</v>
      </c>
      <c r="D307" s="62">
        <v>0.53125</v>
      </c>
      <c r="E307" s="22">
        <v>2971</v>
      </c>
      <c r="F307" s="28">
        <v>0</v>
      </c>
      <c r="G307" s="21">
        <v>39.07277275</v>
      </c>
      <c r="H307" s="21">
        <v>-76.84090033</v>
      </c>
      <c r="I307" s="29">
        <v>790</v>
      </c>
      <c r="J307" s="24">
        <f t="shared" si="30"/>
        <v>747.2</v>
      </c>
      <c r="K307" s="23">
        <f t="shared" si="31"/>
        <v>2529.2621724650007</v>
      </c>
      <c r="L307" s="23">
        <f t="shared" si="32"/>
        <v>2694.4621724650005</v>
      </c>
      <c r="M307" s="23">
        <f t="shared" si="33"/>
        <v>2705.162172465001</v>
      </c>
      <c r="N307" s="26">
        <f t="shared" si="34"/>
        <v>2699.812172465001</v>
      </c>
      <c r="O307" s="24">
        <v>8</v>
      </c>
      <c r="P307" s="24">
        <v>86.7</v>
      </c>
      <c r="Q307" s="24">
        <v>58.9</v>
      </c>
      <c r="S307" s="19">
        <v>4.405E-05</v>
      </c>
      <c r="T307" s="19">
        <v>2.835E-05</v>
      </c>
      <c r="U307" s="19">
        <v>1.545E-05</v>
      </c>
      <c r="V307" s="54">
        <v>727.7</v>
      </c>
      <c r="W307" s="54">
        <v>305.4</v>
      </c>
      <c r="X307" s="54">
        <v>299</v>
      </c>
      <c r="Y307" s="54">
        <v>15.1</v>
      </c>
      <c r="Z307" s="30">
        <v>4.721</v>
      </c>
      <c r="AC307" s="30">
        <v>0.092</v>
      </c>
      <c r="AF307" s="27">
        <v>0</v>
      </c>
      <c r="AG307" s="26">
        <v>2699.812172465001</v>
      </c>
    </row>
    <row r="308" spans="1:33" ht="12.75">
      <c r="A308" s="18">
        <f t="shared" si="35"/>
        <v>37104</v>
      </c>
      <c r="B308" s="25">
        <v>213</v>
      </c>
      <c r="C308" s="21">
        <v>0.531365752</v>
      </c>
      <c r="D308" s="62">
        <v>0.531365752</v>
      </c>
      <c r="E308" s="22">
        <v>2981</v>
      </c>
      <c r="F308" s="28">
        <v>0</v>
      </c>
      <c r="G308" s="21">
        <v>39.07377969</v>
      </c>
      <c r="H308" s="21">
        <v>-76.84982527</v>
      </c>
      <c r="I308" s="29">
        <v>789.9</v>
      </c>
      <c r="J308" s="24">
        <f t="shared" si="30"/>
        <v>747.1</v>
      </c>
      <c r="K308" s="23">
        <f t="shared" si="31"/>
        <v>2530.3735893671487</v>
      </c>
      <c r="L308" s="23">
        <f t="shared" si="32"/>
        <v>2695.5735893671485</v>
      </c>
      <c r="M308" s="23">
        <f t="shared" si="33"/>
        <v>2706.273589367149</v>
      </c>
      <c r="N308" s="26">
        <f t="shared" si="34"/>
        <v>2700.9235893671485</v>
      </c>
      <c r="O308" s="24">
        <v>8.1</v>
      </c>
      <c r="P308" s="24">
        <v>86</v>
      </c>
      <c r="Q308" s="24">
        <v>54</v>
      </c>
      <c r="Z308" s="30">
        <v>4.71</v>
      </c>
      <c r="AC308" s="30">
        <v>0.103</v>
      </c>
      <c r="AF308" s="27">
        <v>0</v>
      </c>
      <c r="AG308" s="26">
        <v>2700.9235893671485</v>
      </c>
    </row>
    <row r="309" spans="1:33" ht="12.75">
      <c r="A309" s="18">
        <f t="shared" si="35"/>
        <v>37104</v>
      </c>
      <c r="B309" s="25">
        <v>213</v>
      </c>
      <c r="C309" s="21">
        <v>0.531481504</v>
      </c>
      <c r="D309" s="62">
        <v>0.531481504</v>
      </c>
      <c r="E309" s="22">
        <v>2991</v>
      </c>
      <c r="F309" s="28">
        <v>0</v>
      </c>
      <c r="G309" s="21">
        <v>39.07485497</v>
      </c>
      <c r="H309" s="21">
        <v>-76.85875006</v>
      </c>
      <c r="I309" s="29">
        <v>789.3</v>
      </c>
      <c r="J309" s="24">
        <f t="shared" si="30"/>
        <v>746.5</v>
      </c>
      <c r="K309" s="23">
        <f t="shared" si="31"/>
        <v>2537.045216430898</v>
      </c>
      <c r="L309" s="23">
        <f t="shared" si="32"/>
        <v>2702.245216430898</v>
      </c>
      <c r="M309" s="23">
        <f t="shared" si="33"/>
        <v>2712.945216430898</v>
      </c>
      <c r="N309" s="26">
        <f t="shared" si="34"/>
        <v>2707.5952164308983</v>
      </c>
      <c r="O309" s="24">
        <v>8</v>
      </c>
      <c r="P309" s="24">
        <v>86.4</v>
      </c>
      <c r="Q309" s="24">
        <v>58.5</v>
      </c>
      <c r="Z309" s="30">
        <v>4.769</v>
      </c>
      <c r="AC309" s="30">
        <v>0.092</v>
      </c>
      <c r="AF309" s="27">
        <v>0</v>
      </c>
      <c r="AG309" s="26">
        <v>2707.5952164308983</v>
      </c>
    </row>
    <row r="310" spans="1:33" ht="12.75">
      <c r="A310" s="18">
        <f t="shared" si="35"/>
        <v>37104</v>
      </c>
      <c r="B310" s="25">
        <v>213</v>
      </c>
      <c r="C310" s="21">
        <v>0.531597197</v>
      </c>
      <c r="D310" s="62">
        <v>0.531597197</v>
      </c>
      <c r="E310" s="22">
        <v>3001</v>
      </c>
      <c r="F310" s="28">
        <v>0</v>
      </c>
      <c r="G310" s="21">
        <v>39.07566665</v>
      </c>
      <c r="H310" s="21">
        <v>-76.86777648</v>
      </c>
      <c r="I310" s="29">
        <v>789.7</v>
      </c>
      <c r="J310" s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  </c>
      <c r="M310" s="23">
        <f t="shared" si="33"/>
        <v>2708.496869533575</v>
      </c>
      <c r="N310" s="26">
        <f t="shared" si="34"/>
        <v>2703.146869533575</v>
      </c>
      <c r="O310" s="24">
        <v>8.1</v>
      </c>
      <c r="P310" s="24">
        <v>85.8</v>
      </c>
      <c r="Q310" s="24">
        <v>54.5</v>
      </c>
      <c r="R310" s="19">
        <v>2.34E-06</v>
      </c>
      <c r="Z310" s="30">
        <v>4.841</v>
      </c>
      <c r="AC310" s="30">
        <v>0.092</v>
      </c>
      <c r="AF310" s="27">
        <v>0</v>
      </c>
      <c r="AG310" s="26">
        <v>2703.146869533575</v>
      </c>
    </row>
    <row r="311" spans="1:33" ht="12.75">
      <c r="A311" s="18">
        <f t="shared" si="35"/>
        <v>37104</v>
      </c>
      <c r="B311" s="25">
        <v>213</v>
      </c>
      <c r="C311" s="21">
        <v>0.531712949</v>
      </c>
      <c r="D311" s="62">
        <v>0.531712949</v>
      </c>
      <c r="E311" s="22">
        <v>3011</v>
      </c>
      <c r="F311" s="28">
        <v>0</v>
      </c>
      <c r="G311" s="21">
        <v>39.07641728</v>
      </c>
      <c r="H311" s="21">
        <v>-76.87688194</v>
      </c>
      <c r="I311" s="29">
        <v>788.9</v>
      </c>
      <c r="J311" s="24">
        <f t="shared" si="30"/>
        <v>746.1</v>
      </c>
      <c r="K311" s="23">
        <f t="shared" si="31"/>
        <v>2541.4959475421347</v>
      </c>
      <c r="L311" s="23">
        <f t="shared" si="32"/>
        <v>2706.6959475421345</v>
      </c>
      <c r="M311" s="23">
        <f t="shared" si="33"/>
        <v>2717.3959475421348</v>
      </c>
      <c r="N311" s="26">
        <f t="shared" si="34"/>
        <v>2712.045947542135</v>
      </c>
      <c r="O311" s="24">
        <v>8</v>
      </c>
      <c r="P311" s="24">
        <v>86.1</v>
      </c>
      <c r="Q311" s="24">
        <v>58.4</v>
      </c>
      <c r="S311" s="19">
        <v>4.112E-05</v>
      </c>
      <c r="T311" s="19">
        <v>2.725E-05</v>
      </c>
      <c r="U311" s="19">
        <v>1.508E-05</v>
      </c>
      <c r="V311" s="54">
        <v>727.1</v>
      </c>
      <c r="W311" s="54">
        <v>305.4</v>
      </c>
      <c r="X311" s="54">
        <v>298.9</v>
      </c>
      <c r="Y311" s="54">
        <v>15.1</v>
      </c>
      <c r="Z311" s="30">
        <v>4.809</v>
      </c>
      <c r="AC311" s="30">
        <v>0.112</v>
      </c>
      <c r="AF311" s="27">
        <v>0</v>
      </c>
      <c r="AG311" s="26">
        <v>2712.045947542135</v>
      </c>
    </row>
    <row r="312" spans="1:33" ht="12.75">
      <c r="A312" s="18">
        <f t="shared" si="35"/>
        <v>37104</v>
      </c>
      <c r="B312" s="25">
        <v>213</v>
      </c>
      <c r="C312" s="21">
        <v>0.531828701</v>
      </c>
      <c r="D312" s="62">
        <v>0.531828701</v>
      </c>
      <c r="E312" s="22">
        <v>3021</v>
      </c>
      <c r="F312" s="28">
        <v>0</v>
      </c>
      <c r="G312" s="21">
        <v>39.07767922</v>
      </c>
      <c r="H312" s="21">
        <v>-76.8858515</v>
      </c>
      <c r="I312" s="29">
        <v>788.1</v>
      </c>
      <c r="J312" s="24">
        <f t="shared" si="30"/>
        <v>745.3000000000001</v>
      </c>
      <c r="K312" s="23">
        <f t="shared" si="31"/>
        <v>2550.404572639031</v>
      </c>
      <c r="L312" s="23">
        <f t="shared" si="32"/>
        <v>2715.6045726390307</v>
      </c>
      <c r="M312" s="23">
        <f t="shared" si="33"/>
        <v>2726.304572639031</v>
      </c>
      <c r="N312" s="26">
        <f t="shared" si="34"/>
        <v>2720.9545726390306</v>
      </c>
      <c r="O312" s="24">
        <v>7.9</v>
      </c>
      <c r="P312" s="24">
        <v>85.9</v>
      </c>
      <c r="Q312" s="24">
        <v>56.4</v>
      </c>
      <c r="Z312" s="30">
        <v>4.71</v>
      </c>
      <c r="AC312" s="30">
        <v>0.122</v>
      </c>
      <c r="AF312" s="27">
        <v>0</v>
      </c>
      <c r="AG312" s="26">
        <v>2720.9545726390306</v>
      </c>
    </row>
    <row r="313" spans="1:33" ht="12.75">
      <c r="A313" s="18">
        <f t="shared" si="35"/>
        <v>37104</v>
      </c>
      <c r="B313" s="25">
        <v>213</v>
      </c>
      <c r="C313" s="21">
        <v>0.531944454</v>
      </c>
      <c r="D313" s="62">
        <v>0.531944454</v>
      </c>
      <c r="E313" s="22">
        <v>3031</v>
      </c>
      <c r="F313" s="28">
        <v>0</v>
      </c>
      <c r="G313" s="21">
        <v>39.07971203</v>
      </c>
      <c r="H313" s="21">
        <v>-76.89435639</v>
      </c>
      <c r="I313" s="29">
        <v>788</v>
      </c>
      <c r="J313" s="24">
        <f t="shared" si="30"/>
        <v>745.2</v>
      </c>
      <c r="K313" s="23">
        <f t="shared" si="31"/>
        <v>2551.518823076396</v>
      </c>
      <c r="L313" s="23">
        <f t="shared" si="32"/>
        <v>2716.718823076396</v>
      </c>
      <c r="M313" s="23">
        <f t="shared" si="33"/>
        <v>2727.418823076396</v>
      </c>
      <c r="N313" s="26">
        <f t="shared" si="34"/>
        <v>2722.0688230763963</v>
      </c>
      <c r="O313" s="24">
        <v>7.9</v>
      </c>
      <c r="P313" s="24">
        <v>86</v>
      </c>
      <c r="Q313" s="24">
        <v>59.4</v>
      </c>
      <c r="Z313" s="30">
        <v>4.669</v>
      </c>
      <c r="AC313" s="30">
        <v>0.101</v>
      </c>
      <c r="AF313" s="27">
        <v>0</v>
      </c>
      <c r="AG313" s="26">
        <v>2722.0688230763963</v>
      </c>
    </row>
    <row r="314" spans="1:33" ht="12.75">
      <c r="A314" s="18">
        <f t="shared" si="35"/>
        <v>37104</v>
      </c>
      <c r="B314" s="25">
        <v>213</v>
      </c>
      <c r="C314" s="21">
        <v>0.532060206</v>
      </c>
      <c r="D314" s="62">
        <v>0.532060206</v>
      </c>
      <c r="E314" s="22">
        <v>3041</v>
      </c>
      <c r="F314" s="28">
        <v>0</v>
      </c>
      <c r="G314" s="21">
        <v>39.0824163</v>
      </c>
      <c r="H314" s="21">
        <v>-76.90253382</v>
      </c>
      <c r="I314" s="29">
        <v>788.8</v>
      </c>
      <c r="J314" s="24">
        <f t="shared" si="30"/>
        <v>746</v>
      </c>
      <c r="K314" s="23">
        <f t="shared" si="31"/>
        <v>2542.6090031529434</v>
      </c>
      <c r="L314" s="23">
        <f t="shared" si="32"/>
        <v>2707.809003152943</v>
      </c>
      <c r="M314" s="23">
        <f t="shared" si="33"/>
        <v>2718.5090031529435</v>
      </c>
      <c r="N314" s="26">
        <f t="shared" si="34"/>
        <v>2713.159003152943</v>
      </c>
      <c r="O314" s="24">
        <v>8</v>
      </c>
      <c r="P314" s="24">
        <v>85.6</v>
      </c>
      <c r="Q314" s="24">
        <v>56.1</v>
      </c>
      <c r="S314" s="19">
        <v>4.165E-05</v>
      </c>
      <c r="T314" s="19">
        <v>2.703E-05</v>
      </c>
      <c r="U314" s="19">
        <v>1.453E-05</v>
      </c>
      <c r="V314" s="54">
        <v>725.9</v>
      </c>
      <c r="W314" s="54">
        <v>305.5</v>
      </c>
      <c r="X314" s="54">
        <v>298.8</v>
      </c>
      <c r="Y314" s="54">
        <v>14.7</v>
      </c>
      <c r="Z314" s="30">
        <v>4.68</v>
      </c>
      <c r="AC314" s="30">
        <v>0.103</v>
      </c>
      <c r="AF314" s="27">
        <v>0</v>
      </c>
      <c r="AG314" s="26">
        <v>2713.159003152943</v>
      </c>
    </row>
    <row r="315" spans="1:33" ht="12.75">
      <c r="A315" s="18">
        <f t="shared" si="35"/>
        <v>37104</v>
      </c>
      <c r="B315" s="25">
        <v>213</v>
      </c>
      <c r="C315" s="21">
        <v>0.532175899</v>
      </c>
      <c r="D315" s="62">
        <v>0.532175899</v>
      </c>
      <c r="E315" s="22">
        <v>3051</v>
      </c>
      <c r="F315" s="28">
        <v>0</v>
      </c>
      <c r="G315" s="21">
        <v>39.08543766</v>
      </c>
      <c r="H315" s="21">
        <v>-76.91051663</v>
      </c>
      <c r="I315" s="29">
        <v>788.9</v>
      </c>
      <c r="J315" s="24">
        <f t="shared" si="30"/>
        <v>746.1</v>
      </c>
      <c r="K315" s="23">
        <f t="shared" si="31"/>
        <v>2541.4959475421347</v>
      </c>
      <c r="L315" s="23">
        <f t="shared" si="32"/>
        <v>2706.6959475421345</v>
      </c>
      <c r="M315" s="23">
        <f t="shared" si="33"/>
        <v>2717.3959475421348</v>
      </c>
      <c r="N315" s="26">
        <f t="shared" si="34"/>
        <v>2712.045947542135</v>
      </c>
      <c r="O315" s="24">
        <v>8.1</v>
      </c>
      <c r="P315" s="24">
        <v>84.9</v>
      </c>
      <c r="Q315" s="24">
        <v>60.4</v>
      </c>
      <c r="Z315" s="30">
        <v>4.619</v>
      </c>
      <c r="AC315" s="30">
        <v>0.113</v>
      </c>
      <c r="AF315" s="27">
        <v>0</v>
      </c>
      <c r="AG315" s="26">
        <v>2712.045947542135</v>
      </c>
    </row>
    <row r="316" spans="1:33" ht="12.75">
      <c r="A316" s="18">
        <f t="shared" si="35"/>
        <v>37104</v>
      </c>
      <c r="B316" s="25">
        <v>213</v>
      </c>
      <c r="C316" s="21">
        <v>0.532291651</v>
      </c>
      <c r="D316" s="62">
        <v>0.532291651</v>
      </c>
      <c r="E316" s="22">
        <v>3061</v>
      </c>
      <c r="F316" s="28">
        <v>0</v>
      </c>
      <c r="G316" s="21">
        <v>39.08898631</v>
      </c>
      <c r="H316" s="21">
        <v>-76.91818576</v>
      </c>
      <c r="I316" s="29">
        <v>787.6</v>
      </c>
      <c r="J316" s="24">
        <f t="shared" si="30"/>
        <v>744.8000000000001</v>
      </c>
      <c r="K316" s="23">
        <f t="shared" si="31"/>
        <v>2555.977320564442</v>
      </c>
      <c r="L316" s="23">
        <f t="shared" si="32"/>
        <v>2721.1773205644417</v>
      </c>
      <c r="M316" s="23">
        <f t="shared" si="33"/>
        <v>2731.877320564442</v>
      </c>
      <c r="N316" s="26">
        <f t="shared" si="34"/>
        <v>2726.5273205644417</v>
      </c>
      <c r="O316" s="24">
        <v>7.9</v>
      </c>
      <c r="P316" s="24">
        <v>85.1</v>
      </c>
      <c r="Q316" s="24">
        <v>54.5</v>
      </c>
      <c r="R316" s="19">
        <v>1.43E-06</v>
      </c>
      <c r="Z316" s="30">
        <v>4.609</v>
      </c>
      <c r="AC316" s="30">
        <v>0.092</v>
      </c>
      <c r="AF316" s="27">
        <v>0</v>
      </c>
      <c r="AG316" s="26">
        <v>2726.5273205644417</v>
      </c>
    </row>
    <row r="317" spans="1:33" ht="12.75">
      <c r="A317" s="18">
        <f t="shared" si="35"/>
        <v>37104</v>
      </c>
      <c r="B317" s="25">
        <v>213</v>
      </c>
      <c r="C317" s="21">
        <v>0.532407403</v>
      </c>
      <c r="D317" s="62">
        <v>0.532407403</v>
      </c>
      <c r="E317" s="22">
        <v>3071</v>
      </c>
      <c r="F317" s="28">
        <v>0</v>
      </c>
      <c r="G317" s="21">
        <v>39.09343418</v>
      </c>
      <c r="H317" s="21">
        <v>-76.92485765</v>
      </c>
      <c r="I317" s="29">
        <v>786.5</v>
      </c>
      <c r="J317" s="24">
        <f t="shared" si="30"/>
        <v>743.7</v>
      </c>
      <c r="K317" s="23">
        <f t="shared" si="31"/>
        <v>2568.250546190261</v>
      </c>
      <c r="L317" s="23">
        <f t="shared" si="32"/>
        <v>2733.450546190261</v>
      </c>
      <c r="M317" s="23">
        <f t="shared" si="33"/>
        <v>2744.150546190261</v>
      </c>
      <c r="N317" s="26">
        <f t="shared" si="34"/>
        <v>2738.8005461902612</v>
      </c>
      <c r="O317" s="24">
        <v>7.8</v>
      </c>
      <c r="P317" s="24">
        <v>83.7</v>
      </c>
      <c r="Q317" s="24">
        <v>58.4</v>
      </c>
      <c r="S317" s="19">
        <v>4.165E-05</v>
      </c>
      <c r="T317" s="19">
        <v>2.587E-05</v>
      </c>
      <c r="U317" s="19">
        <v>1.403E-05</v>
      </c>
      <c r="V317" s="54">
        <v>725.9</v>
      </c>
      <c r="W317" s="54">
        <v>305.4</v>
      </c>
      <c r="X317" s="54">
        <v>298.7</v>
      </c>
      <c r="Y317" s="54">
        <v>14.7</v>
      </c>
      <c r="Z317" s="30">
        <v>4.699</v>
      </c>
      <c r="AC317" s="30">
        <v>0.093</v>
      </c>
      <c r="AF317" s="27">
        <v>0</v>
      </c>
      <c r="AG317" s="26">
        <v>2738.8005461902612</v>
      </c>
    </row>
    <row r="318" spans="1:33" ht="12.75">
      <c r="A318" s="18">
        <f t="shared" si="35"/>
        <v>37104</v>
      </c>
      <c r="B318" s="25">
        <v>213</v>
      </c>
      <c r="C318" s="21">
        <v>0.532523155</v>
      </c>
      <c r="D318" s="62">
        <v>0.532523155</v>
      </c>
      <c r="E318" s="22">
        <v>3081</v>
      </c>
      <c r="F318" s="28">
        <v>0</v>
      </c>
      <c r="G318" s="21">
        <v>39.09824404</v>
      </c>
      <c r="H318" s="21">
        <v>-76.93097427</v>
      </c>
      <c r="I318" s="29">
        <v>787.6</v>
      </c>
      <c r="J318" s="24">
        <f t="shared" si="30"/>
        <v>744.8000000000001</v>
      </c>
      <c r="K318" s="23">
        <f t="shared" si="31"/>
        <v>2555.977320564442</v>
      </c>
      <c r="L318" s="23">
        <f t="shared" si="32"/>
        <v>2721.1773205644417</v>
      </c>
      <c r="M318" s="23">
        <f t="shared" si="33"/>
        <v>2731.877320564442</v>
      </c>
      <c r="N318" s="26">
        <f t="shared" si="34"/>
        <v>2726.5273205644417</v>
      </c>
      <c r="O318" s="24">
        <v>7.9</v>
      </c>
      <c r="P318" s="24">
        <v>82.7</v>
      </c>
      <c r="Q318" s="24">
        <v>53.5</v>
      </c>
      <c r="Z318" s="30">
        <v>4.609</v>
      </c>
      <c r="AC318" s="30">
        <v>0.091</v>
      </c>
      <c r="AF318" s="27">
        <v>0</v>
      </c>
      <c r="AG318" s="26">
        <v>2726.5273205644417</v>
      </c>
    </row>
    <row r="319" spans="1:33" ht="12.75">
      <c r="A319" s="18">
        <f t="shared" si="35"/>
        <v>37104</v>
      </c>
      <c r="B319" s="25">
        <v>213</v>
      </c>
      <c r="C319" s="21">
        <v>0.532638907</v>
      </c>
      <c r="D319" s="62">
        <v>0.532638907</v>
      </c>
      <c r="E319" s="22">
        <v>3091</v>
      </c>
      <c r="F319" s="28">
        <v>0</v>
      </c>
      <c r="G319" s="21">
        <v>39.10262156</v>
      </c>
      <c r="H319" s="21">
        <v>-76.93745763</v>
      </c>
      <c r="I319" s="29">
        <v>788.3</v>
      </c>
      <c r="J319" s="24">
        <f t="shared" si="30"/>
        <v>745.5</v>
      </c>
      <c r="K319" s="23">
        <f t="shared" si="31"/>
        <v>2548.176520204951</v>
      </c>
      <c r="L319" s="23">
        <f t="shared" si="32"/>
        <v>2713.376520204951</v>
      </c>
      <c r="M319" s="23">
        <f t="shared" si="33"/>
        <v>2724.076520204951</v>
      </c>
      <c r="N319" s="26">
        <f t="shared" si="34"/>
        <v>2718.726520204951</v>
      </c>
      <c r="O319" s="24">
        <v>8.1</v>
      </c>
      <c r="P319" s="24">
        <v>83.2</v>
      </c>
      <c r="Q319" s="24">
        <v>59</v>
      </c>
      <c r="Z319" s="30">
        <v>4.79</v>
      </c>
      <c r="AC319" s="30">
        <v>0.112</v>
      </c>
      <c r="AF319" s="27">
        <v>0</v>
      </c>
      <c r="AG319" s="26">
        <v>2718.726520204951</v>
      </c>
    </row>
    <row r="320" spans="1:33" ht="12.75">
      <c r="A320" s="18">
        <f t="shared" si="35"/>
        <v>37104</v>
      </c>
      <c r="B320" s="25">
        <v>213</v>
      </c>
      <c r="C320" s="21">
        <v>0.5327546</v>
      </c>
      <c r="D320" s="62">
        <v>0.5327546</v>
      </c>
      <c r="E320" s="22">
        <v>3101</v>
      </c>
      <c r="F320" s="28">
        <v>0</v>
      </c>
      <c r="G320" s="21">
        <v>39.1068693</v>
      </c>
      <c r="H320" s="21">
        <v>-76.94445089</v>
      </c>
      <c r="I320" s="29">
        <v>786.7</v>
      </c>
      <c r="J320" s="24">
        <f t="shared" si="30"/>
        <v>743.9000000000001</v>
      </c>
      <c r="K320" s="23">
        <f t="shared" si="31"/>
        <v>2566.017700957125</v>
      </c>
      <c r="L320" s="23">
        <f t="shared" si="32"/>
        <v>2731.2177009571246</v>
      </c>
      <c r="M320" s="23">
        <f t="shared" si="33"/>
        <v>2741.917700957125</v>
      </c>
      <c r="N320" s="26">
        <f t="shared" si="34"/>
        <v>2736.5677009571245</v>
      </c>
      <c r="O320" s="24">
        <v>7.9</v>
      </c>
      <c r="P320" s="24">
        <v>82.6</v>
      </c>
      <c r="Q320" s="24">
        <v>56.9</v>
      </c>
      <c r="S320" s="19">
        <v>3.848E-05</v>
      </c>
      <c r="T320" s="19">
        <v>2.511E-05</v>
      </c>
      <c r="U320" s="19">
        <v>1.388E-05</v>
      </c>
      <c r="V320" s="54">
        <v>725.2</v>
      </c>
      <c r="W320" s="54">
        <v>305.4</v>
      </c>
      <c r="X320" s="54">
        <v>298.6</v>
      </c>
      <c r="Y320" s="54">
        <v>14.5</v>
      </c>
      <c r="Z320" s="30">
        <v>4.669</v>
      </c>
      <c r="AC320" s="30">
        <v>0.102</v>
      </c>
      <c r="AF320" s="27">
        <v>0</v>
      </c>
      <c r="AG320" s="26">
        <v>2736.5677009571245</v>
      </c>
    </row>
    <row r="321" spans="1:33" ht="12.75">
      <c r="A321" s="18">
        <f t="shared" si="35"/>
        <v>37104</v>
      </c>
      <c r="B321" s="25">
        <v>213</v>
      </c>
      <c r="C321" s="21">
        <v>0.532870352</v>
      </c>
      <c r="D321" s="62">
        <v>0.532870352</v>
      </c>
      <c r="E321" s="22">
        <v>3111</v>
      </c>
      <c r="F321" s="28">
        <v>0</v>
      </c>
      <c r="G321" s="21">
        <v>39.11099701</v>
      </c>
      <c r="H321" s="21">
        <v>-76.9515987</v>
      </c>
      <c r="I321" s="29">
        <v>786.1</v>
      </c>
      <c r="J321" s="24">
        <f t="shared" si="30"/>
        <v>743.3000000000001</v>
      </c>
      <c r="K321" s="23">
        <f t="shared" si="31"/>
        <v>2572.718038629959</v>
      </c>
      <c r="L321" s="23">
        <f t="shared" si="32"/>
        <v>2737.918038629959</v>
      </c>
      <c r="M321" s="23">
        <f t="shared" si="33"/>
        <v>2748.6180386299593</v>
      </c>
      <c r="N321" s="26">
        <f t="shared" si="34"/>
        <v>2743.268038629959</v>
      </c>
      <c r="O321" s="24">
        <v>7.8</v>
      </c>
      <c r="P321" s="24">
        <v>83.3</v>
      </c>
      <c r="Q321" s="24">
        <v>59.9</v>
      </c>
      <c r="Z321" s="30">
        <v>4.561</v>
      </c>
      <c r="AC321" s="30">
        <v>0.112</v>
      </c>
      <c r="AF321" s="27">
        <v>0</v>
      </c>
      <c r="AG321" s="26">
        <v>2743.268038629959</v>
      </c>
    </row>
    <row r="322" spans="1:33" ht="12.75">
      <c r="A322" s="18">
        <f t="shared" si="35"/>
        <v>37104</v>
      </c>
      <c r="B322" s="25">
        <v>213</v>
      </c>
      <c r="C322" s="21">
        <v>0.532986104</v>
      </c>
      <c r="D322" s="62">
        <v>0.532986104</v>
      </c>
      <c r="E322" s="22">
        <v>3121</v>
      </c>
      <c r="F322" s="28">
        <v>0</v>
      </c>
      <c r="G322" s="21">
        <v>39.11501506</v>
      </c>
      <c r="H322" s="21">
        <v>-76.95877659</v>
      </c>
      <c r="I322" s="29">
        <v>788.1</v>
      </c>
      <c r="J322" s="24">
        <f t="shared" si="30"/>
        <v>745.3000000000001</v>
      </c>
      <c r="K322" s="23">
        <f t="shared" si="31"/>
        <v>2550.404572639031</v>
      </c>
      <c r="L322" s="23">
        <f t="shared" si="32"/>
        <v>2715.6045726390307</v>
      </c>
      <c r="M322" s="23">
        <f t="shared" si="33"/>
        <v>2726.304572639031</v>
      </c>
      <c r="N322" s="26">
        <f t="shared" si="34"/>
        <v>2720.9545726390306</v>
      </c>
      <c r="O322" s="24">
        <v>8.1</v>
      </c>
      <c r="P322" s="24">
        <v>83.6</v>
      </c>
      <c r="Q322" s="24">
        <v>55.6</v>
      </c>
      <c r="R322" s="19">
        <v>4.56E-06</v>
      </c>
      <c r="Z322" s="30">
        <v>4.609</v>
      </c>
      <c r="AC322" s="30">
        <v>0.072</v>
      </c>
      <c r="AF322" s="27">
        <v>0</v>
      </c>
      <c r="AG322" s="26">
        <v>2720.9545726390306</v>
      </c>
    </row>
    <row r="323" spans="1:33" ht="12.75">
      <c r="A323" s="18">
        <f t="shared" si="35"/>
        <v>37104</v>
      </c>
      <c r="B323" s="25">
        <v>213</v>
      </c>
      <c r="C323" s="21">
        <v>0.533101857</v>
      </c>
      <c r="D323" s="62">
        <v>0.533101857</v>
      </c>
      <c r="E323" s="22">
        <v>3131</v>
      </c>
      <c r="F323" s="28">
        <v>0</v>
      </c>
      <c r="G323" s="21">
        <v>39.11907391</v>
      </c>
      <c r="H323" s="21">
        <v>-76.9658916</v>
      </c>
      <c r="I323" s="29">
        <v>787.4</v>
      </c>
      <c r="J323" s="24">
        <f t="shared" si="30"/>
        <v>744.6</v>
      </c>
      <c r="K323" s="23">
        <f t="shared" si="31"/>
        <v>2558.2074673139823</v>
      </c>
      <c r="L323" s="23">
        <f t="shared" si="32"/>
        <v>2723.407467313982</v>
      </c>
      <c r="M323" s="23">
        <f t="shared" si="33"/>
        <v>2734.1074673139824</v>
      </c>
      <c r="N323" s="26">
        <f t="shared" si="34"/>
        <v>2728.7574673139825</v>
      </c>
      <c r="O323" s="24">
        <v>8</v>
      </c>
      <c r="P323" s="24">
        <v>83.5</v>
      </c>
      <c r="Q323" s="24">
        <v>60.4</v>
      </c>
      <c r="S323" s="19">
        <v>3.6E-05</v>
      </c>
      <c r="T323" s="19">
        <v>2.352E-05</v>
      </c>
      <c r="U323" s="19">
        <v>1.278E-05</v>
      </c>
      <c r="V323" s="54">
        <v>724.8</v>
      </c>
      <c r="W323" s="54">
        <v>305.4</v>
      </c>
      <c r="X323" s="54">
        <v>298.6</v>
      </c>
      <c r="Y323" s="54">
        <v>14.3</v>
      </c>
      <c r="Z323" s="30">
        <v>4.579</v>
      </c>
      <c r="AC323" s="30">
        <v>0.111</v>
      </c>
      <c r="AF323" s="27">
        <v>0</v>
      </c>
      <c r="AG323" s="26">
        <v>2728.7574673139825</v>
      </c>
    </row>
    <row r="324" spans="1:33" ht="12.75">
      <c r="A324" s="18">
        <f t="shared" si="35"/>
        <v>37104</v>
      </c>
      <c r="B324" s="25">
        <v>213</v>
      </c>
      <c r="C324" s="21">
        <v>0.533217609</v>
      </c>
      <c r="D324" s="62">
        <v>0.533217609</v>
      </c>
      <c r="E324" s="22">
        <v>3141</v>
      </c>
      <c r="F324" s="28">
        <v>0</v>
      </c>
      <c r="G324" s="21">
        <v>39.12330077</v>
      </c>
      <c r="H324" s="21">
        <v>-76.97300226</v>
      </c>
      <c r="I324" s="29">
        <v>785.3</v>
      </c>
      <c r="J324" s="24">
        <f t="shared" si="30"/>
        <v>742.5</v>
      </c>
      <c r="K324" s="23">
        <f t="shared" si="31"/>
        <v>2581.660240460041</v>
      </c>
      <c r="L324" s="23">
        <f t="shared" si="32"/>
        <v>2746.860240460041</v>
      </c>
      <c r="M324" s="23">
        <f t="shared" si="33"/>
        <v>2757.5602404600413</v>
      </c>
      <c r="N324" s="26">
        <f t="shared" si="34"/>
        <v>2752.210240460041</v>
      </c>
      <c r="O324" s="24">
        <v>7.6</v>
      </c>
      <c r="P324" s="24">
        <v>83.6</v>
      </c>
      <c r="Q324" s="24">
        <v>62.5</v>
      </c>
      <c r="Z324" s="30">
        <v>4.6</v>
      </c>
      <c r="AC324" s="30">
        <v>0.091</v>
      </c>
      <c r="AF324" s="27">
        <v>0</v>
      </c>
      <c r="AG324" s="26">
        <v>2752.210240460041</v>
      </c>
    </row>
    <row r="325" spans="1:33" ht="12.75">
      <c r="A325" s="18">
        <f t="shared" si="35"/>
        <v>37104</v>
      </c>
      <c r="B325" s="25">
        <v>213</v>
      </c>
      <c r="C325" s="21">
        <v>0.533333361</v>
      </c>
      <c r="D325" s="62">
        <v>0.533333361</v>
      </c>
      <c r="E325" s="22">
        <v>3151</v>
      </c>
      <c r="F325" s="28">
        <v>0</v>
      </c>
      <c r="G325" s="21">
        <v>39.12745265</v>
      </c>
      <c r="H325" s="21">
        <v>-76.98001516</v>
      </c>
      <c r="I325" s="29">
        <v>787.1</v>
      </c>
      <c r="J325" s="24">
        <f t="shared" si="30"/>
        <v>744.3000000000001</v>
      </c>
      <c r="K325" s="23">
        <f t="shared" si="31"/>
        <v>2561.553810849897</v>
      </c>
      <c r="L325" s="23">
        <f t="shared" si="32"/>
        <v>2726.753810849897</v>
      </c>
      <c r="M325" s="23">
        <f t="shared" si="33"/>
        <v>2737.4538108498973</v>
      </c>
      <c r="N325" s="26">
        <f t="shared" si="34"/>
        <v>2732.103810849897</v>
      </c>
      <c r="O325" s="24">
        <v>7.9</v>
      </c>
      <c r="P325" s="24">
        <v>84.3</v>
      </c>
      <c r="Q325" s="24">
        <v>60.1</v>
      </c>
      <c r="Z325" s="30">
        <v>4.631</v>
      </c>
      <c r="AC325" s="30">
        <v>0.104</v>
      </c>
      <c r="AF325" s="27">
        <v>0</v>
      </c>
      <c r="AG325" s="26">
        <v>2732.103810849897</v>
      </c>
    </row>
    <row r="326" spans="1:33" ht="12.75">
      <c r="A326" s="18">
        <f t="shared" si="35"/>
        <v>37104</v>
      </c>
      <c r="B326" s="25">
        <v>213</v>
      </c>
      <c r="C326" s="21">
        <v>0.533449054</v>
      </c>
      <c r="D326" s="62">
        <v>0.533449054</v>
      </c>
      <c r="E326" s="22">
        <v>3161</v>
      </c>
      <c r="F326" s="28">
        <v>0</v>
      </c>
      <c r="G326" s="21">
        <v>39.13155184</v>
      </c>
      <c r="H326" s="21">
        <v>-76.98687919</v>
      </c>
      <c r="I326" s="29">
        <v>787.7</v>
      </c>
      <c r="J326" s="24">
        <f t="shared" si="30"/>
        <v>744.9000000000001</v>
      </c>
      <c r="K326" s="23">
        <f t="shared" si="31"/>
        <v>2554.8624717513276</v>
      </c>
      <c r="L326" s="23">
        <f t="shared" si="32"/>
        <v>2720.0624717513274</v>
      </c>
      <c r="M326" s="23">
        <f t="shared" si="33"/>
        <v>2730.7624717513277</v>
      </c>
      <c r="N326" s="26">
        <f t="shared" si="34"/>
        <v>2725.4124717513278</v>
      </c>
      <c r="O326" s="24">
        <v>8</v>
      </c>
      <c r="P326" s="24">
        <v>84</v>
      </c>
      <c r="Q326" s="24">
        <v>55.9</v>
      </c>
      <c r="S326" s="19">
        <v>4.085E-05</v>
      </c>
      <c r="T326" s="19">
        <v>2.634E-05</v>
      </c>
      <c r="U326" s="19">
        <v>1.382E-05</v>
      </c>
      <c r="V326" s="54">
        <v>724.3</v>
      </c>
      <c r="W326" s="54">
        <v>305.5</v>
      </c>
      <c r="X326" s="54">
        <v>298.5</v>
      </c>
      <c r="Y326" s="54">
        <v>14.2</v>
      </c>
      <c r="Z326" s="30">
        <v>4.709</v>
      </c>
      <c r="AC326" s="30">
        <v>0.101</v>
      </c>
      <c r="AF326" s="27">
        <v>0</v>
      </c>
      <c r="AG326" s="26">
        <v>2725.4124717513278</v>
      </c>
    </row>
    <row r="327" spans="1:33" ht="12.75">
      <c r="A327" s="18">
        <f t="shared" si="35"/>
        <v>37104</v>
      </c>
      <c r="B327" s="25">
        <v>213</v>
      </c>
      <c r="C327" s="21">
        <v>0.533564806</v>
      </c>
      <c r="D327" s="62">
        <v>0.533564806</v>
      </c>
      <c r="E327" s="22">
        <v>3171</v>
      </c>
      <c r="F327" s="28">
        <v>0</v>
      </c>
      <c r="G327" s="21">
        <v>39.1357699</v>
      </c>
      <c r="H327" s="21">
        <v>-76.99393693</v>
      </c>
      <c r="I327" s="29">
        <v>784.7</v>
      </c>
      <c r="J327" s="24">
        <f t="shared" si="30"/>
        <v>741.9000000000001</v>
      </c>
      <c r="K327" s="23">
        <f t="shared" si="31"/>
        <v>2588.373216874135</v>
      </c>
      <c r="L327" s="23">
        <f t="shared" si="32"/>
        <v>2753.5732168741347</v>
      </c>
      <c r="M327" s="23">
        <f t="shared" si="33"/>
        <v>2764.273216874135</v>
      </c>
      <c r="N327" s="26">
        <f t="shared" si="34"/>
        <v>2758.9232168741346</v>
      </c>
      <c r="O327" s="24">
        <v>8.1</v>
      </c>
      <c r="P327" s="24">
        <v>86.9</v>
      </c>
      <c r="Q327" s="24">
        <v>60.1</v>
      </c>
      <c r="Z327" s="30">
        <v>4.731</v>
      </c>
      <c r="AC327" s="30">
        <v>0.09</v>
      </c>
      <c r="AF327" s="27">
        <v>0</v>
      </c>
      <c r="AG327" s="26">
        <v>2758.9232168741346</v>
      </c>
    </row>
    <row r="328" spans="1:33" ht="12.75">
      <c r="A328" s="18">
        <f t="shared" si="35"/>
        <v>37104</v>
      </c>
      <c r="B328" s="25">
        <v>213</v>
      </c>
      <c r="C328" s="21">
        <v>0.533680558</v>
      </c>
      <c r="D328" s="62">
        <v>0.533680558</v>
      </c>
      <c r="E328" s="22">
        <v>3181</v>
      </c>
      <c r="F328" s="28">
        <v>0</v>
      </c>
      <c r="G328" s="21">
        <v>39.14018425</v>
      </c>
      <c r="H328" s="21">
        <v>-77.00093699</v>
      </c>
      <c r="I328" s="29">
        <v>785</v>
      </c>
      <c r="J328" s="24">
        <f t="shared" si="30"/>
        <v>742.2</v>
      </c>
      <c r="K328" s="23">
        <f t="shared" si="31"/>
        <v>2585.016050314562</v>
      </c>
      <c r="L328" s="23">
        <f t="shared" si="32"/>
        <v>2750.216050314562</v>
      </c>
      <c r="M328" s="23">
        <f t="shared" si="33"/>
        <v>2760.916050314562</v>
      </c>
      <c r="N328" s="26">
        <f t="shared" si="34"/>
        <v>2755.566050314562</v>
      </c>
      <c r="O328" s="24">
        <v>8</v>
      </c>
      <c r="P328" s="24">
        <v>87.8</v>
      </c>
      <c r="Q328" s="24">
        <v>46.3</v>
      </c>
      <c r="R328" s="19">
        <v>5.41E-06</v>
      </c>
      <c r="Z328" s="30">
        <v>4.678</v>
      </c>
      <c r="AC328" s="30">
        <v>0.078</v>
      </c>
      <c r="AF328" s="27">
        <v>0</v>
      </c>
      <c r="AG328" s="26">
        <v>2755.566050314562</v>
      </c>
    </row>
    <row r="329" spans="1:33" ht="12.75">
      <c r="A329" s="18">
        <f t="shared" si="35"/>
        <v>37104</v>
      </c>
      <c r="B329" s="25">
        <v>213</v>
      </c>
      <c r="C329" s="21">
        <v>0.53379631</v>
      </c>
      <c r="D329" s="62">
        <v>0.53379631</v>
      </c>
      <c r="E329" s="22">
        <v>3191</v>
      </c>
      <c r="F329" s="28">
        <v>0</v>
      </c>
      <c r="G329" s="21">
        <v>39.14432137</v>
      </c>
      <c r="H329" s="21">
        <v>-77.00761795</v>
      </c>
      <c r="I329" s="29">
        <v>787.2</v>
      </c>
      <c r="J329" s="24">
        <f aca="true" t="shared" si="36" ref="J329:J392">I329-42.8</f>
        <v>744.4000000000001</v>
      </c>
      <c r="K329" s="23">
        <f aca="true" t="shared" si="37" ref="K329:K392">(8303.951372*(LN(1013.25/J329)))</f>
        <v>2560.4382131627217</v>
      </c>
      <c r="L329" s="23">
        <f aca="true" t="shared" si="38" ref="L329:L392">K329+165.2</f>
        <v>2725.6382131627215</v>
      </c>
      <c r="M329" s="23">
        <f aca="true" t="shared" si="39" ref="M329:M392">K329+175.9</f>
        <v>2736.338213162722</v>
      </c>
      <c r="N329" s="26">
        <f aca="true" t="shared" si="40" ref="N329:N392">AVERAGE(L329:M329)</f>
        <v>2730.988213162722</v>
      </c>
      <c r="O329" s="24">
        <v>8</v>
      </c>
      <c r="P329" s="24">
        <v>83.8</v>
      </c>
      <c r="Q329" s="24">
        <v>55.5</v>
      </c>
      <c r="Z329" s="30">
        <v>4.619</v>
      </c>
      <c r="AC329" s="30">
        <v>0.103</v>
      </c>
      <c r="AF329" s="27">
        <v>0</v>
      </c>
      <c r="AG329" s="26">
        <v>2730.988213162722</v>
      </c>
    </row>
    <row r="330" spans="1:33" ht="12.75">
      <c r="A330" s="18">
        <f t="shared" si="35"/>
        <v>37104</v>
      </c>
      <c r="B330" s="25">
        <v>213</v>
      </c>
      <c r="C330" s="21">
        <v>0.533912063</v>
      </c>
      <c r="D330" s="62">
        <v>0.533912063</v>
      </c>
      <c r="E330" s="22">
        <v>3201</v>
      </c>
      <c r="F330" s="28">
        <v>0</v>
      </c>
      <c r="G330" s="21">
        <v>39.14874989</v>
      </c>
      <c r="H330" s="21">
        <v>-77.01431862</v>
      </c>
      <c r="I330" s="29">
        <v>786.7</v>
      </c>
      <c r="J330" s="24">
        <f t="shared" si="36"/>
        <v>743.9000000000001</v>
      </c>
      <c r="K330" s="23">
        <f t="shared" si="37"/>
        <v>2566.017700957125</v>
      </c>
      <c r="L330" s="23">
        <f t="shared" si="38"/>
        <v>2731.2177009571246</v>
      </c>
      <c r="M330" s="23">
        <f t="shared" si="39"/>
        <v>2741.917700957125</v>
      </c>
      <c r="N330" s="26">
        <f t="shared" si="40"/>
        <v>2736.5677009571245</v>
      </c>
      <c r="O330" s="24">
        <v>7.9</v>
      </c>
      <c r="P330" s="24">
        <v>83</v>
      </c>
      <c r="Q330" s="24">
        <v>52.6</v>
      </c>
      <c r="S330" s="19">
        <v>4.543E-05</v>
      </c>
      <c r="T330" s="19">
        <v>3.011E-05</v>
      </c>
      <c r="U330" s="19">
        <v>1.604E-05</v>
      </c>
      <c r="V330" s="54">
        <v>723.8</v>
      </c>
      <c r="W330" s="54">
        <v>305.5</v>
      </c>
      <c r="X330" s="54">
        <v>298.4</v>
      </c>
      <c r="Y330" s="54">
        <v>14.2</v>
      </c>
      <c r="Z330" s="30">
        <v>4.58</v>
      </c>
      <c r="AC330" s="30">
        <v>0.092</v>
      </c>
      <c r="AF330" s="27">
        <v>0</v>
      </c>
      <c r="AG330" s="26">
        <v>2736.5677009571245</v>
      </c>
    </row>
    <row r="331" spans="1:33" ht="12.75">
      <c r="A331" s="18">
        <f aca="true" t="shared" si="41" ref="A331:A394">A330</f>
        <v>37104</v>
      </c>
      <c r="B331" s="25">
        <v>213</v>
      </c>
      <c r="C331" s="21">
        <v>0.534027755</v>
      </c>
      <c r="D331" s="62">
        <v>0.534027755</v>
      </c>
      <c r="E331" s="22">
        <v>3211</v>
      </c>
      <c r="F331" s="28">
        <v>0</v>
      </c>
      <c r="G331" s="21">
        <v>39.15318559</v>
      </c>
      <c r="H331" s="21">
        <v>-77.0211849</v>
      </c>
      <c r="I331" s="29">
        <v>783.9</v>
      </c>
      <c r="J331" s="24">
        <f t="shared" si="36"/>
        <v>741.1</v>
      </c>
      <c r="K331" s="23">
        <f t="shared" si="37"/>
        <v>2597.3323021634055</v>
      </c>
      <c r="L331" s="23">
        <f t="shared" si="38"/>
        <v>2762.5323021634053</v>
      </c>
      <c r="M331" s="23">
        <f t="shared" si="39"/>
        <v>2773.2323021634056</v>
      </c>
      <c r="N331" s="26">
        <f t="shared" si="40"/>
        <v>2767.8823021634053</v>
      </c>
      <c r="O331" s="24">
        <v>7.5</v>
      </c>
      <c r="P331" s="24">
        <v>85.3</v>
      </c>
      <c r="Q331" s="24">
        <v>57</v>
      </c>
      <c r="Z331" s="30">
        <v>4.659</v>
      </c>
      <c r="AC331" s="30">
        <v>0.102</v>
      </c>
      <c r="AF331" s="27">
        <v>0</v>
      </c>
      <c r="AG331" s="26">
        <v>2767.8823021634053</v>
      </c>
    </row>
    <row r="332" spans="1:33" ht="12.75">
      <c r="A332" s="18">
        <f t="shared" si="41"/>
        <v>37104</v>
      </c>
      <c r="B332" s="25">
        <v>213</v>
      </c>
      <c r="C332" s="21">
        <v>0.534143507</v>
      </c>
      <c r="D332" s="62">
        <v>0.534143507</v>
      </c>
      <c r="E332" s="22">
        <v>3221</v>
      </c>
      <c r="F332" s="28">
        <v>0</v>
      </c>
      <c r="G332" s="21">
        <v>39.15753575</v>
      </c>
      <c r="H332" s="21">
        <v>-77.02815045</v>
      </c>
      <c r="I332" s="29">
        <v>781.7</v>
      </c>
      <c r="J332" s="24">
        <f t="shared" si="36"/>
        <v>738.9000000000001</v>
      </c>
      <c r="K332" s="23">
        <f t="shared" si="37"/>
        <v>2622.019743344723</v>
      </c>
      <c r="L332" s="23">
        <f t="shared" si="38"/>
        <v>2787.2197433447227</v>
      </c>
      <c r="M332" s="23">
        <f t="shared" si="39"/>
        <v>2797.919743344723</v>
      </c>
      <c r="N332" s="26">
        <f t="shared" si="40"/>
        <v>2792.569743344723</v>
      </c>
      <c r="O332" s="24">
        <v>7.3</v>
      </c>
      <c r="P332" s="24">
        <v>84.6</v>
      </c>
      <c r="Q332" s="24">
        <v>51.5</v>
      </c>
      <c r="Z332" s="30">
        <v>4.579</v>
      </c>
      <c r="AC332" s="30">
        <v>0.091</v>
      </c>
      <c r="AF332" s="27">
        <v>0</v>
      </c>
      <c r="AG332" s="26">
        <v>2792.569743344723</v>
      </c>
    </row>
    <row r="333" spans="1:33" ht="12.75">
      <c r="A333" s="18">
        <f t="shared" si="41"/>
        <v>37104</v>
      </c>
      <c r="B333" s="25">
        <v>213</v>
      </c>
      <c r="C333" s="21">
        <v>0.53425926</v>
      </c>
      <c r="D333" s="62">
        <v>0.53425926</v>
      </c>
      <c r="E333" s="22">
        <v>3231</v>
      </c>
      <c r="F333" s="28">
        <v>0</v>
      </c>
      <c r="G333" s="21">
        <v>39.16082029</v>
      </c>
      <c r="H333" s="21">
        <v>-77.03551457</v>
      </c>
      <c r="I333" s="29">
        <v>782.9</v>
      </c>
      <c r="J333" s="24">
        <f t="shared" si="36"/>
        <v>740.1</v>
      </c>
      <c r="K333" s="23">
        <f t="shared" si="37"/>
        <v>2608.5447685874437</v>
      </c>
      <c r="L333" s="23">
        <f t="shared" si="38"/>
        <v>2773.7447685874436</v>
      </c>
      <c r="M333" s="23">
        <f t="shared" si="39"/>
        <v>2784.444768587444</v>
      </c>
      <c r="N333" s="26">
        <f t="shared" si="40"/>
        <v>2779.0947685874435</v>
      </c>
      <c r="O333" s="24">
        <v>7.5</v>
      </c>
      <c r="P333" s="24">
        <v>84.5</v>
      </c>
      <c r="Q333" s="24">
        <v>56.5</v>
      </c>
      <c r="S333" s="19">
        <v>4.828E-05</v>
      </c>
      <c r="T333" s="19">
        <v>3.191E-05</v>
      </c>
      <c r="U333" s="19">
        <v>1.762E-05</v>
      </c>
      <c r="V333" s="54">
        <v>721.8</v>
      </c>
      <c r="W333" s="54">
        <v>305.5</v>
      </c>
      <c r="X333" s="54">
        <v>298.4</v>
      </c>
      <c r="Y333" s="54">
        <v>14.2</v>
      </c>
      <c r="Z333" s="30">
        <v>4.64</v>
      </c>
      <c r="AC333" s="30">
        <v>0.081</v>
      </c>
      <c r="AF333" s="27">
        <v>0</v>
      </c>
      <c r="AG333" s="26">
        <v>2779.0947685874435</v>
      </c>
    </row>
    <row r="334" spans="1:33" ht="12.75">
      <c r="A334" s="18">
        <f t="shared" si="41"/>
        <v>37104</v>
      </c>
      <c r="B334" s="25">
        <v>213</v>
      </c>
      <c r="C334" s="21">
        <v>0.534375012</v>
      </c>
      <c r="D334" s="62">
        <v>0.534375012</v>
      </c>
      <c r="E334" s="22">
        <v>3241</v>
      </c>
      <c r="F334" s="28">
        <v>0</v>
      </c>
      <c r="G334" s="21">
        <v>39.16337155</v>
      </c>
      <c r="H334" s="21">
        <v>-77.04338085</v>
      </c>
      <c r="I334" s="29">
        <v>783.3</v>
      </c>
      <c r="J334" s="24">
        <f t="shared" si="36"/>
        <v>740.5</v>
      </c>
      <c r="K334" s="23">
        <f t="shared" si="37"/>
        <v>2604.057965089388</v>
      </c>
      <c r="L334" s="23">
        <f t="shared" si="38"/>
        <v>2769.2579650893877</v>
      </c>
      <c r="M334" s="23">
        <f t="shared" si="39"/>
        <v>2779.957965089388</v>
      </c>
      <c r="N334" s="26">
        <f t="shared" si="40"/>
        <v>2774.607965089388</v>
      </c>
      <c r="O334" s="24">
        <v>7.6</v>
      </c>
      <c r="P334" s="24">
        <v>84.3</v>
      </c>
      <c r="Q334" s="24">
        <v>52.1</v>
      </c>
      <c r="R334" s="19">
        <v>4.73E-06</v>
      </c>
      <c r="Z334" s="30">
        <v>4.551</v>
      </c>
      <c r="AC334" s="30">
        <v>0.093</v>
      </c>
      <c r="AF334" s="27">
        <v>0</v>
      </c>
      <c r="AG334" s="26">
        <v>2774.607965089388</v>
      </c>
    </row>
    <row r="335" spans="1:33" ht="12.75">
      <c r="A335" s="18">
        <f t="shared" si="41"/>
        <v>37104</v>
      </c>
      <c r="B335" s="25">
        <v>213</v>
      </c>
      <c r="C335" s="21">
        <v>0.534490764</v>
      </c>
      <c r="D335" s="62">
        <v>0.534490764</v>
      </c>
      <c r="E335" s="22">
        <v>3251</v>
      </c>
      <c r="F335" s="28">
        <v>0</v>
      </c>
      <c r="G335" s="21">
        <v>39.16627742</v>
      </c>
      <c r="H335" s="21">
        <v>-77.05127774</v>
      </c>
      <c r="I335" s="29">
        <v>783.4</v>
      </c>
      <c r="J335" s="24">
        <f t="shared" si="36"/>
        <v>740.6</v>
      </c>
      <c r="K335" s="23">
        <f t="shared" si="37"/>
        <v>2602.9366429120037</v>
      </c>
      <c r="L335" s="23">
        <f t="shared" si="38"/>
        <v>2768.1366429120035</v>
      </c>
      <c r="M335" s="23">
        <f t="shared" si="39"/>
        <v>2778.8366429120038</v>
      </c>
      <c r="N335" s="26">
        <f t="shared" si="40"/>
        <v>2773.486642912004</v>
      </c>
      <c r="O335" s="24">
        <v>7.7</v>
      </c>
      <c r="P335" s="24">
        <v>83.7</v>
      </c>
      <c r="Q335" s="24">
        <v>58</v>
      </c>
      <c r="Z335" s="30">
        <v>4.561</v>
      </c>
      <c r="AC335" s="30">
        <v>0.113</v>
      </c>
      <c r="AF335" s="27">
        <v>0</v>
      </c>
      <c r="AG335" s="26">
        <v>2773.486642912004</v>
      </c>
    </row>
    <row r="336" spans="1:33" ht="12.75">
      <c r="A336" s="18">
        <f t="shared" si="41"/>
        <v>37104</v>
      </c>
      <c r="B336" s="25">
        <v>213</v>
      </c>
      <c r="C336" s="21">
        <v>0.534606457</v>
      </c>
      <c r="D336" s="62">
        <v>0.534606457</v>
      </c>
      <c r="E336" s="22">
        <v>3261</v>
      </c>
      <c r="F336" s="28">
        <v>0</v>
      </c>
      <c r="G336" s="21">
        <v>39.16982514</v>
      </c>
      <c r="H336" s="21">
        <v>-77.05865864</v>
      </c>
      <c r="I336" s="29">
        <v>783.5</v>
      </c>
      <c r="J336" s="24">
        <f t="shared" si="36"/>
        <v>740.7</v>
      </c>
      <c r="K336" s="23">
        <f t="shared" si="37"/>
        <v>2601.81547213166</v>
      </c>
      <c r="L336" s="23">
        <f t="shared" si="38"/>
        <v>2767.01547213166</v>
      </c>
      <c r="M336" s="23">
        <f t="shared" si="39"/>
        <v>2777.71547213166</v>
      </c>
      <c r="N336" s="26">
        <f t="shared" si="40"/>
        <v>2772.3654721316598</v>
      </c>
      <c r="O336" s="24">
        <v>7.8</v>
      </c>
      <c r="P336" s="24">
        <v>83.3</v>
      </c>
      <c r="Q336" s="24">
        <v>51.5</v>
      </c>
      <c r="S336" s="19">
        <v>5.545E-05</v>
      </c>
      <c r="T336" s="19">
        <v>3.673E-05</v>
      </c>
      <c r="U336" s="19">
        <v>2.014E-05</v>
      </c>
      <c r="V336" s="54">
        <v>720.9</v>
      </c>
      <c r="W336" s="54">
        <v>305.5</v>
      </c>
      <c r="X336" s="54">
        <v>298.3</v>
      </c>
      <c r="Y336" s="54">
        <v>14</v>
      </c>
      <c r="Z336" s="30">
        <v>4.631</v>
      </c>
      <c r="AC336" s="30">
        <v>0.091</v>
      </c>
      <c r="AF336" s="27">
        <v>0</v>
      </c>
      <c r="AG336" s="26">
        <v>2772.3654721316598</v>
      </c>
    </row>
    <row r="337" spans="1:33" ht="12.75">
      <c r="A337" s="18">
        <f t="shared" si="41"/>
        <v>37104</v>
      </c>
      <c r="B337" s="25">
        <v>213</v>
      </c>
      <c r="C337" s="21">
        <v>0.534722209</v>
      </c>
      <c r="D337" s="62">
        <v>0.534722209</v>
      </c>
      <c r="E337" s="22">
        <v>3271</v>
      </c>
      <c r="F337" s="28">
        <v>0</v>
      </c>
      <c r="G337" s="21">
        <v>39.17436265</v>
      </c>
      <c r="H337" s="21">
        <v>-77.0649839</v>
      </c>
      <c r="I337" s="29">
        <v>783.6</v>
      </c>
      <c r="J337" s="24">
        <f t="shared" si="36"/>
        <v>740.8000000000001</v>
      </c>
      <c r="K337" s="23">
        <f t="shared" si="37"/>
        <v>2600.6944527074797</v>
      </c>
      <c r="L337" s="23">
        <f t="shared" si="38"/>
        <v>2765.8944527074796</v>
      </c>
      <c r="M337" s="23">
        <f t="shared" si="39"/>
        <v>2776.59445270748</v>
      </c>
      <c r="N337" s="26">
        <f t="shared" si="40"/>
        <v>2771.2444527074795</v>
      </c>
      <c r="O337" s="24">
        <v>7.7</v>
      </c>
      <c r="P337" s="24">
        <v>82.9</v>
      </c>
      <c r="Q337" s="24">
        <v>55.5</v>
      </c>
      <c r="Z337" s="30">
        <v>4.6</v>
      </c>
      <c r="AC337" s="30">
        <v>0.082</v>
      </c>
      <c r="AF337" s="27">
        <v>0</v>
      </c>
      <c r="AG337" s="26">
        <v>2771.2444527074795</v>
      </c>
    </row>
    <row r="338" spans="1:33" ht="12.75">
      <c r="A338" s="18">
        <f t="shared" si="41"/>
        <v>37104</v>
      </c>
      <c r="B338" s="25">
        <v>213</v>
      </c>
      <c r="C338" s="21">
        <v>0.534837961</v>
      </c>
      <c r="D338" s="62">
        <v>0.534837961</v>
      </c>
      <c r="E338" s="22">
        <v>3281</v>
      </c>
      <c r="F338" s="28">
        <v>0</v>
      </c>
      <c r="G338" s="21">
        <v>39.17986163</v>
      </c>
      <c r="H338" s="21">
        <v>-77.06988322</v>
      </c>
      <c r="I338" s="29">
        <v>783.3</v>
      </c>
      <c r="J338" s="24">
        <f t="shared" si="36"/>
        <v>740.5</v>
      </c>
      <c r="K338" s="23">
        <f t="shared" si="37"/>
        <v>2604.057965089388</v>
      </c>
      <c r="L338" s="23">
        <f t="shared" si="38"/>
        <v>2769.2579650893877</v>
      </c>
      <c r="M338" s="23">
        <f t="shared" si="39"/>
        <v>2779.957965089388</v>
      </c>
      <c r="N338" s="26">
        <f t="shared" si="40"/>
        <v>2774.607965089388</v>
      </c>
      <c r="O338" s="24">
        <v>7.7</v>
      </c>
      <c r="P338" s="24">
        <v>83.8</v>
      </c>
      <c r="Q338" s="24">
        <v>54.5</v>
      </c>
      <c r="Z338" s="30">
        <v>4.641</v>
      </c>
      <c r="AC338" s="30">
        <v>0.092</v>
      </c>
      <c r="AF338" s="27">
        <v>0</v>
      </c>
      <c r="AG338" s="26">
        <v>2774.607965089388</v>
      </c>
    </row>
    <row r="339" spans="1:33" ht="12.75">
      <c r="A339" s="18">
        <f t="shared" si="41"/>
        <v>37104</v>
      </c>
      <c r="B339" s="25">
        <v>213</v>
      </c>
      <c r="C339" s="21">
        <v>0.534953713</v>
      </c>
      <c r="D339" s="62">
        <v>0.534953713</v>
      </c>
      <c r="E339" s="22">
        <v>3291</v>
      </c>
      <c r="F339" s="28">
        <v>0</v>
      </c>
      <c r="G339" s="21">
        <v>39.18598512</v>
      </c>
      <c r="H339" s="21">
        <v>-77.07355171</v>
      </c>
      <c r="I339" s="29">
        <v>783.5</v>
      </c>
      <c r="J339" s="24">
        <f t="shared" si="36"/>
        <v>740.7</v>
      </c>
      <c r="K339" s="23">
        <f t="shared" si="37"/>
        <v>2601.81547213166</v>
      </c>
      <c r="L339" s="23">
        <f t="shared" si="38"/>
        <v>2767.01547213166</v>
      </c>
      <c r="M339" s="23">
        <f t="shared" si="39"/>
        <v>2777.71547213166</v>
      </c>
      <c r="N339" s="26">
        <f t="shared" si="40"/>
        <v>2772.3654721316598</v>
      </c>
      <c r="O339" s="24">
        <v>7.6</v>
      </c>
      <c r="P339" s="24">
        <v>84.4</v>
      </c>
      <c r="Q339" s="24">
        <v>57.5</v>
      </c>
      <c r="S339" s="19">
        <v>5.519E-05</v>
      </c>
      <c r="T339" s="19">
        <v>3.675E-05</v>
      </c>
      <c r="U339" s="19">
        <v>1.987E-05</v>
      </c>
      <c r="V339" s="54">
        <v>721.1</v>
      </c>
      <c r="W339" s="54">
        <v>305.5</v>
      </c>
      <c r="X339" s="54">
        <v>298.3</v>
      </c>
      <c r="Y339" s="54">
        <v>14</v>
      </c>
      <c r="Z339" s="30">
        <v>4.62</v>
      </c>
      <c r="AC339" s="30">
        <v>0.102</v>
      </c>
      <c r="AF339" s="27">
        <v>0</v>
      </c>
      <c r="AG339" s="26">
        <v>2772.3654721316598</v>
      </c>
    </row>
    <row r="340" spans="1:33" ht="12.75">
      <c r="A340" s="18">
        <f t="shared" si="41"/>
        <v>37104</v>
      </c>
      <c r="B340" s="25">
        <v>213</v>
      </c>
      <c r="C340" s="21">
        <v>0.535069466</v>
      </c>
      <c r="D340" s="62">
        <v>0.535069466</v>
      </c>
      <c r="E340" s="22">
        <v>3301</v>
      </c>
      <c r="F340" s="28">
        <v>0</v>
      </c>
      <c r="G340" s="21">
        <v>39.19178522</v>
      </c>
      <c r="H340" s="21">
        <v>-77.07763696</v>
      </c>
      <c r="I340" s="29">
        <v>784.2</v>
      </c>
      <c r="J340" s="24">
        <f t="shared" si="36"/>
        <v>741.4000000000001</v>
      </c>
      <c r="K340" s="23">
        <f t="shared" si="37"/>
        <v>2593.9715123548317</v>
      </c>
      <c r="L340" s="23">
        <f t="shared" si="38"/>
        <v>2759.1715123548315</v>
      </c>
      <c r="M340" s="23">
        <f t="shared" si="39"/>
        <v>2769.871512354832</v>
      </c>
      <c r="N340" s="26">
        <f t="shared" si="40"/>
        <v>2764.5215123548314</v>
      </c>
      <c r="O340" s="24">
        <v>7.8</v>
      </c>
      <c r="P340" s="24">
        <v>83.7</v>
      </c>
      <c r="Q340" s="24">
        <v>55.4</v>
      </c>
      <c r="R340" s="19">
        <v>8.25E-06</v>
      </c>
      <c r="Z340" s="30">
        <v>4.671</v>
      </c>
      <c r="AC340" s="30">
        <v>0.101</v>
      </c>
      <c r="AF340" s="27">
        <v>0</v>
      </c>
      <c r="AG340" s="26">
        <v>2764.5215123548314</v>
      </c>
    </row>
    <row r="341" spans="1:33" ht="12.75">
      <c r="A341" s="18">
        <f t="shared" si="41"/>
        <v>37104</v>
      </c>
      <c r="B341" s="25">
        <v>213</v>
      </c>
      <c r="C341" s="21">
        <v>0.535185158</v>
      </c>
      <c r="D341" s="62">
        <v>0.535185158</v>
      </c>
      <c r="E341" s="22">
        <v>3311</v>
      </c>
      <c r="F341" s="28">
        <v>0</v>
      </c>
      <c r="G341" s="21">
        <v>39.19664048</v>
      </c>
      <c r="H341" s="21">
        <v>-77.08372533</v>
      </c>
      <c r="I341" s="29">
        <v>784.5</v>
      </c>
      <c r="J341" s="24">
        <f t="shared" si="36"/>
        <v>741.7</v>
      </c>
      <c r="K341" s="23">
        <f t="shared" si="37"/>
        <v>2590.6120821807676</v>
      </c>
      <c r="L341" s="23">
        <f t="shared" si="38"/>
        <v>2755.8120821807674</v>
      </c>
      <c r="M341" s="23">
        <f t="shared" si="39"/>
        <v>2766.5120821807677</v>
      </c>
      <c r="N341" s="26">
        <f t="shared" si="40"/>
        <v>2761.1620821807674</v>
      </c>
      <c r="O341" s="24">
        <v>7.7</v>
      </c>
      <c r="P341" s="24">
        <v>88.9</v>
      </c>
      <c r="Q341" s="24">
        <v>55.4</v>
      </c>
      <c r="Z341" s="30">
        <v>4.551</v>
      </c>
      <c r="AC341" s="30">
        <v>0.091</v>
      </c>
      <c r="AF341" s="27">
        <v>0</v>
      </c>
      <c r="AG341" s="26">
        <v>2761.1620821807674</v>
      </c>
    </row>
    <row r="342" spans="1:33" ht="12.75">
      <c r="A342" s="18">
        <f t="shared" si="41"/>
        <v>37104</v>
      </c>
      <c r="B342" s="25">
        <v>213</v>
      </c>
      <c r="C342" s="21">
        <v>0.53530091</v>
      </c>
      <c r="D342" s="62">
        <v>0.53530091</v>
      </c>
      <c r="E342" s="22">
        <v>3321</v>
      </c>
      <c r="F342" s="28">
        <v>0</v>
      </c>
      <c r="G342" s="21">
        <v>39.19971963</v>
      </c>
      <c r="H342" s="21">
        <v>-77.09185836</v>
      </c>
      <c r="I342" s="29">
        <v>783.1</v>
      </c>
      <c r="J342" s="24">
        <f t="shared" si="36"/>
        <v>740.3000000000001</v>
      </c>
      <c r="K342" s="23">
        <f t="shared" si="37"/>
        <v>2606.3010637988673</v>
      </c>
      <c r="L342" s="23">
        <f t="shared" si="38"/>
        <v>2771.501063798867</v>
      </c>
      <c r="M342" s="23">
        <f t="shared" si="39"/>
        <v>2782.2010637988674</v>
      </c>
      <c r="N342" s="26">
        <f t="shared" si="40"/>
        <v>2776.8510637988675</v>
      </c>
      <c r="O342" s="24">
        <v>7.5</v>
      </c>
      <c r="P342" s="24">
        <v>88.1</v>
      </c>
      <c r="Q342" s="24">
        <v>53.5</v>
      </c>
      <c r="S342" s="19">
        <v>6.242E-05</v>
      </c>
      <c r="T342" s="19">
        <v>4.162E-05</v>
      </c>
      <c r="U342" s="19">
        <v>2.332E-05</v>
      </c>
      <c r="V342" s="54">
        <v>721.7</v>
      </c>
      <c r="W342" s="54">
        <v>305.5</v>
      </c>
      <c r="X342" s="54">
        <v>298.2</v>
      </c>
      <c r="Y342" s="54">
        <v>13.8</v>
      </c>
      <c r="Z342" s="30">
        <v>4.569</v>
      </c>
      <c r="AC342" s="30">
        <v>0.101</v>
      </c>
      <c r="AF342" s="27">
        <v>0</v>
      </c>
      <c r="AG342" s="26">
        <v>2776.8510637988675</v>
      </c>
    </row>
    <row r="343" spans="1:33" ht="12.75">
      <c r="A343" s="18">
        <f t="shared" si="41"/>
        <v>37104</v>
      </c>
      <c r="B343" s="25">
        <v>213</v>
      </c>
      <c r="C343" s="21">
        <v>0.535416663</v>
      </c>
      <c r="D343" s="62">
        <v>0.535416663</v>
      </c>
      <c r="E343" s="22">
        <v>3331</v>
      </c>
      <c r="F343" s="28">
        <v>0</v>
      </c>
      <c r="G343" s="21">
        <v>39.20249286</v>
      </c>
      <c r="H343" s="21">
        <v>-77.10034436</v>
      </c>
      <c r="I343" s="29">
        <v>784</v>
      </c>
      <c r="J343" s="24">
        <f t="shared" si="36"/>
        <v>741.2</v>
      </c>
      <c r="K343" s="23">
        <f t="shared" si="37"/>
        <v>2596.211887755445</v>
      </c>
      <c r="L343" s="23">
        <f t="shared" si="38"/>
        <v>2761.4118877554447</v>
      </c>
      <c r="M343" s="23">
        <f t="shared" si="39"/>
        <v>2772.111887755445</v>
      </c>
      <c r="N343" s="26">
        <f t="shared" si="40"/>
        <v>2766.761887755445</v>
      </c>
      <c r="O343" s="24">
        <v>7.6</v>
      </c>
      <c r="P343" s="24">
        <v>89.7</v>
      </c>
      <c r="Q343" s="24">
        <v>58.5</v>
      </c>
      <c r="Z343" s="30">
        <v>4.561</v>
      </c>
      <c r="AC343" s="30">
        <v>0.082</v>
      </c>
      <c r="AF343" s="27">
        <v>0</v>
      </c>
      <c r="AG343" s="26">
        <v>2766.761887755445</v>
      </c>
    </row>
    <row r="344" spans="1:33" ht="12.75">
      <c r="A344" s="18">
        <f t="shared" si="41"/>
        <v>37104</v>
      </c>
      <c r="B344" s="25">
        <v>213</v>
      </c>
      <c r="C344" s="21">
        <v>0.535532415</v>
      </c>
      <c r="D344" s="62">
        <v>0.535532415</v>
      </c>
      <c r="E344" s="22">
        <v>3341</v>
      </c>
      <c r="F344" s="28">
        <v>0</v>
      </c>
      <c r="G344" s="21">
        <v>39.20488327</v>
      </c>
      <c r="H344" s="21">
        <v>-77.10884967</v>
      </c>
      <c r="I344" s="29">
        <v>784.5</v>
      </c>
      <c r="J344" s="24">
        <f t="shared" si="36"/>
        <v>741.7</v>
      </c>
      <c r="K344" s="23">
        <f t="shared" si="37"/>
        <v>2590.6120821807676</v>
      </c>
      <c r="L344" s="23">
        <f t="shared" si="38"/>
        <v>2755.8120821807674</v>
      </c>
      <c r="M344" s="23">
        <f t="shared" si="39"/>
        <v>2766.5120821807677</v>
      </c>
      <c r="N344" s="26">
        <f t="shared" si="40"/>
        <v>2761.1620821807674</v>
      </c>
      <c r="O344" s="24">
        <v>7.7</v>
      </c>
      <c r="P344" s="24">
        <v>85.6</v>
      </c>
      <c r="Q344" s="24">
        <v>51.6</v>
      </c>
      <c r="Z344" s="30">
        <v>4.631</v>
      </c>
      <c r="AC344" s="30">
        <v>0.111</v>
      </c>
      <c r="AF344" s="27">
        <v>0</v>
      </c>
      <c r="AG344" s="26">
        <v>2761.1620821807674</v>
      </c>
    </row>
    <row r="345" spans="1:33" ht="12.75">
      <c r="A345" s="18">
        <f t="shared" si="41"/>
        <v>37104</v>
      </c>
      <c r="B345" s="25">
        <v>213</v>
      </c>
      <c r="C345" s="21">
        <v>0.535648167</v>
      </c>
      <c r="D345" s="62">
        <v>0.535648167</v>
      </c>
      <c r="E345" s="22">
        <v>3351</v>
      </c>
      <c r="F345" s="28">
        <v>0</v>
      </c>
      <c r="G345" s="21">
        <v>39.20719805</v>
      </c>
      <c r="H345" s="21">
        <v>-77.11762065</v>
      </c>
      <c r="I345" s="29">
        <v>784</v>
      </c>
      <c r="J345" s="24">
        <f t="shared" si="36"/>
        <v>741.2</v>
      </c>
      <c r="K345" s="23">
        <f t="shared" si="37"/>
        <v>2596.211887755445</v>
      </c>
      <c r="L345" s="23">
        <f t="shared" si="38"/>
        <v>2761.4118877554447</v>
      </c>
      <c r="M345" s="23">
        <f t="shared" si="39"/>
        <v>2772.111887755445</v>
      </c>
      <c r="N345" s="26">
        <f t="shared" si="40"/>
        <v>2766.761887755445</v>
      </c>
      <c r="O345" s="24">
        <v>7.6</v>
      </c>
      <c r="P345" s="24">
        <v>88.4</v>
      </c>
      <c r="Q345" s="24">
        <v>56</v>
      </c>
      <c r="S345" s="19">
        <v>4.397E-05</v>
      </c>
      <c r="T345" s="19">
        <v>2.812E-05</v>
      </c>
      <c r="U345" s="19">
        <v>1.532E-05</v>
      </c>
      <c r="V345" s="54">
        <v>721.8</v>
      </c>
      <c r="W345" s="54">
        <v>305.5</v>
      </c>
      <c r="X345" s="54">
        <v>298.1</v>
      </c>
      <c r="Y345" s="54">
        <v>14</v>
      </c>
      <c r="Z345" s="30">
        <v>4.483</v>
      </c>
      <c r="AC345" s="30">
        <v>0.072</v>
      </c>
      <c r="AF345" s="27">
        <v>0</v>
      </c>
      <c r="AG345" s="26">
        <v>2766.761887755445</v>
      </c>
    </row>
    <row r="346" spans="1:33" ht="12.75">
      <c r="A346" s="18">
        <f t="shared" si="41"/>
        <v>37104</v>
      </c>
      <c r="B346" s="25">
        <v>213</v>
      </c>
      <c r="C346" s="21">
        <v>0.53576386</v>
      </c>
      <c r="D346" s="62">
        <v>0.53576386</v>
      </c>
      <c r="E346" s="22">
        <v>3361</v>
      </c>
      <c r="F346" s="28">
        <v>0</v>
      </c>
      <c r="G346" s="21">
        <v>39.21005714</v>
      </c>
      <c r="H346" s="21">
        <v>-77.1260605</v>
      </c>
      <c r="I346" s="29">
        <v>783.8</v>
      </c>
      <c r="J346" s="24">
        <f t="shared" si="36"/>
        <v>741</v>
      </c>
      <c r="K346" s="23">
        <f t="shared" si="37"/>
        <v>2598.452867764189</v>
      </c>
      <c r="L346" s="23">
        <f t="shared" si="38"/>
        <v>2763.6528677641886</v>
      </c>
      <c r="M346" s="23">
        <f t="shared" si="39"/>
        <v>2774.352867764189</v>
      </c>
      <c r="N346" s="26">
        <f t="shared" si="40"/>
        <v>2769.0028677641885</v>
      </c>
      <c r="O346" s="24">
        <v>7.5</v>
      </c>
      <c r="P346" s="24">
        <v>89.5</v>
      </c>
      <c r="Q346" s="24">
        <v>53.5</v>
      </c>
      <c r="R346" s="19">
        <v>7.84E-06</v>
      </c>
      <c r="Z346" s="30">
        <v>4.522</v>
      </c>
      <c r="AC346" s="30">
        <v>0.091</v>
      </c>
      <c r="AF346" s="27">
        <v>0</v>
      </c>
      <c r="AG346" s="26">
        <v>2769.0028677641885</v>
      </c>
    </row>
    <row r="347" spans="1:33" ht="12.75">
      <c r="A347" s="18">
        <f t="shared" si="41"/>
        <v>37104</v>
      </c>
      <c r="B347" s="25">
        <v>213</v>
      </c>
      <c r="C347" s="21">
        <v>0.535879612</v>
      </c>
      <c r="D347" s="62">
        <v>0.535879612</v>
      </c>
      <c r="E347" s="22">
        <v>3371</v>
      </c>
      <c r="F347" s="28">
        <v>0</v>
      </c>
      <c r="G347" s="21">
        <v>39.21398595</v>
      </c>
      <c r="H347" s="21">
        <v>-77.1335128</v>
      </c>
      <c r="I347" s="29">
        <v>785.4</v>
      </c>
      <c r="J347" s="24">
        <f t="shared" si="36"/>
        <v>742.6</v>
      </c>
      <c r="K347" s="23">
        <f t="shared" si="37"/>
        <v>2580.541938475724</v>
      </c>
      <c r="L347" s="23">
        <f t="shared" si="38"/>
        <v>2745.7419384757236</v>
      </c>
      <c r="M347" s="23">
        <f t="shared" si="39"/>
        <v>2756.441938475724</v>
      </c>
      <c r="N347" s="26">
        <f t="shared" si="40"/>
        <v>2751.0919384757235</v>
      </c>
      <c r="O347" s="24">
        <v>7.8</v>
      </c>
      <c r="P347" s="24">
        <v>88.2</v>
      </c>
      <c r="Q347" s="24">
        <v>56.5</v>
      </c>
      <c r="Z347" s="30">
        <v>4.59</v>
      </c>
      <c r="AC347" s="30">
        <v>0.091</v>
      </c>
      <c r="AF347" s="27">
        <v>0</v>
      </c>
      <c r="AG347" s="26">
        <v>2751.0919384757235</v>
      </c>
    </row>
    <row r="348" spans="1:33" ht="12.75">
      <c r="A348" s="18">
        <f t="shared" si="41"/>
        <v>37104</v>
      </c>
      <c r="B348" s="25">
        <v>213</v>
      </c>
      <c r="C348" s="21">
        <v>0.535995364</v>
      </c>
      <c r="D348" s="62">
        <v>0.535995364</v>
      </c>
      <c r="E348" s="22">
        <v>3381</v>
      </c>
      <c r="F348" s="28">
        <v>0</v>
      </c>
      <c r="G348" s="21">
        <v>39.21921389</v>
      </c>
      <c r="H348" s="21">
        <v>-77.1392846</v>
      </c>
      <c r="I348" s="29">
        <v>784.7</v>
      </c>
      <c r="J348" s="24">
        <f t="shared" si="36"/>
        <v>741.9000000000001</v>
      </c>
      <c r="K348" s="23">
        <f t="shared" si="37"/>
        <v>2588.373216874135</v>
      </c>
      <c r="L348" s="23">
        <f t="shared" si="38"/>
        <v>2753.5732168741347</v>
      </c>
      <c r="M348" s="23">
        <f t="shared" si="39"/>
        <v>2764.273216874135</v>
      </c>
      <c r="N348" s="26">
        <f t="shared" si="40"/>
        <v>2758.9232168741346</v>
      </c>
      <c r="O348" s="24">
        <v>7.7</v>
      </c>
      <c r="P348" s="24">
        <v>88.7</v>
      </c>
      <c r="Q348" s="24">
        <v>56</v>
      </c>
      <c r="Z348" s="30">
        <v>4.483</v>
      </c>
      <c r="AC348" s="30">
        <v>0.092</v>
      </c>
      <c r="AF348" s="27">
        <v>0</v>
      </c>
      <c r="AG348" s="26">
        <v>2758.9232168741346</v>
      </c>
    </row>
    <row r="349" spans="1:33" ht="12.75">
      <c r="A349" s="18">
        <f t="shared" si="41"/>
        <v>37104</v>
      </c>
      <c r="B349" s="25">
        <v>213</v>
      </c>
      <c r="C349" s="21">
        <v>0.536111116</v>
      </c>
      <c r="D349" s="62">
        <v>0.536111116</v>
      </c>
      <c r="E349" s="22">
        <v>3391</v>
      </c>
      <c r="F349" s="28">
        <v>0</v>
      </c>
      <c r="G349" s="21">
        <v>39.22519418</v>
      </c>
      <c r="H349" s="21">
        <v>-77.14413219</v>
      </c>
      <c r="I349" s="29">
        <v>784.6</v>
      </c>
      <c r="J349" s="24">
        <f t="shared" si="36"/>
        <v>741.8000000000001</v>
      </c>
      <c r="K349" s="23">
        <f t="shared" si="37"/>
        <v>2589.492574073646</v>
      </c>
      <c r="L349" s="23">
        <f t="shared" si="38"/>
        <v>2754.692574073646</v>
      </c>
      <c r="M349" s="23">
        <f t="shared" si="39"/>
        <v>2765.3925740736463</v>
      </c>
      <c r="N349" s="26">
        <f t="shared" si="40"/>
        <v>2760.0425740736464</v>
      </c>
      <c r="O349" s="24">
        <v>7.6</v>
      </c>
      <c r="P349" s="24">
        <v>88.6</v>
      </c>
      <c r="Q349" s="24">
        <v>56.5</v>
      </c>
      <c r="S349" s="19">
        <v>3.26E-05</v>
      </c>
      <c r="T349" s="19">
        <v>2.175E-05</v>
      </c>
      <c r="U349" s="19">
        <v>1.302E-05</v>
      </c>
      <c r="V349" s="54">
        <v>722.3</v>
      </c>
      <c r="W349" s="54">
        <v>305.5</v>
      </c>
      <c r="X349" s="54">
        <v>298.1</v>
      </c>
      <c r="Y349" s="54">
        <v>14.2</v>
      </c>
      <c r="Z349" s="30">
        <v>4.63</v>
      </c>
      <c r="AC349" s="30">
        <v>0.091</v>
      </c>
      <c r="AF349" s="27">
        <v>0</v>
      </c>
      <c r="AG349" s="26">
        <v>2760.0425740736464</v>
      </c>
    </row>
    <row r="350" spans="1:33" ht="12.75">
      <c r="A350" s="18">
        <f t="shared" si="41"/>
        <v>37104</v>
      </c>
      <c r="B350" s="25">
        <v>213</v>
      </c>
      <c r="C350" s="21">
        <v>0.536226869</v>
      </c>
      <c r="D350" s="62">
        <v>0.536226869</v>
      </c>
      <c r="E350" s="22">
        <v>3401</v>
      </c>
      <c r="F350" s="28">
        <v>0</v>
      </c>
      <c r="G350" s="21">
        <v>39.2305389</v>
      </c>
      <c r="H350" s="21">
        <v>-77.14981983</v>
      </c>
      <c r="I350" s="29">
        <v>787.9</v>
      </c>
      <c r="J350" s="24">
        <f t="shared" si="36"/>
        <v>745.1</v>
      </c>
      <c r="K350" s="23">
        <f t="shared" si="37"/>
        <v>2552.6332230474704</v>
      </c>
      <c r="L350" s="23">
        <f t="shared" si="38"/>
        <v>2717.8332230474703</v>
      </c>
      <c r="M350" s="23">
        <f t="shared" si="39"/>
        <v>2728.5332230474705</v>
      </c>
      <c r="N350" s="26">
        <f t="shared" si="40"/>
        <v>2723.18322304747</v>
      </c>
      <c r="O350" s="24">
        <v>8.1</v>
      </c>
      <c r="P350" s="24">
        <v>85.6</v>
      </c>
      <c r="Q350" s="24">
        <v>50.9</v>
      </c>
      <c r="Z350" s="30">
        <v>4.599</v>
      </c>
      <c r="AC350" s="30">
        <v>0.092</v>
      </c>
      <c r="AF350" s="27">
        <v>10</v>
      </c>
      <c r="AG350" s="26">
        <v>2723.18322304747</v>
      </c>
    </row>
    <row r="351" spans="1:33" ht="12.75">
      <c r="A351" s="18">
        <f t="shared" si="41"/>
        <v>37104</v>
      </c>
      <c r="B351" s="25">
        <v>213</v>
      </c>
      <c r="C351" s="21">
        <v>0.536342621</v>
      </c>
      <c r="D351" s="62">
        <v>0.536342621</v>
      </c>
      <c r="E351" s="22">
        <v>3411</v>
      </c>
      <c r="F351" s="28">
        <v>0</v>
      </c>
      <c r="G351" s="21">
        <v>39.23474594</v>
      </c>
      <c r="H351" s="21">
        <v>-77.15721246</v>
      </c>
      <c r="I351" s="29">
        <v>792.1</v>
      </c>
      <c r="J351" s="24">
        <f t="shared" si="36"/>
        <v>749.3000000000001</v>
      </c>
      <c r="K351" s="23">
        <f t="shared" si="37"/>
        <v>2505.956713958366</v>
      </c>
      <c r="L351" s="23">
        <f t="shared" si="38"/>
        <v>2671.156713958366</v>
      </c>
      <c r="M351" s="23">
        <f t="shared" si="39"/>
        <v>2681.856713958366</v>
      </c>
      <c r="N351" s="26">
        <f t="shared" si="40"/>
        <v>2676.506713958366</v>
      </c>
      <c r="O351" s="24">
        <v>8.8</v>
      </c>
      <c r="P351" s="24">
        <v>84</v>
      </c>
      <c r="Q351" s="24">
        <v>56.1</v>
      </c>
      <c r="Z351" s="30">
        <v>4.64</v>
      </c>
      <c r="AC351" s="30">
        <v>0.102</v>
      </c>
      <c r="AF351" s="27">
        <v>10</v>
      </c>
      <c r="AG351" s="26">
        <v>2676.506713958366</v>
      </c>
    </row>
    <row r="352" spans="1:33" ht="12.75">
      <c r="A352" s="18">
        <f t="shared" si="41"/>
        <v>37104</v>
      </c>
      <c r="B352" s="25">
        <v>213</v>
      </c>
      <c r="C352" s="21">
        <v>0.536458313</v>
      </c>
      <c r="D352" s="62">
        <v>0.536458313</v>
      </c>
      <c r="E352" s="22">
        <v>3421</v>
      </c>
      <c r="F352" s="28">
        <v>0</v>
      </c>
      <c r="G352" s="21">
        <v>39.23798435</v>
      </c>
      <c r="H352" s="21">
        <v>-77.16593925</v>
      </c>
      <c r="I352" s="29">
        <v>791.9</v>
      </c>
      <c r="J352" s="24">
        <f t="shared" si="36"/>
        <v>749.1</v>
      </c>
      <c r="K352" s="23">
        <f t="shared" si="37"/>
        <v>2508.1734655390696</v>
      </c>
      <c r="L352" s="23">
        <f t="shared" si="38"/>
        <v>2673.3734655390695</v>
      </c>
      <c r="M352" s="23">
        <f t="shared" si="39"/>
        <v>2684.0734655390697</v>
      </c>
      <c r="N352" s="26">
        <f t="shared" si="40"/>
        <v>2678.7234655390694</v>
      </c>
      <c r="O352" s="24">
        <v>8.6</v>
      </c>
      <c r="P352" s="24">
        <v>83.8</v>
      </c>
      <c r="Q352" s="24">
        <v>53</v>
      </c>
      <c r="R352" s="19">
        <v>4.88E-06</v>
      </c>
      <c r="S352" s="19">
        <v>3.437E-05</v>
      </c>
      <c r="T352" s="19">
        <v>2.268E-05</v>
      </c>
      <c r="U352" s="19">
        <v>1.322E-05</v>
      </c>
      <c r="V352" s="54">
        <v>725.8</v>
      </c>
      <c r="W352" s="54">
        <v>305.5</v>
      </c>
      <c r="X352" s="54">
        <v>298</v>
      </c>
      <c r="Y352" s="54">
        <v>14.2</v>
      </c>
      <c r="Z352" s="30">
        <v>4.609</v>
      </c>
      <c r="AC352" s="30">
        <v>0.122</v>
      </c>
      <c r="AF352" s="27">
        <v>10</v>
      </c>
      <c r="AG352" s="26">
        <v>2678.7234655390694</v>
      </c>
    </row>
    <row r="353" spans="1:33" ht="12.75">
      <c r="A353" s="18">
        <f t="shared" si="41"/>
        <v>37104</v>
      </c>
      <c r="B353" s="25">
        <v>213</v>
      </c>
      <c r="C353" s="21">
        <v>0.536574066</v>
      </c>
      <c r="D353" s="62">
        <v>0.536574066</v>
      </c>
      <c r="E353" s="22">
        <v>3431</v>
      </c>
      <c r="F353" s="28">
        <v>0</v>
      </c>
      <c r="G353" s="21">
        <v>39.24206708</v>
      </c>
      <c r="H353" s="21">
        <v>-77.17434849</v>
      </c>
      <c r="I353" s="29">
        <v>792</v>
      </c>
      <c r="J353" s="24">
        <f t="shared" si="36"/>
        <v>749.2</v>
      </c>
      <c r="K353" s="23">
        <f t="shared" si="37"/>
        <v>2507.0650157780956</v>
      </c>
      <c r="L353" s="23">
        <f t="shared" si="38"/>
        <v>2672.2650157780954</v>
      </c>
      <c r="M353" s="23">
        <f t="shared" si="39"/>
        <v>2682.9650157780957</v>
      </c>
      <c r="N353" s="26">
        <f t="shared" si="40"/>
        <v>2677.6150157780958</v>
      </c>
      <c r="O353" s="24">
        <v>8.6</v>
      </c>
      <c r="P353" s="24">
        <v>83.7</v>
      </c>
      <c r="Q353" s="24">
        <v>57.5</v>
      </c>
      <c r="Z353" s="30">
        <v>4.699</v>
      </c>
      <c r="AC353" s="30">
        <v>0.121</v>
      </c>
      <c r="AF353" s="27">
        <v>10</v>
      </c>
      <c r="AG353" s="26">
        <v>2677.6150157780958</v>
      </c>
    </row>
    <row r="354" spans="1:33" ht="12.75">
      <c r="A354" s="18">
        <f t="shared" si="41"/>
        <v>37104</v>
      </c>
      <c r="B354" s="25">
        <v>213</v>
      </c>
      <c r="C354" s="21">
        <v>0.536689818</v>
      </c>
      <c r="D354" s="62">
        <v>0.536689818</v>
      </c>
      <c r="E354" s="22">
        <v>3441</v>
      </c>
      <c r="F354" s="28">
        <v>0</v>
      </c>
      <c r="G354" s="21">
        <v>39.24579246</v>
      </c>
      <c r="H354" s="21">
        <v>-77.18286079</v>
      </c>
      <c r="I354" s="29">
        <v>794.1</v>
      </c>
      <c r="J354" s="24">
        <f t="shared" si="36"/>
        <v>751.3000000000001</v>
      </c>
      <c r="K354" s="23">
        <f t="shared" si="37"/>
        <v>2483.8216845329866</v>
      </c>
      <c r="L354" s="23">
        <f t="shared" si="38"/>
        <v>2649.0216845329865</v>
      </c>
      <c r="M354" s="23">
        <f t="shared" si="39"/>
        <v>2659.7216845329867</v>
      </c>
      <c r="N354" s="26">
        <f t="shared" si="40"/>
        <v>2654.3716845329864</v>
      </c>
      <c r="O354" s="24">
        <v>8.8</v>
      </c>
      <c r="P354" s="24">
        <v>82.9</v>
      </c>
      <c r="Q354" s="24">
        <v>53.9</v>
      </c>
      <c r="Z354" s="30">
        <v>4.729</v>
      </c>
      <c r="AC354" s="30">
        <v>0.101</v>
      </c>
      <c r="AF354" s="27">
        <v>10</v>
      </c>
      <c r="AG354" s="26">
        <v>2654.3716845329864</v>
      </c>
    </row>
    <row r="355" spans="1:33" ht="12.75">
      <c r="A355" s="18">
        <f t="shared" si="41"/>
        <v>37104</v>
      </c>
      <c r="B355" s="25">
        <v>213</v>
      </c>
      <c r="C355" s="21">
        <v>0.53680557</v>
      </c>
      <c r="D355" s="62">
        <v>0.53680557</v>
      </c>
      <c r="E355" s="22">
        <v>3451</v>
      </c>
      <c r="F355" s="28">
        <v>0</v>
      </c>
      <c r="G355" s="21">
        <v>39.24935325</v>
      </c>
      <c r="H355" s="21">
        <v>-77.19136582</v>
      </c>
      <c r="I355" s="29">
        <v>794</v>
      </c>
      <c r="J355" s="24">
        <f t="shared" si="36"/>
        <v>751.2</v>
      </c>
      <c r="K355" s="23">
        <f t="shared" si="37"/>
        <v>2484.9270357987784</v>
      </c>
      <c r="L355" s="23">
        <f t="shared" si="38"/>
        <v>2650.1270357987783</v>
      </c>
      <c r="M355" s="23">
        <f t="shared" si="39"/>
        <v>2660.8270357987785</v>
      </c>
      <c r="N355" s="26">
        <f t="shared" si="40"/>
        <v>2655.477035798778</v>
      </c>
      <c r="O355" s="24">
        <v>8.6</v>
      </c>
      <c r="P355" s="24">
        <v>83.6</v>
      </c>
      <c r="Q355" s="24">
        <v>56.9</v>
      </c>
      <c r="S355" s="19">
        <v>3.732E-05</v>
      </c>
      <c r="T355" s="19">
        <v>2.403E-05</v>
      </c>
      <c r="U355" s="19">
        <v>1.393E-05</v>
      </c>
      <c r="V355" s="54">
        <v>730.1</v>
      </c>
      <c r="W355" s="54">
        <v>305.5</v>
      </c>
      <c r="X355" s="54">
        <v>297.9</v>
      </c>
      <c r="Y355" s="54">
        <v>14.2</v>
      </c>
      <c r="Z355" s="30">
        <v>4.759</v>
      </c>
      <c r="AC355" s="30">
        <v>0.151</v>
      </c>
      <c r="AF355" s="27">
        <v>10</v>
      </c>
      <c r="AG355" s="26">
        <v>2655.477035798778</v>
      </c>
    </row>
    <row r="356" spans="1:33" ht="12.75">
      <c r="A356" s="18">
        <f t="shared" si="41"/>
        <v>37104</v>
      </c>
      <c r="B356" s="25">
        <v>213</v>
      </c>
      <c r="C356" s="21">
        <v>0.536921322</v>
      </c>
      <c r="D356" s="62">
        <v>0.536921322</v>
      </c>
      <c r="E356" s="22">
        <v>3461</v>
      </c>
      <c r="F356" s="28">
        <v>0</v>
      </c>
      <c r="G356" s="21">
        <v>39.25354419</v>
      </c>
      <c r="H356" s="21">
        <v>-77.1991803</v>
      </c>
      <c r="I356" s="29">
        <v>791.7</v>
      </c>
      <c r="J356" s="24">
        <f t="shared" si="36"/>
        <v>748.9000000000001</v>
      </c>
      <c r="K356" s="23">
        <f t="shared" si="37"/>
        <v>2510.390809042764</v>
      </c>
      <c r="L356" s="23">
        <f t="shared" si="38"/>
        <v>2675.590809042764</v>
      </c>
      <c r="M356" s="23">
        <f t="shared" si="39"/>
        <v>2686.290809042764</v>
      </c>
      <c r="N356" s="26">
        <f t="shared" si="40"/>
        <v>2680.940809042764</v>
      </c>
      <c r="O356" s="24">
        <v>8.3</v>
      </c>
      <c r="P356" s="24">
        <v>83.3</v>
      </c>
      <c r="Q356" s="24">
        <v>53</v>
      </c>
      <c r="Z356" s="30">
        <v>4.729</v>
      </c>
      <c r="AA356" s="52">
        <v>55.217</v>
      </c>
      <c r="AB356" s="52">
        <f aca="true" t="shared" si="42" ref="AB356:AB419">AVERAGE(AA351:AA356)</f>
        <v>55.217</v>
      </c>
      <c r="AC356" s="30">
        <v>0.141</v>
      </c>
      <c r="AD356" s="55">
        <v>0.009</v>
      </c>
      <c r="AE356" s="55">
        <f aca="true" t="shared" si="43" ref="AE356:AE419">AVERAGE(AD351:AD356)</f>
        <v>0.009</v>
      </c>
      <c r="AF356" s="27">
        <v>10</v>
      </c>
      <c r="AG356" s="26">
        <v>2680.940809042764</v>
      </c>
    </row>
    <row r="357" spans="1:33" ht="12.75">
      <c r="A357" s="18">
        <f t="shared" si="41"/>
        <v>37104</v>
      </c>
      <c r="B357" s="25">
        <v>213</v>
      </c>
      <c r="C357" s="21">
        <v>0.537037015</v>
      </c>
      <c r="D357" s="62">
        <v>0.537037015</v>
      </c>
      <c r="E357" s="22">
        <v>3471</v>
      </c>
      <c r="F357" s="28">
        <v>0</v>
      </c>
      <c r="G357" s="21">
        <v>39.25825698</v>
      </c>
      <c r="H357" s="21">
        <v>-77.20638666</v>
      </c>
      <c r="I357" s="29">
        <v>791.3</v>
      </c>
      <c r="J357" s="24">
        <f t="shared" si="36"/>
        <v>748.5</v>
      </c>
      <c r="K357" s="23">
        <f t="shared" si="37"/>
        <v>2514.8272730841804</v>
      </c>
      <c r="L357" s="23">
        <f t="shared" si="38"/>
        <v>2680.0272730841803</v>
      </c>
      <c r="M357" s="23">
        <f t="shared" si="39"/>
        <v>2690.7272730841805</v>
      </c>
      <c r="N357" s="26">
        <f t="shared" si="40"/>
        <v>2685.37727308418</v>
      </c>
      <c r="O357" s="24">
        <v>8.1</v>
      </c>
      <c r="P357" s="24">
        <v>84.6</v>
      </c>
      <c r="Q357" s="24">
        <v>58.9</v>
      </c>
      <c r="Z357" s="30">
        <v>4.72</v>
      </c>
      <c r="AA357" s="52">
        <v>56.51</v>
      </c>
      <c r="AB357" s="52">
        <f t="shared" si="42"/>
        <v>55.8635</v>
      </c>
      <c r="AC357" s="30">
        <v>0.152</v>
      </c>
      <c r="AD357" s="55">
        <v>1.12</v>
      </c>
      <c r="AE357" s="55">
        <f t="shared" si="43"/>
        <v>0.5645</v>
      </c>
      <c r="AF357" s="27">
        <v>10</v>
      </c>
      <c r="AG357" s="26">
        <v>2685.37727308418</v>
      </c>
    </row>
    <row r="358" spans="1:33" ht="12.75">
      <c r="A358" s="18">
        <f t="shared" si="41"/>
        <v>37104</v>
      </c>
      <c r="B358" s="25">
        <v>213</v>
      </c>
      <c r="C358" s="21">
        <v>0.537152767</v>
      </c>
      <c r="D358" s="62">
        <v>0.537152767</v>
      </c>
      <c r="E358" s="22">
        <v>3481</v>
      </c>
      <c r="F358" s="28">
        <v>0</v>
      </c>
      <c r="G358" s="21">
        <v>39.26252381</v>
      </c>
      <c r="H358" s="21">
        <v>-77.21361821</v>
      </c>
      <c r="I358" s="29">
        <v>793.3</v>
      </c>
      <c r="J358" s="24">
        <f t="shared" si="36"/>
        <v>750.5</v>
      </c>
      <c r="K358" s="23">
        <f t="shared" si="37"/>
        <v>2492.6686171817573</v>
      </c>
      <c r="L358" s="23">
        <f t="shared" si="38"/>
        <v>2657.868617181757</v>
      </c>
      <c r="M358" s="23">
        <f t="shared" si="39"/>
        <v>2668.5686171817574</v>
      </c>
      <c r="N358" s="26">
        <f t="shared" si="40"/>
        <v>2663.2186171817575</v>
      </c>
      <c r="O358" s="24">
        <v>8.4</v>
      </c>
      <c r="P358" s="24">
        <v>84.7</v>
      </c>
      <c r="Q358" s="24">
        <v>55</v>
      </c>
      <c r="R358" s="19">
        <v>6.52E-06</v>
      </c>
      <c r="S358" s="19">
        <v>4.358E-05</v>
      </c>
      <c r="T358" s="19">
        <v>2.835E-05</v>
      </c>
      <c r="U358" s="19">
        <v>1.578E-05</v>
      </c>
      <c r="V358" s="54">
        <v>729.4</v>
      </c>
      <c r="W358" s="54">
        <v>305.5</v>
      </c>
      <c r="X358" s="54">
        <v>297.9</v>
      </c>
      <c r="Y358" s="54">
        <v>14.2</v>
      </c>
      <c r="Z358" s="30">
        <v>4.689</v>
      </c>
      <c r="AA358" s="52">
        <v>57.933</v>
      </c>
      <c r="AB358" s="52">
        <f t="shared" si="42"/>
        <v>56.553333333333335</v>
      </c>
      <c r="AC358" s="30">
        <v>0.132</v>
      </c>
      <c r="AD358" s="55">
        <v>0.01</v>
      </c>
      <c r="AE358" s="55">
        <f t="shared" si="43"/>
        <v>0.37966666666666665</v>
      </c>
      <c r="AF358" s="27">
        <v>10</v>
      </c>
      <c r="AG358" s="26">
        <v>2663.2186171817575</v>
      </c>
    </row>
    <row r="359" spans="1:33" ht="12.75">
      <c r="A359" s="18">
        <f t="shared" si="41"/>
        <v>37104</v>
      </c>
      <c r="B359" s="25">
        <v>213</v>
      </c>
      <c r="C359" s="21">
        <v>0.537268519</v>
      </c>
      <c r="D359" s="62">
        <v>0.537268519</v>
      </c>
      <c r="E359" s="22">
        <v>3491</v>
      </c>
      <c r="F359" s="28">
        <v>0</v>
      </c>
      <c r="G359" s="21">
        <v>39.26630234</v>
      </c>
      <c r="H359" s="21">
        <v>-77.22127898</v>
      </c>
      <c r="I359" s="29">
        <v>794.1</v>
      </c>
      <c r="J359" s="24">
        <f t="shared" si="36"/>
        <v>751.3000000000001</v>
      </c>
      <c r="K359" s="23">
        <f t="shared" si="37"/>
        <v>2483.8216845329866</v>
      </c>
      <c r="L359" s="23">
        <f t="shared" si="38"/>
        <v>2649.0216845329865</v>
      </c>
      <c r="M359" s="23">
        <f t="shared" si="39"/>
        <v>2659.7216845329867</v>
      </c>
      <c r="N359" s="26">
        <f t="shared" si="40"/>
        <v>2654.3716845329864</v>
      </c>
      <c r="O359" s="24">
        <v>8.5</v>
      </c>
      <c r="P359" s="24">
        <v>85.1</v>
      </c>
      <c r="Q359" s="24">
        <v>57.5</v>
      </c>
      <c r="Z359" s="30">
        <v>4.711</v>
      </c>
      <c r="AA359" s="52">
        <v>59.226</v>
      </c>
      <c r="AB359" s="52">
        <f t="shared" si="42"/>
        <v>57.2215</v>
      </c>
      <c r="AC359" s="30">
        <v>0.142</v>
      </c>
      <c r="AD359" s="55">
        <v>0.01</v>
      </c>
      <c r="AE359" s="55">
        <f t="shared" si="43"/>
        <v>0.28725</v>
      </c>
      <c r="AF359" s="27">
        <v>10</v>
      </c>
      <c r="AG359" s="26">
        <v>2654.3716845329864</v>
      </c>
    </row>
    <row r="360" spans="1:33" ht="12.75">
      <c r="A360" s="18">
        <f t="shared" si="41"/>
        <v>37104</v>
      </c>
      <c r="B360" s="25">
        <v>213</v>
      </c>
      <c r="C360" s="21">
        <v>0.537384272</v>
      </c>
      <c r="D360" s="62">
        <v>0.537384272</v>
      </c>
      <c r="E360" s="22">
        <v>3501</v>
      </c>
      <c r="F360" s="28">
        <v>0</v>
      </c>
      <c r="G360" s="21">
        <v>39.26973866</v>
      </c>
      <c r="H360" s="21">
        <v>-77.22936349</v>
      </c>
      <c r="I360" s="29">
        <v>791.2</v>
      </c>
      <c r="J360" s="24">
        <f t="shared" si="36"/>
        <v>748.4000000000001</v>
      </c>
      <c r="K360" s="23">
        <f t="shared" si="37"/>
        <v>2515.93675954077</v>
      </c>
      <c r="L360" s="23">
        <f t="shared" si="38"/>
        <v>2681.1367595407696</v>
      </c>
      <c r="M360" s="23">
        <f t="shared" si="39"/>
        <v>2691.83675954077</v>
      </c>
      <c r="N360" s="26">
        <f t="shared" si="40"/>
        <v>2686.4867595407695</v>
      </c>
      <c r="O360" s="24">
        <v>8.7</v>
      </c>
      <c r="P360" s="24">
        <v>90.1</v>
      </c>
      <c r="Q360" s="24">
        <v>52.5</v>
      </c>
      <c r="Z360" s="30">
        <v>4.751</v>
      </c>
      <c r="AA360" s="52">
        <v>109.39</v>
      </c>
      <c r="AB360" s="52">
        <f t="shared" si="42"/>
        <v>67.65520000000001</v>
      </c>
      <c r="AC360" s="30">
        <v>0.135</v>
      </c>
      <c r="AD360" s="55">
        <v>0.011</v>
      </c>
      <c r="AE360" s="55">
        <f t="shared" si="43"/>
        <v>0.23199999999999998</v>
      </c>
      <c r="AF360" s="27">
        <v>10</v>
      </c>
      <c r="AG360" s="26">
        <v>2686.4867595407695</v>
      </c>
    </row>
    <row r="361" spans="1:33" ht="12.75">
      <c r="A361" s="18">
        <f t="shared" si="41"/>
        <v>37104</v>
      </c>
      <c r="B361" s="25">
        <v>213</v>
      </c>
      <c r="C361" s="21">
        <v>0.537500024</v>
      </c>
      <c r="D361" s="62">
        <v>0.537500024</v>
      </c>
      <c r="E361" s="22">
        <v>3511</v>
      </c>
      <c r="F361" s="28">
        <v>0</v>
      </c>
      <c r="G361" s="21">
        <v>39.27306423</v>
      </c>
      <c r="H361" s="21">
        <v>-77.2376564</v>
      </c>
      <c r="I361" s="29">
        <v>792.4</v>
      </c>
      <c r="J361" s="24">
        <f t="shared" si="36"/>
        <v>749.6</v>
      </c>
      <c r="K361" s="23">
        <f t="shared" si="37"/>
        <v>2502.6326957518627</v>
      </c>
      <c r="L361" s="23">
        <f t="shared" si="38"/>
        <v>2667.8326957518625</v>
      </c>
      <c r="M361" s="23">
        <f t="shared" si="39"/>
        <v>2678.532695751863</v>
      </c>
      <c r="N361" s="26">
        <f t="shared" si="40"/>
        <v>2673.1826957518624</v>
      </c>
      <c r="O361" s="24">
        <v>8.1</v>
      </c>
      <c r="P361" s="24">
        <v>87.7</v>
      </c>
      <c r="Q361" s="24">
        <v>57.5</v>
      </c>
      <c r="S361" s="19">
        <v>4.685E-05</v>
      </c>
      <c r="T361" s="19">
        <v>3.14E-05</v>
      </c>
      <c r="U361" s="19">
        <v>1.701E-05</v>
      </c>
      <c r="V361" s="54">
        <v>730.4</v>
      </c>
      <c r="W361" s="54">
        <v>305.5</v>
      </c>
      <c r="X361" s="54">
        <v>297.8</v>
      </c>
      <c r="Y361" s="54">
        <v>14.2</v>
      </c>
      <c r="Z361" s="30">
        <v>4.859</v>
      </c>
      <c r="AA361" s="52">
        <v>159.812</v>
      </c>
      <c r="AB361" s="52">
        <f t="shared" si="42"/>
        <v>83.01466666666667</v>
      </c>
      <c r="AC361" s="30">
        <v>0.141</v>
      </c>
      <c r="AD361" s="55">
        <v>0.011</v>
      </c>
      <c r="AE361" s="55">
        <f t="shared" si="43"/>
        <v>0.19516666666666663</v>
      </c>
      <c r="AF361" s="27">
        <v>10</v>
      </c>
      <c r="AG361" s="26">
        <v>2673.1826957518624</v>
      </c>
    </row>
    <row r="362" spans="1:33" ht="12.75">
      <c r="A362" s="18">
        <f t="shared" si="41"/>
        <v>37104</v>
      </c>
      <c r="B362" s="25">
        <v>213</v>
      </c>
      <c r="C362" s="21">
        <v>0.537615716</v>
      </c>
      <c r="D362" s="62">
        <v>0.537615716</v>
      </c>
      <c r="E362" s="22">
        <v>3521</v>
      </c>
      <c r="F362" s="28">
        <v>0</v>
      </c>
      <c r="G362" s="21">
        <v>39.2764382</v>
      </c>
      <c r="H362" s="21">
        <v>-77.24569708</v>
      </c>
      <c r="I362" s="29">
        <v>794.4</v>
      </c>
      <c r="J362" s="24">
        <f t="shared" si="36"/>
        <v>751.6</v>
      </c>
      <c r="K362" s="23">
        <f t="shared" si="37"/>
        <v>2480.506513271177</v>
      </c>
      <c r="L362" s="23">
        <f t="shared" si="38"/>
        <v>2645.706513271177</v>
      </c>
      <c r="M362" s="23">
        <f t="shared" si="39"/>
        <v>2656.406513271177</v>
      </c>
      <c r="N362" s="26">
        <f t="shared" si="40"/>
        <v>2651.056513271177</v>
      </c>
      <c r="O362" s="24">
        <v>8.5</v>
      </c>
      <c r="P362" s="24">
        <v>87</v>
      </c>
      <c r="Q362" s="24">
        <v>55</v>
      </c>
      <c r="Z362" s="30">
        <v>4.75</v>
      </c>
      <c r="AA362" s="52">
        <v>112.106</v>
      </c>
      <c r="AB362" s="52">
        <f t="shared" si="42"/>
        <v>92.49616666666667</v>
      </c>
      <c r="AC362" s="30">
        <v>0.152</v>
      </c>
      <c r="AD362" s="55">
        <v>1.121</v>
      </c>
      <c r="AE362" s="55">
        <f t="shared" si="43"/>
        <v>0.3805</v>
      </c>
      <c r="AF362" s="27">
        <v>10</v>
      </c>
      <c r="AG362" s="26">
        <v>2651.056513271177</v>
      </c>
    </row>
    <row r="363" spans="1:33" ht="12.75">
      <c r="A363" s="18">
        <f t="shared" si="41"/>
        <v>37104</v>
      </c>
      <c r="B363" s="25">
        <v>213</v>
      </c>
      <c r="C363" s="21">
        <v>0.537731469</v>
      </c>
      <c r="D363" s="62">
        <v>0.537731469</v>
      </c>
      <c r="E363" s="22">
        <v>3531</v>
      </c>
      <c r="F363" s="28">
        <v>0</v>
      </c>
      <c r="G363" s="21">
        <v>39.27976055</v>
      </c>
      <c r="H363" s="21">
        <v>-77.25359882</v>
      </c>
      <c r="I363" s="29">
        <v>793.9</v>
      </c>
      <c r="J363" s="24">
        <f t="shared" si="36"/>
        <v>751.1</v>
      </c>
      <c r="K363" s="23">
        <f t="shared" si="37"/>
        <v>2486.032534219104</v>
      </c>
      <c r="L363" s="23">
        <f t="shared" si="38"/>
        <v>2651.232534219104</v>
      </c>
      <c r="M363" s="23">
        <f t="shared" si="39"/>
        <v>2661.932534219104</v>
      </c>
      <c r="N363" s="26">
        <f t="shared" si="40"/>
        <v>2656.5825342191038</v>
      </c>
      <c r="O363" s="24">
        <v>8.4</v>
      </c>
      <c r="P363" s="24">
        <v>86.7</v>
      </c>
      <c r="Q363" s="24">
        <v>55.6</v>
      </c>
      <c r="Z363" s="30">
        <v>4.791</v>
      </c>
      <c r="AA363" s="52">
        <v>113.269</v>
      </c>
      <c r="AB363" s="52">
        <f t="shared" si="42"/>
        <v>101.956</v>
      </c>
      <c r="AC363" s="30">
        <v>0.151</v>
      </c>
      <c r="AD363" s="55">
        <v>1.122</v>
      </c>
      <c r="AE363" s="55">
        <f t="shared" si="43"/>
        <v>0.38083333333333336</v>
      </c>
      <c r="AF363" s="27">
        <v>10</v>
      </c>
      <c r="AG363" s="26">
        <v>2656.5825342191038</v>
      </c>
    </row>
    <row r="364" spans="1:33" ht="12.75">
      <c r="A364" s="18">
        <f t="shared" si="41"/>
        <v>37104</v>
      </c>
      <c r="B364" s="25">
        <v>213</v>
      </c>
      <c r="C364" s="21">
        <v>0.537847221</v>
      </c>
      <c r="D364" s="62">
        <v>0.537847221</v>
      </c>
      <c r="E364" s="22">
        <v>3541</v>
      </c>
      <c r="F364" s="28">
        <v>0</v>
      </c>
      <c r="G364" s="21">
        <v>39.28324028</v>
      </c>
      <c r="H364" s="21">
        <v>-77.26172379</v>
      </c>
      <c r="I364" s="29">
        <v>788.3</v>
      </c>
      <c r="J364" s="24">
        <f t="shared" si="36"/>
        <v>745.5</v>
      </c>
      <c r="K364" s="23">
        <f t="shared" si="37"/>
        <v>2548.176520204951</v>
      </c>
      <c r="L364" s="23">
        <f t="shared" si="38"/>
        <v>2713.376520204951</v>
      </c>
      <c r="M364" s="23">
        <f t="shared" si="39"/>
        <v>2724.076520204951</v>
      </c>
      <c r="N364" s="26">
        <f t="shared" si="40"/>
        <v>2718.726520204951</v>
      </c>
      <c r="O364" s="24">
        <v>8.4</v>
      </c>
      <c r="P364" s="24">
        <v>89.3</v>
      </c>
      <c r="Q364" s="24">
        <v>52.3</v>
      </c>
      <c r="R364" s="19">
        <v>7.3E-06</v>
      </c>
      <c r="S364" s="19">
        <v>4.616E-05</v>
      </c>
      <c r="T364" s="19">
        <v>2.971E-05</v>
      </c>
      <c r="U364" s="19">
        <v>1.695E-05</v>
      </c>
      <c r="V364" s="54">
        <v>730.7</v>
      </c>
      <c r="W364" s="54">
        <v>305.5</v>
      </c>
      <c r="X364" s="54">
        <v>297.7</v>
      </c>
      <c r="Y364" s="54">
        <v>14.2</v>
      </c>
      <c r="Z364" s="30">
        <v>4.766</v>
      </c>
      <c r="AA364" s="52">
        <v>114.562</v>
      </c>
      <c r="AB364" s="52">
        <f t="shared" si="42"/>
        <v>111.39416666666666</v>
      </c>
      <c r="AC364" s="30">
        <v>0.135</v>
      </c>
      <c r="AD364" s="55">
        <v>0.012</v>
      </c>
      <c r="AE364" s="55">
        <f t="shared" si="43"/>
        <v>0.3811666666666667</v>
      </c>
      <c r="AF364" s="27">
        <v>10</v>
      </c>
      <c r="AG364" s="26">
        <v>2718.726520204951</v>
      </c>
    </row>
    <row r="365" spans="1:33" ht="12.75">
      <c r="A365" s="18">
        <f t="shared" si="41"/>
        <v>37104</v>
      </c>
      <c r="B365" s="25">
        <v>213</v>
      </c>
      <c r="C365" s="21">
        <v>0.537962973</v>
      </c>
      <c r="D365" s="62">
        <v>0.537962973</v>
      </c>
      <c r="E365" s="22">
        <v>3551</v>
      </c>
      <c r="F365" s="28">
        <v>0</v>
      </c>
      <c r="G365" s="21">
        <v>39.28681015</v>
      </c>
      <c r="H365" s="21">
        <v>-77.26955737</v>
      </c>
      <c r="I365" s="29">
        <v>792.2</v>
      </c>
      <c r="J365" s="24">
        <f t="shared" si="36"/>
        <v>749.4000000000001</v>
      </c>
      <c r="K365" s="23">
        <f t="shared" si="37"/>
        <v>2504.8485600403933</v>
      </c>
      <c r="L365" s="23">
        <f t="shared" si="38"/>
        <v>2670.048560040393</v>
      </c>
      <c r="M365" s="23">
        <f t="shared" si="39"/>
        <v>2680.7485600403934</v>
      </c>
      <c r="N365" s="26">
        <f t="shared" si="40"/>
        <v>2675.398560040393</v>
      </c>
      <c r="O365" s="24">
        <v>8.1</v>
      </c>
      <c r="P365" s="24">
        <v>88.3</v>
      </c>
      <c r="Q365" s="24">
        <v>56.5</v>
      </c>
      <c r="Z365" s="30">
        <v>4.58</v>
      </c>
      <c r="AA365" s="52">
        <v>17.985</v>
      </c>
      <c r="AB365" s="52">
        <f t="shared" si="42"/>
        <v>104.52066666666667</v>
      </c>
      <c r="AC365" s="30">
        <v>0.161</v>
      </c>
      <c r="AD365" s="55">
        <v>1.122</v>
      </c>
      <c r="AE365" s="55">
        <f t="shared" si="43"/>
        <v>0.5665</v>
      </c>
      <c r="AF365" s="27">
        <v>10</v>
      </c>
      <c r="AG365" s="26">
        <v>2675.398560040393</v>
      </c>
    </row>
    <row r="366" spans="1:33" ht="12.75">
      <c r="A366" s="18">
        <f t="shared" si="41"/>
        <v>37104</v>
      </c>
      <c r="B366" s="25">
        <v>213</v>
      </c>
      <c r="C366" s="21">
        <v>0.538078725</v>
      </c>
      <c r="D366" s="62">
        <v>0.538078725</v>
      </c>
      <c r="E366" s="22">
        <v>3561</v>
      </c>
      <c r="F366" s="28">
        <v>0</v>
      </c>
      <c r="G366" s="21">
        <v>39.29057943</v>
      </c>
      <c r="H366" s="21">
        <v>-77.27710275</v>
      </c>
      <c r="I366" s="29">
        <v>792.4</v>
      </c>
      <c r="J366" s="24">
        <f t="shared" si="36"/>
        <v>749.6</v>
      </c>
      <c r="K366" s="23">
        <f t="shared" si="37"/>
        <v>2502.6326957518627</v>
      </c>
      <c r="L366" s="23">
        <f t="shared" si="38"/>
        <v>2667.8326957518625</v>
      </c>
      <c r="M366" s="23">
        <f t="shared" si="39"/>
        <v>2678.532695751863</v>
      </c>
      <c r="N366" s="26">
        <f t="shared" si="40"/>
        <v>2673.1826957518624</v>
      </c>
      <c r="O366" s="24">
        <v>8.1</v>
      </c>
      <c r="P366" s="24">
        <v>88.5</v>
      </c>
      <c r="Q366" s="24">
        <v>52.9</v>
      </c>
      <c r="Z366" s="30">
        <v>4.71</v>
      </c>
      <c r="AA366" s="52">
        <v>68.278</v>
      </c>
      <c r="AB366" s="52">
        <f t="shared" si="42"/>
        <v>97.66866666666668</v>
      </c>
      <c r="AC366" s="30">
        <v>0.131</v>
      </c>
      <c r="AD366" s="55">
        <v>0.012</v>
      </c>
      <c r="AE366" s="55">
        <f t="shared" si="43"/>
        <v>0.5666666666666667</v>
      </c>
      <c r="AF366" s="27">
        <v>10</v>
      </c>
      <c r="AG366" s="26">
        <v>2673.1826957518624</v>
      </c>
    </row>
    <row r="367" spans="1:33" ht="12.75">
      <c r="A367" s="18">
        <f t="shared" si="41"/>
        <v>37104</v>
      </c>
      <c r="B367" s="25">
        <v>213</v>
      </c>
      <c r="C367" s="21">
        <v>0.538194418</v>
      </c>
      <c r="D367" s="62">
        <v>0.538194418</v>
      </c>
      <c r="E367" s="22">
        <v>3571</v>
      </c>
      <c r="F367" s="28">
        <v>0</v>
      </c>
      <c r="G367" s="21">
        <v>39.29444707</v>
      </c>
      <c r="H367" s="21">
        <v>-77.28443096</v>
      </c>
      <c r="I367" s="29">
        <v>792.7</v>
      </c>
      <c r="J367" s="24">
        <f t="shared" si="36"/>
        <v>749.9000000000001</v>
      </c>
      <c r="K367" s="23">
        <f t="shared" si="37"/>
        <v>2499.310007596026</v>
      </c>
      <c r="L367" s="23">
        <f t="shared" si="38"/>
        <v>2664.510007596026</v>
      </c>
      <c r="M367" s="23">
        <f t="shared" si="39"/>
        <v>2675.210007596026</v>
      </c>
      <c r="N367" s="26">
        <f t="shared" si="40"/>
        <v>2669.8600075960258</v>
      </c>
      <c r="O367" s="24">
        <v>8.2</v>
      </c>
      <c r="P367" s="24">
        <v>88.4</v>
      </c>
      <c r="Q367" s="24">
        <v>58.4</v>
      </c>
      <c r="Z367" s="30">
        <v>4.699</v>
      </c>
      <c r="AA367" s="52">
        <v>69.442</v>
      </c>
      <c r="AB367" s="52">
        <f t="shared" si="42"/>
        <v>82.60700000000001</v>
      </c>
      <c r="AC367" s="30">
        <v>0.091</v>
      </c>
      <c r="AD367" s="55">
        <v>0.013</v>
      </c>
      <c r="AE367" s="55">
        <f t="shared" si="43"/>
        <v>0.5670000000000001</v>
      </c>
      <c r="AF367" s="27">
        <v>10</v>
      </c>
      <c r="AG367" s="26">
        <v>2669.8600075960258</v>
      </c>
    </row>
    <row r="368" spans="1:33" ht="12.75">
      <c r="A368" s="18">
        <f t="shared" si="41"/>
        <v>37104</v>
      </c>
      <c r="B368" s="25">
        <v>213</v>
      </c>
      <c r="C368" s="21">
        <v>0.53831017</v>
      </c>
      <c r="D368" s="62">
        <v>0.53831017</v>
      </c>
      <c r="E368" s="22">
        <v>3581</v>
      </c>
      <c r="F368" s="28">
        <v>0</v>
      </c>
      <c r="G368" s="21">
        <v>39.29808319</v>
      </c>
      <c r="H368" s="21">
        <v>-77.29205482</v>
      </c>
      <c r="I368" s="29">
        <v>793.4</v>
      </c>
      <c r="J368" s="24">
        <f t="shared" si="36"/>
        <v>750.6</v>
      </c>
      <c r="K368" s="23">
        <f t="shared" si="37"/>
        <v>2491.562235010778</v>
      </c>
      <c r="L368" s="23">
        <f t="shared" si="38"/>
        <v>2656.7622350107777</v>
      </c>
      <c r="M368" s="23">
        <f t="shared" si="39"/>
        <v>2667.462235010778</v>
      </c>
      <c r="N368" s="26">
        <f t="shared" si="40"/>
        <v>2662.112235010778</v>
      </c>
      <c r="O368" s="24">
        <v>8.3</v>
      </c>
      <c r="P368" s="24">
        <v>88.4</v>
      </c>
      <c r="Q368" s="24">
        <v>54</v>
      </c>
      <c r="S368" s="19">
        <v>3.959E-05</v>
      </c>
      <c r="T368" s="19">
        <v>2.56E-05</v>
      </c>
      <c r="U368" s="19">
        <v>1.377E-05</v>
      </c>
      <c r="V368" s="54">
        <v>729.7</v>
      </c>
      <c r="W368" s="54">
        <v>305.5</v>
      </c>
      <c r="X368" s="54">
        <v>297.7</v>
      </c>
      <c r="Y368" s="54">
        <v>14.3</v>
      </c>
      <c r="Z368" s="30">
        <v>4.721</v>
      </c>
      <c r="AA368" s="52">
        <v>70.735</v>
      </c>
      <c r="AB368" s="52">
        <f t="shared" si="42"/>
        <v>75.71183333333335</v>
      </c>
      <c r="AC368" s="30">
        <v>0.152</v>
      </c>
      <c r="AD368" s="55">
        <v>1.123</v>
      </c>
      <c r="AE368" s="55">
        <f t="shared" si="43"/>
        <v>0.5673333333333334</v>
      </c>
      <c r="AF368" s="27">
        <v>10</v>
      </c>
      <c r="AG368" s="26">
        <v>2662.112235010778</v>
      </c>
    </row>
    <row r="369" spans="1:33" ht="12.75">
      <c r="A369" s="18">
        <f t="shared" si="41"/>
        <v>37104</v>
      </c>
      <c r="B369" s="25">
        <v>213</v>
      </c>
      <c r="C369" s="21">
        <v>0.538425922</v>
      </c>
      <c r="D369" s="62">
        <v>0.538425922</v>
      </c>
      <c r="E369" s="22">
        <v>3591</v>
      </c>
      <c r="F369" s="28">
        <v>0</v>
      </c>
      <c r="G369" s="21">
        <v>39.30116203</v>
      </c>
      <c r="H369" s="21">
        <v>-77.30024</v>
      </c>
      <c r="I369" s="29">
        <v>792.1</v>
      </c>
      <c r="J369" s="24">
        <f t="shared" si="36"/>
        <v>749.3000000000001</v>
      </c>
      <c r="K369" s="23">
        <f t="shared" si="37"/>
        <v>2505.956713958366</v>
      </c>
      <c r="L369" s="23">
        <f t="shared" si="38"/>
        <v>2671.156713958366</v>
      </c>
      <c r="M369" s="23">
        <f t="shared" si="39"/>
        <v>2681.856713958366</v>
      </c>
      <c r="N369" s="26">
        <f t="shared" si="40"/>
        <v>2676.506713958366</v>
      </c>
      <c r="O369" s="24">
        <v>8.2</v>
      </c>
      <c r="P369" s="24">
        <v>87.4</v>
      </c>
      <c r="Q369" s="24">
        <v>56.9</v>
      </c>
      <c r="Z369" s="30">
        <v>4.759</v>
      </c>
      <c r="AA369" s="52">
        <v>121.157</v>
      </c>
      <c r="AB369" s="52">
        <f t="shared" si="42"/>
        <v>77.0265</v>
      </c>
      <c r="AC369" s="30">
        <v>0.122</v>
      </c>
      <c r="AD369" s="55">
        <v>0.013</v>
      </c>
      <c r="AE369" s="55">
        <f t="shared" si="43"/>
        <v>0.3825</v>
      </c>
      <c r="AF369" s="27">
        <v>10</v>
      </c>
      <c r="AG369" s="26">
        <v>2676.506713958366</v>
      </c>
    </row>
    <row r="370" spans="1:33" ht="12.75">
      <c r="A370" s="18">
        <f t="shared" si="41"/>
        <v>37104</v>
      </c>
      <c r="B370" s="25">
        <v>213</v>
      </c>
      <c r="C370" s="21">
        <v>0.538541675</v>
      </c>
      <c r="D370" s="62">
        <v>0.538541675</v>
      </c>
      <c r="E370" s="22">
        <v>3601</v>
      </c>
      <c r="F370" s="28">
        <v>0</v>
      </c>
      <c r="G370" s="21">
        <v>39.30468797</v>
      </c>
      <c r="H370" s="21">
        <v>-77.30828228</v>
      </c>
      <c r="I370" s="29">
        <v>791.9</v>
      </c>
      <c r="J370" s="24">
        <f t="shared" si="36"/>
        <v>749.1</v>
      </c>
      <c r="K370" s="23">
        <f t="shared" si="37"/>
        <v>2508.1734655390696</v>
      </c>
      <c r="L370" s="23">
        <f t="shared" si="38"/>
        <v>2673.3734655390695</v>
      </c>
      <c r="M370" s="23">
        <f t="shared" si="39"/>
        <v>2684.0734655390697</v>
      </c>
      <c r="N370" s="26">
        <f t="shared" si="40"/>
        <v>2678.7234655390694</v>
      </c>
      <c r="O370" s="24">
        <v>8.1</v>
      </c>
      <c r="P370" s="24">
        <v>87.7</v>
      </c>
      <c r="Q370" s="24">
        <v>55</v>
      </c>
      <c r="R370" s="19">
        <v>6.09E-06</v>
      </c>
      <c r="Z370" s="30">
        <v>4.631</v>
      </c>
      <c r="AA370" s="52">
        <v>24.45</v>
      </c>
      <c r="AB370" s="52">
        <f t="shared" si="42"/>
        <v>62.00783333333333</v>
      </c>
      <c r="AC370" s="30">
        <v>0.121</v>
      </c>
      <c r="AD370" s="55">
        <v>0.014</v>
      </c>
      <c r="AE370" s="55">
        <f t="shared" si="43"/>
        <v>0.3828333333333333</v>
      </c>
      <c r="AF370" s="27">
        <v>10</v>
      </c>
      <c r="AG370" s="26">
        <v>2678.7234655390694</v>
      </c>
    </row>
    <row r="371" spans="1:33" ht="12.75">
      <c r="A371" s="18">
        <f t="shared" si="41"/>
        <v>37104</v>
      </c>
      <c r="B371" s="25">
        <v>213</v>
      </c>
      <c r="C371" s="21">
        <v>0.538657427</v>
      </c>
      <c r="D371" s="62">
        <v>0.538657427</v>
      </c>
      <c r="E371" s="22">
        <v>3611</v>
      </c>
      <c r="F371" s="28">
        <v>0</v>
      </c>
      <c r="G371" s="21">
        <v>39.30856063</v>
      </c>
      <c r="H371" s="21">
        <v>-77.31550478</v>
      </c>
      <c r="I371" s="29">
        <v>793.6</v>
      </c>
      <c r="J371" s="24">
        <f t="shared" si="36"/>
        <v>750.8000000000001</v>
      </c>
      <c r="K371" s="23">
        <f t="shared" si="37"/>
        <v>2489.34991279921</v>
      </c>
      <c r="L371" s="23">
        <f t="shared" si="38"/>
        <v>2654.54991279921</v>
      </c>
      <c r="M371" s="23">
        <f t="shared" si="39"/>
        <v>2665.24991279921</v>
      </c>
      <c r="N371" s="26">
        <f t="shared" si="40"/>
        <v>2659.89991279921</v>
      </c>
      <c r="O371" s="24">
        <v>8.4</v>
      </c>
      <c r="P371" s="24">
        <v>87.2</v>
      </c>
      <c r="Q371" s="24">
        <v>56.4</v>
      </c>
      <c r="S371" s="19">
        <v>3.695E-05</v>
      </c>
      <c r="T371" s="19">
        <v>2.4E-05</v>
      </c>
      <c r="U371" s="19">
        <v>1.356E-05</v>
      </c>
      <c r="V371" s="54">
        <v>729.8</v>
      </c>
      <c r="W371" s="54">
        <v>305.5</v>
      </c>
      <c r="X371" s="54">
        <v>297.6</v>
      </c>
      <c r="Y371" s="54">
        <v>14.3</v>
      </c>
      <c r="Z371" s="30">
        <v>4.739</v>
      </c>
      <c r="AA371" s="52">
        <v>74.614</v>
      </c>
      <c r="AB371" s="52">
        <f t="shared" si="42"/>
        <v>71.44599999999998</v>
      </c>
      <c r="AC371" s="30">
        <v>0.122</v>
      </c>
      <c r="AD371" s="55">
        <v>0.014</v>
      </c>
      <c r="AE371" s="55">
        <f t="shared" si="43"/>
        <v>0.19816666666666663</v>
      </c>
      <c r="AF371" s="27">
        <v>10</v>
      </c>
      <c r="AG371" s="26">
        <v>2659.89991279921</v>
      </c>
    </row>
    <row r="372" spans="1:33" ht="12.75">
      <c r="A372" s="18">
        <f t="shared" si="41"/>
        <v>37104</v>
      </c>
      <c r="B372" s="25">
        <v>213</v>
      </c>
      <c r="C372" s="21">
        <v>0.538773119</v>
      </c>
      <c r="D372" s="62">
        <v>0.538773119</v>
      </c>
      <c r="E372" s="22">
        <v>3621</v>
      </c>
      <c r="F372" s="28">
        <v>0</v>
      </c>
      <c r="G372" s="21">
        <v>39.31254365</v>
      </c>
      <c r="H372" s="21">
        <v>-77.3227178</v>
      </c>
      <c r="I372" s="29">
        <v>793.1</v>
      </c>
      <c r="J372" s="24">
        <f t="shared" si="36"/>
        <v>750.3000000000001</v>
      </c>
      <c r="K372" s="23">
        <f t="shared" si="37"/>
        <v>2494.8818238505078</v>
      </c>
      <c r="L372" s="23">
        <f t="shared" si="38"/>
        <v>2660.0818238505076</v>
      </c>
      <c r="M372" s="23">
        <f t="shared" si="39"/>
        <v>2670.781823850508</v>
      </c>
      <c r="N372" s="26">
        <f t="shared" si="40"/>
        <v>2665.4318238505075</v>
      </c>
      <c r="O372" s="24">
        <v>8.3</v>
      </c>
      <c r="P372" s="24">
        <v>86.6</v>
      </c>
      <c r="Q372" s="24">
        <v>54.9</v>
      </c>
      <c r="Z372" s="30">
        <v>4.711</v>
      </c>
      <c r="AA372" s="52">
        <v>75.907</v>
      </c>
      <c r="AB372" s="52">
        <f t="shared" si="42"/>
        <v>72.7175</v>
      </c>
      <c r="AC372" s="30">
        <v>0.101</v>
      </c>
      <c r="AD372" s="55">
        <v>0.014</v>
      </c>
      <c r="AE372" s="55">
        <f t="shared" si="43"/>
        <v>0.19849999999999998</v>
      </c>
      <c r="AF372" s="27">
        <v>10</v>
      </c>
      <c r="AG372" s="26">
        <v>2665.4318238505075</v>
      </c>
    </row>
    <row r="373" spans="1:33" ht="12.75">
      <c r="A373" s="18">
        <f t="shared" si="41"/>
        <v>37104</v>
      </c>
      <c r="B373" s="25">
        <v>213</v>
      </c>
      <c r="C373" s="21">
        <v>0.538888872</v>
      </c>
      <c r="D373" s="62">
        <v>0.538888872</v>
      </c>
      <c r="E373" s="22">
        <v>3631</v>
      </c>
      <c r="F373" s="28">
        <v>0</v>
      </c>
      <c r="G373" s="21">
        <v>39.3167106</v>
      </c>
      <c r="H373" s="21">
        <v>-77.3300463</v>
      </c>
      <c r="I373" s="29">
        <v>791.6</v>
      </c>
      <c r="J373" s="24">
        <f t="shared" si="36"/>
        <v>748.8000000000001</v>
      </c>
      <c r="K373" s="23">
        <f t="shared" si="37"/>
        <v>2511.499702864536</v>
      </c>
      <c r="L373" s="23">
        <f t="shared" si="38"/>
        <v>2676.699702864536</v>
      </c>
      <c r="M373" s="23">
        <f t="shared" si="39"/>
        <v>2687.3997028645363</v>
      </c>
      <c r="N373" s="26">
        <f t="shared" si="40"/>
        <v>2682.049702864536</v>
      </c>
      <c r="O373" s="24">
        <v>8.2</v>
      </c>
      <c r="P373" s="24">
        <v>84.5</v>
      </c>
      <c r="Q373" s="24">
        <v>59.4</v>
      </c>
      <c r="Z373" s="30">
        <v>4.641</v>
      </c>
      <c r="AA373" s="52">
        <v>28.33</v>
      </c>
      <c r="AB373" s="52">
        <f t="shared" si="42"/>
        <v>65.8655</v>
      </c>
      <c r="AC373" s="30">
        <v>0.091</v>
      </c>
      <c r="AD373" s="55">
        <v>0.014</v>
      </c>
      <c r="AE373" s="55">
        <f t="shared" si="43"/>
        <v>0.19866666666666666</v>
      </c>
      <c r="AF373" s="27">
        <v>10</v>
      </c>
      <c r="AG373" s="26">
        <v>2682.049702864536</v>
      </c>
    </row>
    <row r="374" spans="1:33" ht="12.75">
      <c r="A374" s="18">
        <f t="shared" si="41"/>
        <v>37104</v>
      </c>
      <c r="B374" s="25">
        <v>213</v>
      </c>
      <c r="C374" s="21">
        <v>0.539004624</v>
      </c>
      <c r="D374" s="62">
        <v>0.539004624</v>
      </c>
      <c r="E374" s="22">
        <v>3641</v>
      </c>
      <c r="F374" s="28">
        <v>0</v>
      </c>
      <c r="G374" s="21">
        <v>39.32088094</v>
      </c>
      <c r="H374" s="21">
        <v>-77.33730679</v>
      </c>
      <c r="I374" s="29">
        <v>793.8</v>
      </c>
      <c r="J374" s="24">
        <f t="shared" si="36"/>
        <v>751</v>
      </c>
      <c r="K374" s="23">
        <f t="shared" si="37"/>
        <v>2487.1381798331463</v>
      </c>
      <c r="L374" s="23">
        <f t="shared" si="38"/>
        <v>2652.338179833146</v>
      </c>
      <c r="M374" s="23">
        <f t="shared" si="39"/>
        <v>2663.0381798331464</v>
      </c>
      <c r="N374" s="26">
        <f t="shared" si="40"/>
        <v>2657.688179833146</v>
      </c>
      <c r="O374" s="24">
        <v>8.5</v>
      </c>
      <c r="P374" s="24">
        <v>83.7</v>
      </c>
      <c r="Q374" s="24">
        <v>54</v>
      </c>
      <c r="S374" s="19">
        <v>3.54E-05</v>
      </c>
      <c r="T374" s="19">
        <v>2.403E-05</v>
      </c>
      <c r="U374" s="19">
        <v>1.33E-05</v>
      </c>
      <c r="V374" s="54">
        <v>730.1</v>
      </c>
      <c r="W374" s="54">
        <v>305.4</v>
      </c>
      <c r="X374" s="54">
        <v>297.6</v>
      </c>
      <c r="Y374" s="54">
        <v>14.3</v>
      </c>
      <c r="Z374" s="30">
        <v>4.72</v>
      </c>
      <c r="AA374" s="52">
        <v>78.623</v>
      </c>
      <c r="AB374" s="52">
        <f t="shared" si="42"/>
        <v>67.18016666666666</v>
      </c>
      <c r="AC374" s="30">
        <v>0.131</v>
      </c>
      <c r="AD374" s="55">
        <v>0.015</v>
      </c>
      <c r="AE374" s="55">
        <f t="shared" si="43"/>
        <v>0.014</v>
      </c>
      <c r="AF374" s="27">
        <v>10</v>
      </c>
      <c r="AG374" s="26">
        <v>2657.688179833146</v>
      </c>
    </row>
    <row r="375" spans="1:33" ht="12.75">
      <c r="A375" s="18">
        <f t="shared" si="41"/>
        <v>37104</v>
      </c>
      <c r="B375" s="25">
        <v>213</v>
      </c>
      <c r="C375" s="21">
        <v>0.539120376</v>
      </c>
      <c r="D375" s="62">
        <v>0.539120376</v>
      </c>
      <c r="E375" s="22">
        <v>3651</v>
      </c>
      <c r="F375" s="28">
        <v>0</v>
      </c>
      <c r="G375" s="21">
        <v>39.32493661</v>
      </c>
      <c r="H375" s="21">
        <v>-77.34448528</v>
      </c>
      <c r="I375" s="29">
        <v>794</v>
      </c>
      <c r="J375" s="24">
        <f t="shared" si="36"/>
        <v>751.2</v>
      </c>
      <c r="K375" s="23">
        <f t="shared" si="37"/>
        <v>2484.9270357987784</v>
      </c>
      <c r="L375" s="23">
        <f t="shared" si="38"/>
        <v>2650.1270357987783</v>
      </c>
      <c r="M375" s="23">
        <f t="shared" si="39"/>
        <v>2660.8270357987785</v>
      </c>
      <c r="N375" s="26">
        <f t="shared" si="40"/>
        <v>2655.477035798778</v>
      </c>
      <c r="O375" s="24">
        <v>8.7</v>
      </c>
      <c r="P375" s="24">
        <v>82.2</v>
      </c>
      <c r="Q375" s="24">
        <v>53.9</v>
      </c>
      <c r="Z375" s="30">
        <v>4.689</v>
      </c>
      <c r="AA375" s="52">
        <v>79.786</v>
      </c>
      <c r="AB375" s="52">
        <f t="shared" si="42"/>
        <v>60.285</v>
      </c>
      <c r="AC375" s="30">
        <v>0.131</v>
      </c>
      <c r="AD375" s="55">
        <v>0.015</v>
      </c>
      <c r="AE375" s="55">
        <f t="shared" si="43"/>
        <v>0.014333333333333335</v>
      </c>
      <c r="AF375" s="27">
        <v>10</v>
      </c>
      <c r="AG375" s="26">
        <v>2655.477035798778</v>
      </c>
    </row>
    <row r="376" spans="1:33" ht="12.75">
      <c r="A376" s="18">
        <f t="shared" si="41"/>
        <v>37104</v>
      </c>
      <c r="B376" s="25">
        <v>213</v>
      </c>
      <c r="C376" s="21">
        <v>0.539236128</v>
      </c>
      <c r="D376" s="62">
        <v>0.539236128</v>
      </c>
      <c r="E376" s="22">
        <v>3661</v>
      </c>
      <c r="F376" s="28">
        <v>0</v>
      </c>
      <c r="G376" s="21">
        <v>39.32900689</v>
      </c>
      <c r="H376" s="21">
        <v>-77.35185757</v>
      </c>
      <c r="I376" s="29">
        <v>790.8</v>
      </c>
      <c r="J376" s="24">
        <f t="shared" si="36"/>
        <v>748</v>
      </c>
      <c r="K376" s="23">
        <f t="shared" si="37"/>
        <v>2520.3761883404404</v>
      </c>
      <c r="L376" s="23">
        <f t="shared" si="38"/>
        <v>2685.5761883404402</v>
      </c>
      <c r="M376" s="23">
        <f t="shared" si="39"/>
        <v>2696.2761883404405</v>
      </c>
      <c r="N376" s="26">
        <f t="shared" si="40"/>
        <v>2690.9261883404406</v>
      </c>
      <c r="O376" s="24">
        <v>8.3</v>
      </c>
      <c r="P376" s="24">
        <v>82.2</v>
      </c>
      <c r="Q376" s="24">
        <v>52.5</v>
      </c>
      <c r="R376" s="19">
        <v>-1.65E-06</v>
      </c>
      <c r="Z376" s="30">
        <v>4.68</v>
      </c>
      <c r="AA376" s="52">
        <v>81.08</v>
      </c>
      <c r="AB376" s="52">
        <f t="shared" si="42"/>
        <v>69.72333333333333</v>
      </c>
      <c r="AC376" s="30">
        <v>0.121</v>
      </c>
      <c r="AD376" s="55">
        <v>0.015</v>
      </c>
      <c r="AE376" s="55">
        <f t="shared" si="43"/>
        <v>0.0145</v>
      </c>
      <c r="AF376" s="27">
        <v>10</v>
      </c>
      <c r="AG376" s="26">
        <v>2690.9261883404406</v>
      </c>
    </row>
    <row r="377" spans="1:33" ht="12.75">
      <c r="A377" s="18">
        <f t="shared" si="41"/>
        <v>37104</v>
      </c>
      <c r="B377" s="25">
        <v>213</v>
      </c>
      <c r="C377" s="21">
        <v>0.539351881</v>
      </c>
      <c r="D377" s="62">
        <v>0.539351881</v>
      </c>
      <c r="E377" s="22">
        <v>3671</v>
      </c>
      <c r="F377" s="28">
        <v>0</v>
      </c>
      <c r="G377" s="21">
        <v>39.33306538</v>
      </c>
      <c r="H377" s="21">
        <v>-77.35931324</v>
      </c>
      <c r="I377" s="29">
        <v>790.9</v>
      </c>
      <c r="J377" s="24">
        <f t="shared" si="36"/>
        <v>748.1</v>
      </c>
      <c r="K377" s="23">
        <f t="shared" si="37"/>
        <v>2519.26610861524</v>
      </c>
      <c r="L377" s="23">
        <f t="shared" si="38"/>
        <v>2684.4661086152396</v>
      </c>
      <c r="M377" s="23">
        <f t="shared" si="39"/>
        <v>2695.16610861524</v>
      </c>
      <c r="N377" s="26">
        <f t="shared" si="40"/>
        <v>2689.8161086152395</v>
      </c>
      <c r="O377" s="24">
        <v>8.4</v>
      </c>
      <c r="P377" s="24">
        <v>82.9</v>
      </c>
      <c r="Q377" s="24">
        <v>56.5</v>
      </c>
      <c r="S377" s="19">
        <v>3.843E-05</v>
      </c>
      <c r="T377" s="19">
        <v>2.561E-05</v>
      </c>
      <c r="U377" s="19">
        <v>1.446E-05</v>
      </c>
      <c r="V377" s="54">
        <v>729.8</v>
      </c>
      <c r="W377" s="54">
        <v>305.4</v>
      </c>
      <c r="X377" s="54">
        <v>297.6</v>
      </c>
      <c r="Y377" s="54">
        <v>14.3</v>
      </c>
      <c r="Z377" s="30">
        <v>4.641</v>
      </c>
      <c r="AA377" s="52">
        <v>33.502</v>
      </c>
      <c r="AB377" s="52">
        <f t="shared" si="42"/>
        <v>62.87133333333333</v>
      </c>
      <c r="AC377" s="30">
        <v>0.141</v>
      </c>
      <c r="AD377" s="55">
        <v>0.016</v>
      </c>
      <c r="AE377" s="55">
        <f t="shared" si="43"/>
        <v>0.014833333333333332</v>
      </c>
      <c r="AF377" s="27">
        <v>10</v>
      </c>
      <c r="AG377" s="26">
        <v>2689.8161086152395</v>
      </c>
    </row>
    <row r="378" spans="1:33" ht="12.75">
      <c r="A378" s="18">
        <f t="shared" si="41"/>
        <v>37104</v>
      </c>
      <c r="B378" s="25">
        <v>213</v>
      </c>
      <c r="C378" s="21">
        <v>0.539467573</v>
      </c>
      <c r="D378" s="62">
        <v>0.539467573</v>
      </c>
      <c r="E378" s="22">
        <v>3681</v>
      </c>
      <c r="F378" s="28">
        <v>0</v>
      </c>
      <c r="G378" s="21">
        <v>39.33690628</v>
      </c>
      <c r="H378" s="21">
        <v>-77.3665078</v>
      </c>
      <c r="I378" s="29">
        <v>792.8</v>
      </c>
      <c r="J378" s="24">
        <f t="shared" si="36"/>
        <v>750</v>
      </c>
      <c r="K378" s="23">
        <f t="shared" si="37"/>
        <v>2498.202740260297</v>
      </c>
      <c r="L378" s="23">
        <f t="shared" si="38"/>
        <v>2663.402740260297</v>
      </c>
      <c r="M378" s="23">
        <f t="shared" si="39"/>
        <v>2674.102740260297</v>
      </c>
      <c r="N378" s="26">
        <f t="shared" si="40"/>
        <v>2668.7527402602973</v>
      </c>
      <c r="O378" s="24">
        <v>8.6</v>
      </c>
      <c r="P378" s="24">
        <v>82.7</v>
      </c>
      <c r="Q378" s="24">
        <v>54.6</v>
      </c>
      <c r="Z378" s="30">
        <v>4.62</v>
      </c>
      <c r="AA378" s="52">
        <v>34.795</v>
      </c>
      <c r="AB378" s="52">
        <f t="shared" si="42"/>
        <v>56.01933333333334</v>
      </c>
      <c r="AC378" s="30">
        <v>0.172</v>
      </c>
      <c r="AD378" s="55">
        <v>1.126</v>
      </c>
      <c r="AE378" s="55">
        <f t="shared" si="43"/>
        <v>0.20016666666666663</v>
      </c>
      <c r="AF378" s="27">
        <v>10</v>
      </c>
      <c r="AG378" s="26">
        <v>2668.7527402602973</v>
      </c>
    </row>
    <row r="379" spans="1:33" ht="12.75">
      <c r="A379" s="18">
        <f t="shared" si="41"/>
        <v>37104</v>
      </c>
      <c r="B379" s="25">
        <v>213</v>
      </c>
      <c r="C379" s="21">
        <v>0.539583325</v>
      </c>
      <c r="D379" s="62">
        <v>0.539583325</v>
      </c>
      <c r="E379" s="22">
        <v>3691</v>
      </c>
      <c r="F379" s="28">
        <v>0</v>
      </c>
      <c r="G379" s="21">
        <v>39.3407207</v>
      </c>
      <c r="H379" s="21">
        <v>-77.37370786</v>
      </c>
      <c r="I379" s="29">
        <v>790.7</v>
      </c>
      <c r="J379" s="24">
        <f t="shared" si="36"/>
        <v>747.9000000000001</v>
      </c>
      <c r="K379" s="23">
        <f t="shared" si="37"/>
        <v>2521.4864164819423</v>
      </c>
      <c r="L379" s="23">
        <f t="shared" si="38"/>
        <v>2686.686416481942</v>
      </c>
      <c r="M379" s="23">
        <f t="shared" si="39"/>
        <v>2697.3864164819424</v>
      </c>
      <c r="N379" s="26">
        <f t="shared" si="40"/>
        <v>2692.036416481942</v>
      </c>
      <c r="O379" s="24">
        <v>8.6</v>
      </c>
      <c r="P379" s="24">
        <v>81.5</v>
      </c>
      <c r="Q379" s="24">
        <v>56.4</v>
      </c>
      <c r="Z379" s="30">
        <v>4.609</v>
      </c>
      <c r="AA379" s="52">
        <v>35.959</v>
      </c>
      <c r="AB379" s="52">
        <f t="shared" si="42"/>
        <v>57.29083333333333</v>
      </c>
      <c r="AC379" s="30">
        <v>0.161</v>
      </c>
      <c r="AD379" s="55">
        <v>1.126</v>
      </c>
      <c r="AE379" s="55">
        <f t="shared" si="43"/>
        <v>0.38549999999999995</v>
      </c>
      <c r="AF379" s="27">
        <v>10</v>
      </c>
      <c r="AG379" s="26">
        <v>2692.036416481942</v>
      </c>
    </row>
    <row r="380" spans="1:33" ht="12.75">
      <c r="A380" s="18">
        <f t="shared" si="41"/>
        <v>37104</v>
      </c>
      <c r="B380" s="25">
        <v>213</v>
      </c>
      <c r="C380" s="21">
        <v>0.539699078</v>
      </c>
      <c r="D380" s="62">
        <v>0.539699078</v>
      </c>
      <c r="E380" s="22">
        <v>3701</v>
      </c>
      <c r="F380" s="28">
        <v>0</v>
      </c>
      <c r="G380" s="21">
        <v>39.34469929</v>
      </c>
      <c r="H380" s="21">
        <v>-77.38121054</v>
      </c>
      <c r="I380" s="29">
        <v>789.1</v>
      </c>
      <c r="J380" s="24">
        <f t="shared" si="36"/>
        <v>746.3000000000001</v>
      </c>
      <c r="K380" s="23">
        <f t="shared" si="37"/>
        <v>2539.270283800052</v>
      </c>
      <c r="L380" s="23">
        <f t="shared" si="38"/>
        <v>2704.4702838000517</v>
      </c>
      <c r="M380" s="23">
        <f t="shared" si="39"/>
        <v>2715.170283800052</v>
      </c>
      <c r="N380" s="26">
        <f t="shared" si="40"/>
        <v>2709.8202838000516</v>
      </c>
      <c r="O380" s="24">
        <v>8.2</v>
      </c>
      <c r="P380" s="24">
        <v>81.8</v>
      </c>
      <c r="Q380" s="24">
        <v>54.5</v>
      </c>
      <c r="S380" s="19">
        <v>5.589E-05</v>
      </c>
      <c r="T380" s="19">
        <v>3.712E-05</v>
      </c>
      <c r="U380" s="19">
        <v>2.038E-05</v>
      </c>
      <c r="V380" s="54">
        <v>728.5</v>
      </c>
      <c r="W380" s="54">
        <v>305.4</v>
      </c>
      <c r="X380" s="54">
        <v>297.5</v>
      </c>
      <c r="Y380" s="54">
        <v>14</v>
      </c>
      <c r="Z380" s="30">
        <v>4.641</v>
      </c>
      <c r="AA380" s="52">
        <v>37.252</v>
      </c>
      <c r="AB380" s="52">
        <f t="shared" si="42"/>
        <v>50.39566666666667</v>
      </c>
      <c r="AC380" s="30">
        <v>0.161</v>
      </c>
      <c r="AD380" s="55">
        <v>1.127</v>
      </c>
      <c r="AE380" s="55">
        <f t="shared" si="43"/>
        <v>0.5708333333333333</v>
      </c>
      <c r="AF380" s="27">
        <v>10</v>
      </c>
      <c r="AG380" s="26">
        <v>2709.8202838000516</v>
      </c>
    </row>
    <row r="381" spans="1:33" ht="12.75">
      <c r="A381" s="18">
        <f t="shared" si="41"/>
        <v>37104</v>
      </c>
      <c r="B381" s="25">
        <v>213</v>
      </c>
      <c r="C381" s="21">
        <v>0.53981483</v>
      </c>
      <c r="D381" s="62">
        <v>0.53981483</v>
      </c>
      <c r="E381" s="22">
        <v>3711</v>
      </c>
      <c r="F381" s="28">
        <v>0</v>
      </c>
      <c r="G381" s="21">
        <v>39.34838675</v>
      </c>
      <c r="H381" s="21">
        <v>-77.38862105</v>
      </c>
      <c r="I381" s="29">
        <v>791.4</v>
      </c>
      <c r="J381" s="24">
        <f t="shared" si="36"/>
        <v>748.6</v>
      </c>
      <c r="K381" s="23">
        <f t="shared" si="37"/>
        <v>2513.717934845673</v>
      </c>
      <c r="L381" s="23">
        <f t="shared" si="38"/>
        <v>2678.917934845673</v>
      </c>
      <c r="M381" s="23">
        <f t="shared" si="39"/>
        <v>2689.617934845673</v>
      </c>
      <c r="N381" s="26">
        <f t="shared" si="40"/>
        <v>2684.267934845673</v>
      </c>
      <c r="O381" s="24">
        <v>8.6</v>
      </c>
      <c r="P381" s="24">
        <v>81.9</v>
      </c>
      <c r="Q381" s="24">
        <v>56.4</v>
      </c>
      <c r="Z381" s="30">
        <v>4.659</v>
      </c>
      <c r="AA381" s="52">
        <v>87.674</v>
      </c>
      <c r="AB381" s="52">
        <f t="shared" si="42"/>
        <v>51.710333333333345</v>
      </c>
      <c r="AC381" s="30">
        <v>0.181</v>
      </c>
      <c r="AD381" s="55">
        <v>1.127</v>
      </c>
      <c r="AE381" s="55">
        <f t="shared" si="43"/>
        <v>0.7561666666666665</v>
      </c>
      <c r="AF381" s="27">
        <v>10</v>
      </c>
      <c r="AG381" s="26">
        <v>2684.267934845673</v>
      </c>
    </row>
    <row r="382" spans="1:33" ht="12.75">
      <c r="A382" s="18">
        <f t="shared" si="41"/>
        <v>37104</v>
      </c>
      <c r="B382" s="25">
        <v>213</v>
      </c>
      <c r="C382" s="21">
        <v>0.539930582</v>
      </c>
      <c r="D382" s="62">
        <v>0.539930582</v>
      </c>
      <c r="E382" s="22">
        <v>3721</v>
      </c>
      <c r="F382" s="28">
        <v>0</v>
      </c>
      <c r="G382" s="21">
        <v>39.35199015</v>
      </c>
      <c r="H382" s="21">
        <v>-77.39597211</v>
      </c>
      <c r="I382" s="29">
        <v>789.6</v>
      </c>
      <c r="J382" s="24">
        <f t="shared" si="36"/>
        <v>746.8000000000001</v>
      </c>
      <c r="K382" s="23">
        <f t="shared" si="37"/>
        <v>2533.7087328775397</v>
      </c>
      <c r="L382" s="23">
        <f t="shared" si="38"/>
        <v>2698.9087328775395</v>
      </c>
      <c r="M382" s="23">
        <f t="shared" si="39"/>
        <v>2709.6087328775398</v>
      </c>
      <c r="N382" s="26">
        <f t="shared" si="40"/>
        <v>2704.25873287754</v>
      </c>
      <c r="O382" s="24">
        <v>8.4</v>
      </c>
      <c r="P382" s="24">
        <v>81.7</v>
      </c>
      <c r="Q382" s="24">
        <v>54</v>
      </c>
      <c r="R382" s="19">
        <v>4.77E-06</v>
      </c>
      <c r="Z382" s="30">
        <v>4.69</v>
      </c>
      <c r="AA382" s="52">
        <v>88.968</v>
      </c>
      <c r="AB382" s="52">
        <f t="shared" si="42"/>
        <v>53.025000000000006</v>
      </c>
      <c r="AC382" s="30">
        <v>0.141</v>
      </c>
      <c r="AD382" s="55">
        <v>0.017</v>
      </c>
      <c r="AE382" s="55">
        <f t="shared" si="43"/>
        <v>0.7565</v>
      </c>
      <c r="AF382" s="27">
        <v>10</v>
      </c>
      <c r="AG382" s="26">
        <v>2704.25873287754</v>
      </c>
    </row>
    <row r="383" spans="1:33" ht="12.75">
      <c r="A383" s="18">
        <f t="shared" si="41"/>
        <v>37104</v>
      </c>
      <c r="B383" s="25">
        <v>213</v>
      </c>
      <c r="C383" s="21">
        <v>0.540046275</v>
      </c>
      <c r="D383" s="62">
        <v>0.540046275</v>
      </c>
      <c r="E383" s="22">
        <v>3731</v>
      </c>
      <c r="F383" s="28">
        <v>0</v>
      </c>
      <c r="G383" s="21">
        <v>39.35559301</v>
      </c>
      <c r="H383" s="21">
        <v>-77.40350712</v>
      </c>
      <c r="I383" s="29">
        <v>787.2</v>
      </c>
      <c r="J383" s="24">
        <f t="shared" si="36"/>
        <v>744.4000000000001</v>
      </c>
      <c r="K383" s="23">
        <f t="shared" si="37"/>
        <v>2560.4382131627217</v>
      </c>
      <c r="L383" s="23">
        <f t="shared" si="38"/>
        <v>2725.6382131627215</v>
      </c>
      <c r="M383" s="23">
        <f t="shared" si="39"/>
        <v>2736.338213162722</v>
      </c>
      <c r="N383" s="26">
        <f t="shared" si="40"/>
        <v>2730.988213162722</v>
      </c>
      <c r="O383" s="24">
        <v>8.2</v>
      </c>
      <c r="P383" s="24">
        <v>82.8</v>
      </c>
      <c r="Q383" s="24">
        <v>58.1</v>
      </c>
      <c r="S383" s="19">
        <v>5.668E-05</v>
      </c>
      <c r="T383" s="19">
        <v>3.779E-05</v>
      </c>
      <c r="U383" s="19">
        <v>2.068E-05</v>
      </c>
      <c r="V383" s="54">
        <v>727</v>
      </c>
      <c r="W383" s="54">
        <v>305.4</v>
      </c>
      <c r="X383" s="54">
        <v>297.5</v>
      </c>
      <c r="Y383" s="54">
        <v>14</v>
      </c>
      <c r="Z383" s="30">
        <v>4.761</v>
      </c>
      <c r="AA383" s="52">
        <v>139.132</v>
      </c>
      <c r="AB383" s="52">
        <f t="shared" si="42"/>
        <v>70.63000000000001</v>
      </c>
      <c r="AC383" s="30">
        <v>0.171</v>
      </c>
      <c r="AD383" s="55">
        <v>1.127</v>
      </c>
      <c r="AE383" s="55">
        <f t="shared" si="43"/>
        <v>0.9416666666666665</v>
      </c>
      <c r="AF383" s="27">
        <v>10</v>
      </c>
      <c r="AG383" s="26">
        <v>2730.988213162722</v>
      </c>
    </row>
    <row r="384" spans="1:33" ht="12.75">
      <c r="A384" s="18">
        <f t="shared" si="41"/>
        <v>37104</v>
      </c>
      <c r="B384" s="25">
        <v>213</v>
      </c>
      <c r="C384" s="21">
        <v>0.540162027</v>
      </c>
      <c r="D384" s="62">
        <v>0.540162027</v>
      </c>
      <c r="E384" s="22">
        <v>3741</v>
      </c>
      <c r="F384" s="28">
        <v>0</v>
      </c>
      <c r="G384" s="21">
        <v>39.35900919</v>
      </c>
      <c r="H384" s="21">
        <v>-77.4111175</v>
      </c>
      <c r="I384" s="29">
        <v>789.1</v>
      </c>
      <c r="J384" s="24">
        <f t="shared" si="36"/>
        <v>746.3000000000001</v>
      </c>
      <c r="K384" s="23">
        <f t="shared" si="37"/>
        <v>2539.270283800052</v>
      </c>
      <c r="L384" s="23">
        <f t="shared" si="38"/>
        <v>2704.4702838000517</v>
      </c>
      <c r="M384" s="23">
        <f t="shared" si="39"/>
        <v>2715.170283800052</v>
      </c>
      <c r="N384" s="26">
        <f t="shared" si="40"/>
        <v>2709.8202838000516</v>
      </c>
      <c r="O384" s="24">
        <v>8.4</v>
      </c>
      <c r="P384" s="24">
        <v>82.8</v>
      </c>
      <c r="Q384" s="24">
        <v>55.6</v>
      </c>
      <c r="Z384" s="30">
        <v>4.7</v>
      </c>
      <c r="AA384" s="52">
        <v>91.424</v>
      </c>
      <c r="AB384" s="52">
        <f t="shared" si="42"/>
        <v>80.06816666666667</v>
      </c>
      <c r="AC384" s="30">
        <v>0.153</v>
      </c>
      <c r="AD384" s="55">
        <v>1.128</v>
      </c>
      <c r="AE384" s="55">
        <f t="shared" si="43"/>
        <v>0.9420000000000001</v>
      </c>
      <c r="AF384" s="27">
        <v>10</v>
      </c>
      <c r="AG384" s="26">
        <v>2709.8202838000516</v>
      </c>
    </row>
    <row r="385" spans="1:33" ht="12.75">
      <c r="A385" s="18">
        <f t="shared" si="41"/>
        <v>37104</v>
      </c>
      <c r="B385" s="25">
        <v>213</v>
      </c>
      <c r="C385" s="21">
        <v>0.540277779</v>
      </c>
      <c r="D385" s="62">
        <v>0.540277779</v>
      </c>
      <c r="E385" s="22">
        <v>3751</v>
      </c>
      <c r="F385" s="28">
        <v>0</v>
      </c>
      <c r="G385" s="21">
        <v>39.36218601</v>
      </c>
      <c r="H385" s="21">
        <v>-77.41868369</v>
      </c>
      <c r="I385" s="29">
        <v>789.8</v>
      </c>
      <c r="J385" s="24">
        <f t="shared" si="36"/>
        <v>747</v>
      </c>
      <c r="K385" s="23">
        <f t="shared" si="37"/>
        <v>2531.4851550433946</v>
      </c>
      <c r="L385" s="23">
        <f t="shared" si="38"/>
        <v>2696.6851550433944</v>
      </c>
      <c r="M385" s="23">
        <f t="shared" si="39"/>
        <v>2707.3851550433947</v>
      </c>
      <c r="N385" s="26">
        <f t="shared" si="40"/>
        <v>2702.0351550433943</v>
      </c>
      <c r="O385" s="24">
        <v>8.5</v>
      </c>
      <c r="P385" s="24">
        <v>81.8</v>
      </c>
      <c r="Q385" s="24">
        <v>56.9</v>
      </c>
      <c r="Z385" s="30">
        <v>4.75</v>
      </c>
      <c r="AA385" s="52">
        <v>141.847</v>
      </c>
      <c r="AB385" s="52">
        <f t="shared" si="42"/>
        <v>97.71616666666667</v>
      </c>
      <c r="AC385" s="30">
        <v>0.151</v>
      </c>
      <c r="AD385" s="55">
        <v>1.128</v>
      </c>
      <c r="AE385" s="55">
        <f t="shared" si="43"/>
        <v>0.9423333333333334</v>
      </c>
      <c r="AF385" s="27">
        <v>10</v>
      </c>
      <c r="AG385" s="26">
        <v>2702.0351550433943</v>
      </c>
    </row>
    <row r="386" spans="1:33" ht="12.75">
      <c r="A386" s="18">
        <f t="shared" si="41"/>
        <v>37104</v>
      </c>
      <c r="B386" s="25">
        <v>213</v>
      </c>
      <c r="C386" s="21">
        <v>0.540393531</v>
      </c>
      <c r="D386" s="62">
        <v>0.540393531</v>
      </c>
      <c r="E386" s="22">
        <v>3761</v>
      </c>
      <c r="F386" s="28">
        <v>0</v>
      </c>
      <c r="G386" s="21">
        <v>39.36535987</v>
      </c>
      <c r="H386" s="21">
        <v>-77.42644156</v>
      </c>
      <c r="I386" s="29">
        <v>786.6</v>
      </c>
      <c r="J386" s="24">
        <f t="shared" si="36"/>
        <v>743.8000000000001</v>
      </c>
      <c r="K386" s="23">
        <f t="shared" si="37"/>
        <v>2567.1340485251158</v>
      </c>
      <c r="L386" s="23">
        <f t="shared" si="38"/>
        <v>2732.3340485251156</v>
      </c>
      <c r="M386" s="23">
        <f t="shared" si="39"/>
        <v>2743.034048525116</v>
      </c>
      <c r="N386" s="26">
        <f t="shared" si="40"/>
        <v>2737.684048525116</v>
      </c>
      <c r="O386" s="24">
        <v>8.3</v>
      </c>
      <c r="P386" s="24">
        <v>82.2</v>
      </c>
      <c r="Q386" s="24">
        <v>54.5</v>
      </c>
      <c r="Z386" s="30">
        <v>4.63</v>
      </c>
      <c r="AA386" s="52">
        <v>45.14</v>
      </c>
      <c r="AB386" s="52">
        <f t="shared" si="42"/>
        <v>99.03083333333332</v>
      </c>
      <c r="AC386" s="30">
        <v>0.122</v>
      </c>
      <c r="AD386" s="55">
        <v>0.018</v>
      </c>
      <c r="AE386" s="55">
        <f t="shared" si="43"/>
        <v>0.7575</v>
      </c>
      <c r="AF386" s="27">
        <v>10</v>
      </c>
      <c r="AG386" s="26">
        <v>2737.684048525116</v>
      </c>
    </row>
    <row r="387" spans="1:33" ht="12.75">
      <c r="A387" s="18">
        <f t="shared" si="41"/>
        <v>37104</v>
      </c>
      <c r="B387" s="25">
        <v>213</v>
      </c>
      <c r="C387" s="21">
        <v>0.540509284</v>
      </c>
      <c r="D387" s="62">
        <v>0.540509284</v>
      </c>
      <c r="E387" s="22">
        <v>3771</v>
      </c>
      <c r="F387" s="28">
        <v>0</v>
      </c>
      <c r="G387" s="21">
        <v>39.36854615</v>
      </c>
      <c r="H387" s="21">
        <v>-77.43426922</v>
      </c>
      <c r="I387" s="29">
        <v>787.1</v>
      </c>
      <c r="J387" s="24">
        <f t="shared" si="36"/>
        <v>744.3000000000001</v>
      </c>
      <c r="K387" s="23">
        <f t="shared" si="37"/>
        <v>2561.553810849897</v>
      </c>
      <c r="L387" s="23">
        <f t="shared" si="38"/>
        <v>2726.753810849897</v>
      </c>
      <c r="M387" s="23">
        <f t="shared" si="39"/>
        <v>2737.4538108498973</v>
      </c>
      <c r="N387" s="26">
        <f t="shared" si="40"/>
        <v>2732.103810849897</v>
      </c>
      <c r="O387" s="24">
        <v>8.3</v>
      </c>
      <c r="P387" s="24">
        <v>83.2</v>
      </c>
      <c r="Q387" s="24">
        <v>57.4</v>
      </c>
      <c r="S387" s="19">
        <v>5.013E-05</v>
      </c>
      <c r="T387" s="19">
        <v>3.33E-05</v>
      </c>
      <c r="U387" s="19">
        <v>1.826E-05</v>
      </c>
      <c r="V387" s="54">
        <v>725.8</v>
      </c>
      <c r="W387" s="54">
        <v>305.4</v>
      </c>
      <c r="X387" s="54">
        <v>297.5</v>
      </c>
      <c r="Y387" s="54">
        <v>14</v>
      </c>
      <c r="Z387" s="30">
        <v>4.58</v>
      </c>
      <c r="AA387" s="52">
        <v>46.304</v>
      </c>
      <c r="AB387" s="52">
        <f t="shared" si="42"/>
        <v>92.13583333333332</v>
      </c>
      <c r="AC387" s="30">
        <v>0.131</v>
      </c>
      <c r="AD387" s="55">
        <v>0.019</v>
      </c>
      <c r="AE387" s="55">
        <f t="shared" si="43"/>
        <v>0.5728333333333332</v>
      </c>
      <c r="AF387" s="27">
        <v>10</v>
      </c>
      <c r="AG387" s="26">
        <v>2732.103810849897</v>
      </c>
    </row>
    <row r="388" spans="1:33" ht="12.75">
      <c r="A388" s="18">
        <f t="shared" si="41"/>
        <v>37104</v>
      </c>
      <c r="B388" s="25">
        <v>213</v>
      </c>
      <c r="C388" s="21">
        <v>0.540624976</v>
      </c>
      <c r="D388" s="62">
        <v>0.540624976</v>
      </c>
      <c r="E388" s="22">
        <v>3781</v>
      </c>
      <c r="F388" s="28">
        <v>0</v>
      </c>
      <c r="G388" s="21">
        <v>39.3716205</v>
      </c>
      <c r="H388" s="21">
        <v>-77.441928</v>
      </c>
      <c r="I388" s="29">
        <v>788</v>
      </c>
      <c r="J388" s="24">
        <f t="shared" si="36"/>
        <v>745.2</v>
      </c>
      <c r="K388" s="23">
        <f t="shared" si="37"/>
        <v>2551.518823076396</v>
      </c>
      <c r="L388" s="23">
        <f t="shared" si="38"/>
        <v>2716.718823076396</v>
      </c>
      <c r="M388" s="23">
        <f t="shared" si="39"/>
        <v>2727.418823076396</v>
      </c>
      <c r="N388" s="26">
        <f t="shared" si="40"/>
        <v>2722.0688230763963</v>
      </c>
      <c r="O388" s="24">
        <v>8.4</v>
      </c>
      <c r="P388" s="24">
        <v>82.9</v>
      </c>
      <c r="Q388" s="24">
        <v>56</v>
      </c>
      <c r="R388" s="19">
        <v>7.51E-06</v>
      </c>
      <c r="Z388" s="30">
        <v>4.641</v>
      </c>
      <c r="AA388" s="52">
        <v>47.597</v>
      </c>
      <c r="AB388" s="52">
        <f t="shared" si="42"/>
        <v>85.24066666666666</v>
      </c>
      <c r="AC388" s="30">
        <v>0.133</v>
      </c>
      <c r="AD388" s="55">
        <v>0.019</v>
      </c>
      <c r="AE388" s="55">
        <f t="shared" si="43"/>
        <v>0.5731666666666667</v>
      </c>
      <c r="AF388" s="27">
        <v>10</v>
      </c>
      <c r="AG388" s="26">
        <v>2722.0688230763963</v>
      </c>
    </row>
    <row r="389" spans="1:33" ht="12.75">
      <c r="A389" s="18">
        <f t="shared" si="41"/>
        <v>37104</v>
      </c>
      <c r="B389" s="25">
        <v>213</v>
      </c>
      <c r="C389" s="21">
        <v>0.540740728</v>
      </c>
      <c r="D389" s="62">
        <v>0.540740728</v>
      </c>
      <c r="E389" s="22">
        <v>3791</v>
      </c>
      <c r="F389" s="28">
        <v>0</v>
      </c>
      <c r="G389" s="21">
        <v>39.37468377</v>
      </c>
      <c r="H389" s="21">
        <v>-77.44953043</v>
      </c>
      <c r="I389" s="29">
        <v>785.8</v>
      </c>
      <c r="J389" s="24">
        <f t="shared" si="36"/>
        <v>743</v>
      </c>
      <c r="K389" s="23">
        <f t="shared" si="37"/>
        <v>2576.070235959478</v>
      </c>
      <c r="L389" s="23">
        <f t="shared" si="38"/>
        <v>2741.2702359594778</v>
      </c>
      <c r="M389" s="23">
        <f t="shared" si="39"/>
        <v>2751.970235959478</v>
      </c>
      <c r="N389" s="26">
        <f t="shared" si="40"/>
        <v>2746.620235959478</v>
      </c>
      <c r="O389" s="24">
        <v>8.2</v>
      </c>
      <c r="P389" s="24">
        <v>83.2</v>
      </c>
      <c r="Q389" s="24">
        <v>57.6</v>
      </c>
      <c r="Z389" s="30">
        <v>4.609</v>
      </c>
      <c r="AA389" s="52">
        <v>49.019</v>
      </c>
      <c r="AB389" s="52">
        <f t="shared" si="42"/>
        <v>70.22183333333334</v>
      </c>
      <c r="AC389" s="30">
        <v>0.112</v>
      </c>
      <c r="AD389" s="55">
        <v>0.019</v>
      </c>
      <c r="AE389" s="55">
        <f t="shared" si="43"/>
        <v>0.3885</v>
      </c>
      <c r="AF389" s="27">
        <v>10</v>
      </c>
      <c r="AG389" s="26">
        <v>2746.620235959478</v>
      </c>
    </row>
    <row r="390" spans="1:33" ht="12.75">
      <c r="A390" s="18">
        <f t="shared" si="41"/>
        <v>37104</v>
      </c>
      <c r="B390" s="25">
        <v>213</v>
      </c>
      <c r="C390" s="21">
        <v>0.540856481</v>
      </c>
      <c r="D390" s="62">
        <v>0.540856481</v>
      </c>
      <c r="E390" s="22">
        <v>3801</v>
      </c>
      <c r="F390" s="28">
        <v>0</v>
      </c>
      <c r="G390" s="21">
        <v>39.37787361</v>
      </c>
      <c r="H390" s="21">
        <v>-77.45727542</v>
      </c>
      <c r="I390" s="29">
        <v>785</v>
      </c>
      <c r="J390" s="24">
        <f t="shared" si="36"/>
        <v>742.2</v>
      </c>
      <c r="K390" s="23">
        <f t="shared" si="37"/>
        <v>2585.016050314562</v>
      </c>
      <c r="L390" s="23">
        <f t="shared" si="38"/>
        <v>2750.216050314562</v>
      </c>
      <c r="M390" s="23">
        <f t="shared" si="39"/>
        <v>2760.916050314562</v>
      </c>
      <c r="N390" s="26">
        <f t="shared" si="40"/>
        <v>2755.566050314562</v>
      </c>
      <c r="O390" s="24">
        <v>8</v>
      </c>
      <c r="P390" s="24">
        <v>84.6</v>
      </c>
      <c r="Q390" s="24">
        <v>55.4</v>
      </c>
      <c r="S390" s="19">
        <v>4.772E-05</v>
      </c>
      <c r="T390" s="19">
        <v>3.229E-05</v>
      </c>
      <c r="U390" s="19">
        <v>1.751E-05</v>
      </c>
      <c r="V390" s="54">
        <v>724.1</v>
      </c>
      <c r="W390" s="54">
        <v>305.4</v>
      </c>
      <c r="X390" s="54">
        <v>297.5</v>
      </c>
      <c r="Y390" s="54">
        <v>13.8</v>
      </c>
      <c r="Z390" s="30">
        <v>4.699</v>
      </c>
      <c r="AA390" s="52">
        <v>99.183</v>
      </c>
      <c r="AB390" s="52">
        <f t="shared" si="42"/>
        <v>71.515</v>
      </c>
      <c r="AC390" s="30">
        <v>0.102</v>
      </c>
      <c r="AD390" s="55">
        <v>0.019</v>
      </c>
      <c r="AE390" s="55">
        <f t="shared" si="43"/>
        <v>0.20366666666666658</v>
      </c>
      <c r="AF390" s="27">
        <v>10</v>
      </c>
      <c r="AG390" s="26">
        <v>2755.566050314562</v>
      </c>
    </row>
    <row r="391" spans="1:33" ht="12.75">
      <c r="A391" s="18">
        <f t="shared" si="41"/>
        <v>37104</v>
      </c>
      <c r="B391" s="25">
        <v>213</v>
      </c>
      <c r="C391" s="21">
        <v>0.540972233</v>
      </c>
      <c r="D391" s="62">
        <v>0.540972233</v>
      </c>
      <c r="E391" s="22">
        <v>3811</v>
      </c>
      <c r="F391" s="28">
        <v>0</v>
      </c>
      <c r="G391" s="21">
        <v>39.38095403</v>
      </c>
      <c r="H391" s="21">
        <v>-77.4648129</v>
      </c>
      <c r="I391" s="29">
        <v>787.7</v>
      </c>
      <c r="J391" s="24">
        <f t="shared" si="36"/>
        <v>744.9000000000001</v>
      </c>
      <c r="K391" s="23">
        <f t="shared" si="37"/>
        <v>2554.8624717513276</v>
      </c>
      <c r="L391" s="23">
        <f t="shared" si="38"/>
        <v>2720.0624717513274</v>
      </c>
      <c r="M391" s="23">
        <f t="shared" si="39"/>
        <v>2730.7624717513277</v>
      </c>
      <c r="N391" s="26">
        <f t="shared" si="40"/>
        <v>2725.4124717513278</v>
      </c>
      <c r="O391" s="24">
        <v>8.4</v>
      </c>
      <c r="P391" s="24">
        <v>84.4</v>
      </c>
      <c r="Q391" s="24">
        <v>57.4</v>
      </c>
      <c r="Z391" s="30">
        <v>4.739</v>
      </c>
      <c r="AA391" s="52">
        <v>100.476</v>
      </c>
      <c r="AB391" s="52">
        <f t="shared" si="42"/>
        <v>64.61983333333333</v>
      </c>
      <c r="AC391" s="30">
        <v>0.112</v>
      </c>
      <c r="AD391" s="55">
        <v>0.02</v>
      </c>
      <c r="AE391" s="55">
        <f t="shared" si="43"/>
        <v>0.019</v>
      </c>
      <c r="AF391" s="27">
        <v>10</v>
      </c>
      <c r="AG391" s="26">
        <v>2725.4124717513278</v>
      </c>
    </row>
    <row r="392" spans="1:33" ht="12.75">
      <c r="A392" s="18">
        <f t="shared" si="41"/>
        <v>37104</v>
      </c>
      <c r="B392" s="25">
        <v>213</v>
      </c>
      <c r="C392" s="21">
        <v>0.541087985</v>
      </c>
      <c r="D392" s="62">
        <v>0.541087985</v>
      </c>
      <c r="E392" s="22">
        <v>3821</v>
      </c>
      <c r="F392" s="28">
        <v>0</v>
      </c>
      <c r="G392" s="21">
        <v>39.38408449</v>
      </c>
      <c r="H392" s="21">
        <v>-77.4723553</v>
      </c>
      <c r="I392" s="29">
        <v>785.7</v>
      </c>
      <c r="J392" s="24">
        <f t="shared" si="36"/>
        <v>742.9000000000001</v>
      </c>
      <c r="K392" s="23">
        <f t="shared" si="37"/>
        <v>2577.1879358564465</v>
      </c>
      <c r="L392" s="23">
        <f t="shared" si="38"/>
        <v>2742.3879358564463</v>
      </c>
      <c r="M392" s="23">
        <f t="shared" si="39"/>
        <v>2753.0879358564466</v>
      </c>
      <c r="N392" s="26">
        <f t="shared" si="40"/>
        <v>2747.7379358564467</v>
      </c>
      <c r="O392" s="24">
        <v>8.2</v>
      </c>
      <c r="P392" s="24">
        <v>83.8</v>
      </c>
      <c r="Q392" s="24">
        <v>55.4</v>
      </c>
      <c r="Z392" s="30">
        <v>4.6</v>
      </c>
      <c r="AA392" s="52">
        <v>52.899</v>
      </c>
      <c r="AB392" s="52">
        <f t="shared" si="42"/>
        <v>65.913</v>
      </c>
      <c r="AC392" s="30">
        <v>0.112</v>
      </c>
      <c r="AD392" s="55">
        <v>0.02</v>
      </c>
      <c r="AE392" s="55">
        <f t="shared" si="43"/>
        <v>0.019333333333333334</v>
      </c>
      <c r="AF392" s="27">
        <v>10</v>
      </c>
      <c r="AG392" s="26">
        <v>2747.7379358564467</v>
      </c>
    </row>
    <row r="393" spans="1:33" ht="12.75">
      <c r="A393" s="18">
        <f t="shared" si="41"/>
        <v>37104</v>
      </c>
      <c r="B393" s="25">
        <v>213</v>
      </c>
      <c r="C393" s="21">
        <v>0.541203678</v>
      </c>
      <c r="D393" s="62">
        <v>0.541203678</v>
      </c>
      <c r="E393" s="22">
        <v>3831</v>
      </c>
      <c r="F393" s="28">
        <v>0</v>
      </c>
      <c r="G393" s="21">
        <v>39.38724252</v>
      </c>
      <c r="H393" s="21">
        <v>-77.48012649</v>
      </c>
      <c r="I393" s="29">
        <v>785.5</v>
      </c>
      <c r="J393" s="24">
        <f aca="true" t="shared" si="44" ref="J393:J456">I393-42.8</f>
        <v>742.7</v>
      </c>
      <c r="K393" s="23">
        <f aca="true" t="shared" si="45" ref="K393:K456">(8303.951372*(LN(1013.25/J393)))</f>
        <v>2579.4237870740467</v>
      </c>
      <c r="L393" s="23">
        <f aca="true" t="shared" si="46" ref="L393:L456">K393+165.2</f>
        <v>2744.6237870740465</v>
      </c>
      <c r="M393" s="23">
        <f aca="true" t="shared" si="47" ref="M393:M456">K393+175.9</f>
        <v>2755.323787074047</v>
      </c>
      <c r="N393" s="26">
        <f aca="true" t="shared" si="48" ref="N393:N456">AVERAGE(L393:M393)</f>
        <v>2749.9737870740464</v>
      </c>
      <c r="O393" s="24">
        <v>8.2</v>
      </c>
      <c r="P393" s="24">
        <v>83.3</v>
      </c>
      <c r="Q393" s="24">
        <v>61</v>
      </c>
      <c r="S393" s="19">
        <v>5.018E-05</v>
      </c>
      <c r="T393" s="19">
        <v>3.373E-05</v>
      </c>
      <c r="U393" s="19">
        <v>1.951E-05</v>
      </c>
      <c r="V393" s="54">
        <v>723.5</v>
      </c>
      <c r="W393" s="54">
        <v>305.4</v>
      </c>
      <c r="X393" s="54">
        <v>297.4</v>
      </c>
      <c r="Y393" s="54">
        <v>14</v>
      </c>
      <c r="Z393" s="30">
        <v>4.699</v>
      </c>
      <c r="AA393" s="52">
        <v>103.192</v>
      </c>
      <c r="AB393" s="52">
        <f t="shared" si="42"/>
        <v>75.39433333333334</v>
      </c>
      <c r="AC393" s="30">
        <v>0.121</v>
      </c>
      <c r="AD393" s="55">
        <v>0.02</v>
      </c>
      <c r="AE393" s="55">
        <f t="shared" si="43"/>
        <v>0.0195</v>
      </c>
      <c r="AF393" s="27">
        <v>10</v>
      </c>
      <c r="AG393" s="26">
        <v>2749.9737870740464</v>
      </c>
    </row>
    <row r="394" spans="1:33" ht="12.75">
      <c r="A394" s="18">
        <f t="shared" si="41"/>
        <v>37104</v>
      </c>
      <c r="B394" s="25">
        <v>213</v>
      </c>
      <c r="C394" s="21">
        <v>0.54131943</v>
      </c>
      <c r="D394" s="62">
        <v>0.54131943</v>
      </c>
      <c r="E394" s="22">
        <v>3841</v>
      </c>
      <c r="F394" s="28">
        <v>0</v>
      </c>
      <c r="G394" s="21">
        <v>39.39031973</v>
      </c>
      <c r="H394" s="21">
        <v>-77.4877018</v>
      </c>
      <c r="I394" s="29">
        <v>787.2</v>
      </c>
      <c r="J394" s="24">
        <f t="shared" si="44"/>
        <v>744.4000000000001</v>
      </c>
      <c r="K394" s="23">
        <f t="shared" si="45"/>
        <v>2560.4382131627217</v>
      </c>
      <c r="L394" s="23">
        <f t="shared" si="46"/>
        <v>2725.6382131627215</v>
      </c>
      <c r="M394" s="23">
        <f t="shared" si="47"/>
        <v>2736.338213162722</v>
      </c>
      <c r="N394" s="26">
        <f t="shared" si="48"/>
        <v>2730.988213162722</v>
      </c>
      <c r="O394" s="24">
        <v>8.4</v>
      </c>
      <c r="P394" s="24">
        <v>84.3</v>
      </c>
      <c r="Q394" s="24">
        <v>58.5</v>
      </c>
      <c r="R394" s="19">
        <v>4.99E-06</v>
      </c>
      <c r="Z394" s="30">
        <v>4.67</v>
      </c>
      <c r="AA394" s="52">
        <v>104.356</v>
      </c>
      <c r="AB394" s="52">
        <f t="shared" si="42"/>
        <v>84.85416666666667</v>
      </c>
      <c r="AC394" s="30">
        <v>0.131</v>
      </c>
      <c r="AD394" s="55">
        <v>0.021</v>
      </c>
      <c r="AE394" s="55">
        <f t="shared" si="43"/>
        <v>0.019833333333333335</v>
      </c>
      <c r="AF394" s="27">
        <v>10</v>
      </c>
      <c r="AG394" s="26">
        <v>2730.988213162722</v>
      </c>
    </row>
    <row r="395" spans="1:33" ht="12.75">
      <c r="A395" s="18">
        <f aca="true" t="shared" si="49" ref="A395:A458">A394</f>
        <v>37104</v>
      </c>
      <c r="B395" s="25">
        <v>213</v>
      </c>
      <c r="C395" s="21">
        <v>0.541435182</v>
      </c>
      <c r="D395" s="62">
        <v>0.541435182</v>
      </c>
      <c r="E395" s="22">
        <v>3851</v>
      </c>
      <c r="F395" s="28">
        <v>0</v>
      </c>
      <c r="G395" s="21">
        <v>39.39348906</v>
      </c>
      <c r="H395" s="21">
        <v>-77.49538213</v>
      </c>
      <c r="I395" s="29">
        <v>786.4</v>
      </c>
      <c r="J395" s="24">
        <f t="shared" si="44"/>
        <v>743.6</v>
      </c>
      <c r="K395" s="23">
        <f t="shared" si="45"/>
        <v>2569.3671939929254</v>
      </c>
      <c r="L395" s="23">
        <f t="shared" si="46"/>
        <v>2734.5671939929252</v>
      </c>
      <c r="M395" s="23">
        <f t="shared" si="47"/>
        <v>2745.2671939929255</v>
      </c>
      <c r="N395" s="26">
        <f t="shared" si="48"/>
        <v>2739.9171939929256</v>
      </c>
      <c r="O395" s="24">
        <v>8.4</v>
      </c>
      <c r="P395" s="24">
        <v>82.6</v>
      </c>
      <c r="Q395" s="24">
        <v>58.5</v>
      </c>
      <c r="Z395" s="30">
        <v>4.619</v>
      </c>
      <c r="AA395" s="52">
        <v>56.649</v>
      </c>
      <c r="AB395" s="52">
        <f t="shared" si="42"/>
        <v>86.12583333333333</v>
      </c>
      <c r="AC395" s="30">
        <v>0.131</v>
      </c>
      <c r="AD395" s="55">
        <v>0.021</v>
      </c>
      <c r="AE395" s="55">
        <f t="shared" si="43"/>
        <v>0.02016666666666667</v>
      </c>
      <c r="AF395" s="27">
        <v>10</v>
      </c>
      <c r="AG395" s="26">
        <v>2739.9171939929256</v>
      </c>
    </row>
    <row r="396" spans="1:33" ht="12.75">
      <c r="A396" s="18">
        <f t="shared" si="49"/>
        <v>37104</v>
      </c>
      <c r="B396" s="25">
        <v>213</v>
      </c>
      <c r="C396" s="21">
        <v>0.541550934</v>
      </c>
      <c r="D396" s="62">
        <v>0.541550934</v>
      </c>
      <c r="E396" s="22">
        <v>3861</v>
      </c>
      <c r="F396" s="28">
        <v>0</v>
      </c>
      <c r="G396" s="21">
        <v>39.39674215</v>
      </c>
      <c r="H396" s="21">
        <v>-77.5032389</v>
      </c>
      <c r="I396" s="29">
        <v>786.6</v>
      </c>
      <c r="J396" s="24">
        <f t="shared" si="44"/>
        <v>743.8000000000001</v>
      </c>
      <c r="K396" s="23">
        <f t="shared" si="45"/>
        <v>2567.1340485251158</v>
      </c>
      <c r="L396" s="23">
        <f t="shared" si="46"/>
        <v>2732.3340485251156</v>
      </c>
      <c r="M396" s="23">
        <f t="shared" si="47"/>
        <v>2743.034048525116</v>
      </c>
      <c r="N396" s="26">
        <f t="shared" si="48"/>
        <v>2737.684048525116</v>
      </c>
      <c r="O396" s="24">
        <v>8.5</v>
      </c>
      <c r="P396" s="24">
        <v>82.3</v>
      </c>
      <c r="Q396" s="24">
        <v>56.9</v>
      </c>
      <c r="S396" s="19">
        <v>5.027E-05</v>
      </c>
      <c r="T396" s="19">
        <v>3.374E-05</v>
      </c>
      <c r="U396" s="19">
        <v>1.863E-05</v>
      </c>
      <c r="V396" s="54">
        <v>723.9</v>
      </c>
      <c r="W396" s="54">
        <v>305.4</v>
      </c>
      <c r="X396" s="54">
        <v>297.4</v>
      </c>
      <c r="Y396" s="54">
        <v>14</v>
      </c>
      <c r="Z396" s="30">
        <v>4.569</v>
      </c>
      <c r="AA396" s="52">
        <v>58.071</v>
      </c>
      <c r="AB396" s="52">
        <f t="shared" si="42"/>
        <v>79.27383333333334</v>
      </c>
      <c r="AC396" s="30">
        <v>0.101</v>
      </c>
      <c r="AD396" s="55">
        <v>0.021</v>
      </c>
      <c r="AE396" s="55">
        <f t="shared" si="43"/>
        <v>0.0205</v>
      </c>
      <c r="AF396" s="27">
        <v>10</v>
      </c>
      <c r="AG396" s="26">
        <v>2737.684048525116</v>
      </c>
    </row>
    <row r="397" spans="1:33" ht="12.75">
      <c r="A397" s="18">
        <f t="shared" si="49"/>
        <v>37104</v>
      </c>
      <c r="B397" s="25">
        <v>213</v>
      </c>
      <c r="C397" s="21">
        <v>0.541666687</v>
      </c>
      <c r="D397" s="62">
        <v>0.541666687</v>
      </c>
      <c r="E397" s="22">
        <v>3871</v>
      </c>
      <c r="F397" s="28">
        <v>0</v>
      </c>
      <c r="G397" s="21">
        <v>39.39993109</v>
      </c>
      <c r="H397" s="21">
        <v>-77.51111579</v>
      </c>
      <c r="I397" s="29">
        <v>787.1</v>
      </c>
      <c r="J397" s="24">
        <f t="shared" si="44"/>
        <v>744.3000000000001</v>
      </c>
      <c r="K397" s="23">
        <f t="shared" si="45"/>
        <v>2561.553810849897</v>
      </c>
      <c r="L397" s="23">
        <f t="shared" si="46"/>
        <v>2726.753810849897</v>
      </c>
      <c r="M397" s="23">
        <f t="shared" si="47"/>
        <v>2737.4538108498973</v>
      </c>
      <c r="N397" s="26">
        <f t="shared" si="48"/>
        <v>2732.103810849897</v>
      </c>
      <c r="O397" s="24">
        <v>8.6</v>
      </c>
      <c r="P397" s="24">
        <v>81.7</v>
      </c>
      <c r="Q397" s="24">
        <v>58.9</v>
      </c>
      <c r="Z397" s="30">
        <v>4.62</v>
      </c>
      <c r="AA397" s="52">
        <v>59.364</v>
      </c>
      <c r="AB397" s="52">
        <f t="shared" si="42"/>
        <v>72.42183333333334</v>
      </c>
      <c r="AC397" s="30">
        <v>0.122</v>
      </c>
      <c r="AD397" s="55">
        <v>0.021</v>
      </c>
      <c r="AE397" s="55">
        <f t="shared" si="43"/>
        <v>0.02066666666666667</v>
      </c>
      <c r="AF397" s="27">
        <v>10</v>
      </c>
      <c r="AG397" s="26">
        <v>2732.103810849897</v>
      </c>
    </row>
    <row r="398" spans="1:33" ht="12.75">
      <c r="A398" s="18">
        <f t="shared" si="49"/>
        <v>37104</v>
      </c>
      <c r="B398" s="25">
        <v>213</v>
      </c>
      <c r="C398" s="21">
        <v>0.541782379</v>
      </c>
      <c r="D398" s="62">
        <v>0.541782379</v>
      </c>
      <c r="E398" s="22">
        <v>3881</v>
      </c>
      <c r="F398" s="28">
        <v>0</v>
      </c>
      <c r="G398" s="21">
        <v>39.40308005</v>
      </c>
      <c r="H398" s="21">
        <v>-77.51889768</v>
      </c>
      <c r="I398" s="29">
        <v>787.6</v>
      </c>
      <c r="J398" s="24">
        <f t="shared" si="44"/>
        <v>744.8000000000001</v>
      </c>
      <c r="K398" s="23">
        <f t="shared" si="45"/>
        <v>2555.977320564442</v>
      </c>
      <c r="L398" s="23">
        <f t="shared" si="46"/>
        <v>2721.1773205644417</v>
      </c>
      <c r="M398" s="23">
        <f t="shared" si="47"/>
        <v>2731.877320564442</v>
      </c>
      <c r="N398" s="26">
        <f t="shared" si="48"/>
        <v>2726.5273205644417</v>
      </c>
      <c r="O398" s="24">
        <v>8.7</v>
      </c>
      <c r="P398" s="24">
        <v>81.1</v>
      </c>
      <c r="Q398" s="24">
        <v>57.5</v>
      </c>
      <c r="Z398" s="30">
        <v>4.571</v>
      </c>
      <c r="AA398" s="52">
        <v>60.528</v>
      </c>
      <c r="AB398" s="52">
        <f t="shared" si="42"/>
        <v>73.69333333333334</v>
      </c>
      <c r="AC398" s="30">
        <v>0.141</v>
      </c>
      <c r="AD398" s="55">
        <v>0.022</v>
      </c>
      <c r="AE398" s="55">
        <f t="shared" si="43"/>
        <v>0.021</v>
      </c>
      <c r="AF398" s="27">
        <v>10</v>
      </c>
      <c r="AG398" s="26">
        <v>2726.5273205644417</v>
      </c>
    </row>
    <row r="399" spans="1:33" ht="12.75">
      <c r="A399" s="18">
        <f t="shared" si="49"/>
        <v>37104</v>
      </c>
      <c r="B399" s="25">
        <v>213</v>
      </c>
      <c r="C399" s="21">
        <v>0.541898131</v>
      </c>
      <c r="D399" s="62">
        <v>0.541898131</v>
      </c>
      <c r="E399" s="22">
        <v>3891</v>
      </c>
      <c r="F399" s="28">
        <v>0</v>
      </c>
      <c r="G399" s="21">
        <v>39.40640442</v>
      </c>
      <c r="H399" s="21">
        <v>-77.52674731</v>
      </c>
      <c r="I399" s="29">
        <v>786.7</v>
      </c>
      <c r="J399" s="24">
        <f t="shared" si="44"/>
        <v>743.9000000000001</v>
      </c>
      <c r="K399" s="23">
        <f t="shared" si="45"/>
        <v>2566.017700957125</v>
      </c>
      <c r="L399" s="23">
        <f t="shared" si="46"/>
        <v>2731.2177009571246</v>
      </c>
      <c r="M399" s="23">
        <f t="shared" si="47"/>
        <v>2741.917700957125</v>
      </c>
      <c r="N399" s="26">
        <f t="shared" si="48"/>
        <v>2736.5677009571245</v>
      </c>
      <c r="O399" s="24">
        <v>8.6</v>
      </c>
      <c r="P399" s="24">
        <v>80.7</v>
      </c>
      <c r="Q399" s="24">
        <v>59.9</v>
      </c>
      <c r="S399" s="19">
        <v>5.332E-05</v>
      </c>
      <c r="T399" s="19">
        <v>3.526E-05</v>
      </c>
      <c r="U399" s="19">
        <v>2.018E-05</v>
      </c>
      <c r="V399" s="54">
        <v>724.4</v>
      </c>
      <c r="W399" s="54">
        <v>305.3</v>
      </c>
      <c r="X399" s="54">
        <v>297.3</v>
      </c>
      <c r="Y399" s="54">
        <v>13.8</v>
      </c>
      <c r="Z399" s="30">
        <v>4.561</v>
      </c>
      <c r="AA399" s="52">
        <v>61.821</v>
      </c>
      <c r="AB399" s="52">
        <f t="shared" si="42"/>
        <v>66.79816666666666</v>
      </c>
      <c r="AC399" s="30">
        <v>0.122</v>
      </c>
      <c r="AD399" s="55">
        <v>0.022</v>
      </c>
      <c r="AE399" s="55">
        <f t="shared" si="43"/>
        <v>0.021333333333333333</v>
      </c>
      <c r="AF399" s="27">
        <v>10</v>
      </c>
      <c r="AG399" s="26">
        <v>2736.5677009571245</v>
      </c>
    </row>
    <row r="400" spans="1:33" ht="12.75">
      <c r="A400" s="18">
        <f t="shared" si="49"/>
        <v>37104</v>
      </c>
      <c r="B400" s="25">
        <v>213</v>
      </c>
      <c r="C400" s="21">
        <v>0.542013884</v>
      </c>
      <c r="D400" s="62">
        <v>0.542013884</v>
      </c>
      <c r="E400" s="22">
        <v>3901</v>
      </c>
      <c r="F400" s="28">
        <v>0</v>
      </c>
      <c r="G400" s="21">
        <v>39.40989885</v>
      </c>
      <c r="H400" s="21">
        <v>-77.53462371</v>
      </c>
      <c r="I400" s="29">
        <v>786.5</v>
      </c>
      <c r="J400" s="24">
        <f t="shared" si="44"/>
        <v>743.7</v>
      </c>
      <c r="K400" s="23">
        <f t="shared" si="45"/>
        <v>2568.250546190261</v>
      </c>
      <c r="L400" s="23">
        <f t="shared" si="46"/>
        <v>2733.450546190261</v>
      </c>
      <c r="M400" s="23">
        <f t="shared" si="47"/>
        <v>2744.150546190261</v>
      </c>
      <c r="N400" s="26">
        <f t="shared" si="48"/>
        <v>2738.8005461902612</v>
      </c>
      <c r="O400" s="24">
        <v>8.6</v>
      </c>
      <c r="P400" s="24">
        <v>80.4</v>
      </c>
      <c r="Q400" s="24">
        <v>57.9</v>
      </c>
      <c r="R400" s="19">
        <v>2.42E-06</v>
      </c>
      <c r="Z400" s="30">
        <v>4.649</v>
      </c>
      <c r="AA400" s="52">
        <v>63.244</v>
      </c>
      <c r="AB400" s="52">
        <f t="shared" si="42"/>
        <v>59.94616666666667</v>
      </c>
      <c r="AC400" s="30">
        <v>0.121</v>
      </c>
      <c r="AD400" s="55">
        <v>0.022</v>
      </c>
      <c r="AE400" s="55">
        <f t="shared" si="43"/>
        <v>0.021499999999999995</v>
      </c>
      <c r="AF400" s="27">
        <v>10</v>
      </c>
      <c r="AG400" s="26">
        <v>2738.8005461902612</v>
      </c>
    </row>
    <row r="401" spans="1:33" ht="12.75">
      <c r="A401" s="18">
        <f t="shared" si="49"/>
        <v>37104</v>
      </c>
      <c r="B401" s="25">
        <v>213</v>
      </c>
      <c r="C401" s="21">
        <v>0.542129636</v>
      </c>
      <c r="D401" s="62">
        <v>0.542129636</v>
      </c>
      <c r="E401" s="22">
        <v>3911</v>
      </c>
      <c r="F401" s="28">
        <v>0</v>
      </c>
      <c r="G401" s="21">
        <v>39.41325371</v>
      </c>
      <c r="H401" s="21">
        <v>-77.54223112</v>
      </c>
      <c r="I401" s="29">
        <v>788.1</v>
      </c>
      <c r="J401" s="24">
        <f t="shared" si="44"/>
        <v>745.3000000000001</v>
      </c>
      <c r="K401" s="23">
        <f t="shared" si="45"/>
        <v>2550.404572639031</v>
      </c>
      <c r="L401" s="23">
        <f t="shared" si="46"/>
        <v>2715.6045726390307</v>
      </c>
      <c r="M401" s="23">
        <f t="shared" si="47"/>
        <v>2726.304572639031</v>
      </c>
      <c r="N401" s="26">
        <f t="shared" si="48"/>
        <v>2720.9545726390306</v>
      </c>
      <c r="O401" s="24">
        <v>8.8</v>
      </c>
      <c r="P401" s="24">
        <v>79.8</v>
      </c>
      <c r="Q401" s="24">
        <v>58.9</v>
      </c>
      <c r="Z401" s="30">
        <v>4.581</v>
      </c>
      <c r="AA401" s="52">
        <v>64.537</v>
      </c>
      <c r="AB401" s="52">
        <f t="shared" si="42"/>
        <v>61.260833333333345</v>
      </c>
      <c r="AC401" s="30">
        <v>0.131</v>
      </c>
      <c r="AD401" s="55">
        <v>0.023</v>
      </c>
      <c r="AE401" s="55">
        <f t="shared" si="43"/>
        <v>0.02183333333333333</v>
      </c>
      <c r="AF401" s="27">
        <v>10</v>
      </c>
      <c r="AG401" s="26">
        <v>2720.9545726390306</v>
      </c>
    </row>
    <row r="402" spans="1:33" ht="12.75">
      <c r="A402" s="18">
        <f t="shared" si="49"/>
        <v>37104</v>
      </c>
      <c r="B402" s="25">
        <v>213</v>
      </c>
      <c r="C402" s="21">
        <v>0.542245388</v>
      </c>
      <c r="D402" s="62">
        <v>0.542245388</v>
      </c>
      <c r="E402" s="22">
        <v>3921</v>
      </c>
      <c r="F402" s="28">
        <v>0</v>
      </c>
      <c r="G402" s="21">
        <v>39.41668579</v>
      </c>
      <c r="H402" s="21">
        <v>-77.54975465</v>
      </c>
      <c r="I402" s="29">
        <v>788.9</v>
      </c>
      <c r="J402" s="24">
        <f t="shared" si="44"/>
        <v>746.1</v>
      </c>
      <c r="K402" s="23">
        <f t="shared" si="45"/>
        <v>2541.4959475421347</v>
      </c>
      <c r="L402" s="23">
        <f t="shared" si="46"/>
        <v>2706.6959475421345</v>
      </c>
      <c r="M402" s="23">
        <f t="shared" si="47"/>
        <v>2717.3959475421348</v>
      </c>
      <c r="N402" s="26">
        <f t="shared" si="48"/>
        <v>2712.045947542135</v>
      </c>
      <c r="O402" s="24">
        <v>9</v>
      </c>
      <c r="P402" s="24">
        <v>78.7</v>
      </c>
      <c r="Q402" s="24">
        <v>58.4</v>
      </c>
      <c r="S402" s="19">
        <v>5.084E-05</v>
      </c>
      <c r="T402" s="19">
        <v>3.404E-05</v>
      </c>
      <c r="U402" s="19">
        <v>1.95E-05</v>
      </c>
      <c r="V402" s="54">
        <v>724.9</v>
      </c>
      <c r="W402" s="54">
        <v>305.3</v>
      </c>
      <c r="X402" s="54">
        <v>297.3</v>
      </c>
      <c r="Y402" s="54">
        <v>13.8</v>
      </c>
      <c r="Z402" s="30">
        <v>4.68</v>
      </c>
      <c r="AA402" s="52">
        <v>114.701</v>
      </c>
      <c r="AB402" s="52">
        <f t="shared" si="42"/>
        <v>70.69916666666667</v>
      </c>
      <c r="AC402" s="30">
        <v>0.131</v>
      </c>
      <c r="AD402" s="55">
        <v>0.023</v>
      </c>
      <c r="AE402" s="55">
        <f t="shared" si="43"/>
        <v>0.022166666666666664</v>
      </c>
      <c r="AF402" s="27">
        <v>10</v>
      </c>
      <c r="AG402" s="26">
        <v>2712.045947542135</v>
      </c>
    </row>
    <row r="403" spans="1:33" ht="12.75">
      <c r="A403" s="18">
        <f t="shared" si="49"/>
        <v>37104</v>
      </c>
      <c r="B403" s="25">
        <v>213</v>
      </c>
      <c r="C403" s="21">
        <v>0.54236114</v>
      </c>
      <c r="D403" s="62">
        <v>0.54236114</v>
      </c>
      <c r="E403" s="22">
        <v>3931</v>
      </c>
      <c r="F403" s="28">
        <v>0</v>
      </c>
      <c r="G403" s="21">
        <v>39.42018748</v>
      </c>
      <c r="H403" s="21">
        <v>-77.55739244</v>
      </c>
      <c r="I403" s="29">
        <v>787.9</v>
      </c>
      <c r="J403" s="24">
        <f t="shared" si="44"/>
        <v>745.1</v>
      </c>
      <c r="K403" s="23">
        <f t="shared" si="45"/>
        <v>2552.6332230474704</v>
      </c>
      <c r="L403" s="23">
        <f t="shared" si="46"/>
        <v>2717.8332230474703</v>
      </c>
      <c r="M403" s="23">
        <f t="shared" si="47"/>
        <v>2728.5332230474705</v>
      </c>
      <c r="N403" s="26">
        <f t="shared" si="48"/>
        <v>2723.18322304747</v>
      </c>
      <c r="O403" s="24">
        <v>8.8</v>
      </c>
      <c r="P403" s="24">
        <v>77.5</v>
      </c>
      <c r="Q403" s="24">
        <v>61.5</v>
      </c>
      <c r="Z403" s="30">
        <v>4.619</v>
      </c>
      <c r="AA403" s="52">
        <v>66.994</v>
      </c>
      <c r="AB403" s="52">
        <f t="shared" si="42"/>
        <v>71.97083333333335</v>
      </c>
      <c r="AC403" s="30">
        <v>0.121</v>
      </c>
      <c r="AD403" s="55">
        <v>0.023</v>
      </c>
      <c r="AE403" s="55">
        <f t="shared" si="43"/>
        <v>0.022499999999999996</v>
      </c>
      <c r="AF403" s="27">
        <v>10</v>
      </c>
      <c r="AG403" s="26">
        <v>2723.18322304747</v>
      </c>
    </row>
    <row r="404" spans="1:33" ht="12.75">
      <c r="A404" s="18">
        <f t="shared" si="49"/>
        <v>37104</v>
      </c>
      <c r="B404" s="25">
        <v>213</v>
      </c>
      <c r="C404" s="21">
        <v>0.542476833</v>
      </c>
      <c r="D404" s="62">
        <v>0.542476833</v>
      </c>
      <c r="E404" s="22">
        <v>3941</v>
      </c>
      <c r="F404" s="28">
        <v>0</v>
      </c>
      <c r="G404" s="21">
        <v>39.42372747</v>
      </c>
      <c r="H404" s="21">
        <v>-77.56511422</v>
      </c>
      <c r="I404" s="29">
        <v>788</v>
      </c>
      <c r="J404" s="24">
        <f t="shared" si="44"/>
        <v>745.2</v>
      </c>
      <c r="K404" s="23">
        <f t="shared" si="45"/>
        <v>2551.518823076396</v>
      </c>
      <c r="L404" s="23">
        <f t="shared" si="46"/>
        <v>2716.718823076396</v>
      </c>
      <c r="M404" s="23">
        <f t="shared" si="47"/>
        <v>2727.418823076396</v>
      </c>
      <c r="N404" s="26">
        <f t="shared" si="48"/>
        <v>2722.0688230763963</v>
      </c>
      <c r="O404" s="24">
        <v>8.8</v>
      </c>
      <c r="P404" s="24">
        <v>77.3</v>
      </c>
      <c r="Q404" s="24">
        <v>56.9</v>
      </c>
      <c r="Z404" s="30">
        <v>4.6</v>
      </c>
      <c r="AA404" s="52">
        <v>68.416</v>
      </c>
      <c r="AB404" s="52">
        <f t="shared" si="42"/>
        <v>73.2855</v>
      </c>
      <c r="AC404" s="30">
        <v>0.111</v>
      </c>
      <c r="AD404" s="55">
        <v>0.024</v>
      </c>
      <c r="AE404" s="55">
        <f t="shared" si="43"/>
        <v>0.02283333333333333</v>
      </c>
      <c r="AF404" s="27">
        <v>10</v>
      </c>
      <c r="AG404" s="26">
        <v>2722.0688230763963</v>
      </c>
    </row>
    <row r="405" spans="1:33" ht="12.75">
      <c r="A405" s="18">
        <f t="shared" si="49"/>
        <v>37104</v>
      </c>
      <c r="B405" s="25">
        <v>213</v>
      </c>
      <c r="C405" s="21">
        <v>0.542592585</v>
      </c>
      <c r="D405" s="62">
        <v>0.542592585</v>
      </c>
      <c r="E405" s="22">
        <v>3951</v>
      </c>
      <c r="F405" s="28">
        <v>0</v>
      </c>
      <c r="G405" s="21">
        <v>39.42727478</v>
      </c>
      <c r="H405" s="21">
        <v>-77.57292638</v>
      </c>
      <c r="I405" s="29">
        <v>789.8</v>
      </c>
      <c r="J405" s="24">
        <f t="shared" si="44"/>
        <v>747</v>
      </c>
      <c r="K405" s="23">
        <f t="shared" si="45"/>
        <v>2531.4851550433946</v>
      </c>
      <c r="L405" s="23">
        <f t="shared" si="46"/>
        <v>2696.6851550433944</v>
      </c>
      <c r="M405" s="23">
        <f t="shared" si="47"/>
        <v>2707.3851550433947</v>
      </c>
      <c r="N405" s="26">
        <f t="shared" si="48"/>
        <v>2702.0351550433943</v>
      </c>
      <c r="O405" s="24">
        <v>9.1</v>
      </c>
      <c r="P405" s="24">
        <v>77.7</v>
      </c>
      <c r="Q405" s="24">
        <v>59.4</v>
      </c>
      <c r="S405" s="19">
        <v>3.903E-05</v>
      </c>
      <c r="T405" s="19">
        <v>2.561E-05</v>
      </c>
      <c r="U405" s="19">
        <v>1.484E-05</v>
      </c>
      <c r="V405" s="54">
        <v>725.8</v>
      </c>
      <c r="W405" s="54">
        <v>305.3</v>
      </c>
      <c r="X405" s="54">
        <v>297.2</v>
      </c>
      <c r="Y405" s="54">
        <v>13.8</v>
      </c>
      <c r="Z405" s="30">
        <v>4.68</v>
      </c>
      <c r="AA405" s="52">
        <v>118.709</v>
      </c>
      <c r="AB405" s="52">
        <f t="shared" si="42"/>
        <v>82.76683333333334</v>
      </c>
      <c r="AC405" s="30">
        <v>0.101</v>
      </c>
      <c r="AD405" s="55">
        <v>0.024</v>
      </c>
      <c r="AE405" s="55">
        <f t="shared" si="43"/>
        <v>0.023166666666666665</v>
      </c>
      <c r="AF405" s="27">
        <v>10</v>
      </c>
      <c r="AG405" s="26">
        <v>2702.0351550433943</v>
      </c>
    </row>
    <row r="406" spans="1:33" ht="12.75">
      <c r="A406" s="18">
        <f t="shared" si="49"/>
        <v>37104</v>
      </c>
      <c r="B406" s="25">
        <v>213</v>
      </c>
      <c r="C406" s="21">
        <v>0.542708337</v>
      </c>
      <c r="D406" s="62">
        <v>0.542708337</v>
      </c>
      <c r="E406" s="22">
        <v>3961</v>
      </c>
      <c r="F406" s="28">
        <v>0</v>
      </c>
      <c r="G406" s="21">
        <v>39.43080974</v>
      </c>
      <c r="H406" s="21">
        <v>-77.58067728</v>
      </c>
      <c r="I406" s="29">
        <v>790.1</v>
      </c>
      <c r="J406" s="24">
        <f t="shared" si="44"/>
        <v>747.3000000000001</v>
      </c>
      <c r="K406" s="23">
        <f t="shared" si="45"/>
        <v>2528.150904297133</v>
      </c>
      <c r="L406" s="23">
        <f t="shared" si="46"/>
        <v>2693.3509042971327</v>
      </c>
      <c r="M406" s="23">
        <f t="shared" si="47"/>
        <v>2704.050904297133</v>
      </c>
      <c r="N406" s="26">
        <f t="shared" si="48"/>
        <v>2698.700904297133</v>
      </c>
      <c r="O406" s="24">
        <v>9.2</v>
      </c>
      <c r="P406" s="24">
        <v>76.5</v>
      </c>
      <c r="Q406" s="24">
        <v>56.4</v>
      </c>
      <c r="R406" s="19">
        <v>1.39E-06</v>
      </c>
      <c r="Z406" s="30">
        <v>4.561</v>
      </c>
      <c r="AA406" s="52">
        <v>70.873</v>
      </c>
      <c r="AB406" s="52">
        <f t="shared" si="42"/>
        <v>84.03833333333334</v>
      </c>
      <c r="AC406" s="30">
        <v>0.111</v>
      </c>
      <c r="AD406" s="55">
        <v>0.024</v>
      </c>
      <c r="AE406" s="55">
        <f t="shared" si="43"/>
        <v>0.023499999999999997</v>
      </c>
      <c r="AF406" s="27">
        <v>10</v>
      </c>
      <c r="AG406" s="26">
        <v>2698.700904297133</v>
      </c>
    </row>
    <row r="407" spans="1:33" ht="12.75">
      <c r="A407" s="18">
        <f t="shared" si="49"/>
        <v>37104</v>
      </c>
      <c r="B407" s="25">
        <v>213</v>
      </c>
      <c r="C407" s="21">
        <v>0.54282409</v>
      </c>
      <c r="D407" s="62">
        <v>0.54282409</v>
      </c>
      <c r="E407" s="22">
        <v>3971</v>
      </c>
      <c r="F407" s="28">
        <v>0</v>
      </c>
      <c r="G407" s="21">
        <v>39.43441504</v>
      </c>
      <c r="H407" s="21">
        <v>-77.58858053</v>
      </c>
      <c r="I407" s="29">
        <v>789</v>
      </c>
      <c r="J407" s="24">
        <f t="shared" si="44"/>
        <v>746.2</v>
      </c>
      <c r="K407" s="23">
        <f t="shared" si="45"/>
        <v>2540.383041104498</v>
      </c>
      <c r="L407" s="23">
        <f t="shared" si="46"/>
        <v>2705.5830411044976</v>
      </c>
      <c r="M407" s="23">
        <f t="shared" si="47"/>
        <v>2716.283041104498</v>
      </c>
      <c r="N407" s="26">
        <f t="shared" si="48"/>
        <v>2710.9330411044975</v>
      </c>
      <c r="O407" s="24">
        <v>8.9</v>
      </c>
      <c r="P407" s="24">
        <v>76.7</v>
      </c>
      <c r="Q407" s="24">
        <v>59.5</v>
      </c>
      <c r="Z407" s="30">
        <v>4.513</v>
      </c>
      <c r="AA407" s="52">
        <v>23.166</v>
      </c>
      <c r="AB407" s="52">
        <f t="shared" si="42"/>
        <v>77.14316666666666</v>
      </c>
      <c r="AC407" s="30">
        <v>0.101</v>
      </c>
      <c r="AD407" s="55">
        <v>0.024</v>
      </c>
      <c r="AE407" s="55">
        <f t="shared" si="43"/>
        <v>0.023666666666666666</v>
      </c>
      <c r="AF407" s="27">
        <v>10</v>
      </c>
      <c r="AG407" s="26">
        <v>2710.9330411044975</v>
      </c>
    </row>
    <row r="408" spans="1:33" ht="12.75">
      <c r="A408" s="18">
        <f t="shared" si="49"/>
        <v>37104</v>
      </c>
      <c r="B408" s="25">
        <v>213</v>
      </c>
      <c r="C408" s="21">
        <v>0.542939842</v>
      </c>
      <c r="D408" s="62">
        <v>0.542939842</v>
      </c>
      <c r="E408" s="22">
        <v>3981</v>
      </c>
      <c r="F408" s="28">
        <v>0</v>
      </c>
      <c r="G408" s="21">
        <v>39.43795301</v>
      </c>
      <c r="H408" s="21">
        <v>-77.59643516</v>
      </c>
      <c r="I408" s="29">
        <v>789.7</v>
      </c>
      <c r="J408" s="24">
        <f t="shared" si="44"/>
        <v>746.9000000000001</v>
      </c>
      <c r="K408" s="23">
        <f t="shared" si="45"/>
        <v>2532.596869533575</v>
      </c>
      <c r="L408" s="23">
        <f t="shared" si="46"/>
        <v>2697.796869533575</v>
      </c>
      <c r="M408" s="23">
        <f t="shared" si="47"/>
        <v>2708.496869533575</v>
      </c>
      <c r="N408" s="26">
        <f t="shared" si="48"/>
        <v>2703.146869533575</v>
      </c>
      <c r="O408" s="24">
        <v>9</v>
      </c>
      <c r="P408" s="24">
        <v>77.1</v>
      </c>
      <c r="Q408" s="24">
        <v>57</v>
      </c>
      <c r="Z408" s="30">
        <v>4.601</v>
      </c>
      <c r="AA408" s="52">
        <v>73.589</v>
      </c>
      <c r="AB408" s="52">
        <f t="shared" si="42"/>
        <v>70.29116666666667</v>
      </c>
      <c r="AC408" s="30">
        <v>0.093</v>
      </c>
      <c r="AD408" s="55">
        <v>0.025</v>
      </c>
      <c r="AE408" s="55">
        <f t="shared" si="43"/>
        <v>0.023999999999999997</v>
      </c>
      <c r="AF408" s="27">
        <v>10</v>
      </c>
      <c r="AG408" s="26">
        <v>2703.146869533575</v>
      </c>
    </row>
    <row r="409" spans="1:33" ht="12.75">
      <c r="A409" s="18">
        <f t="shared" si="49"/>
        <v>37104</v>
      </c>
      <c r="B409" s="25">
        <v>213</v>
      </c>
      <c r="C409" s="21">
        <v>0.543055534</v>
      </c>
      <c r="D409" s="62">
        <v>0.543055534</v>
      </c>
      <c r="E409" s="22">
        <v>3991</v>
      </c>
      <c r="F409" s="28">
        <v>0</v>
      </c>
      <c r="G409" s="21">
        <v>39.44140625</v>
      </c>
      <c r="H409" s="21">
        <v>-77.6041726</v>
      </c>
      <c r="I409" s="29">
        <v>791.5</v>
      </c>
      <c r="J409" s="24">
        <f t="shared" si="44"/>
        <v>748.7</v>
      </c>
      <c r="K409" s="23">
        <f t="shared" si="45"/>
        <v>2512.6087447856517</v>
      </c>
      <c r="L409" s="23">
        <f t="shared" si="46"/>
        <v>2677.8087447856515</v>
      </c>
      <c r="M409" s="23">
        <f t="shared" si="47"/>
        <v>2688.5087447856517</v>
      </c>
      <c r="N409" s="26">
        <f t="shared" si="48"/>
        <v>2683.158744785652</v>
      </c>
      <c r="O409" s="24">
        <v>9.3</v>
      </c>
      <c r="P409" s="24">
        <v>75.9</v>
      </c>
      <c r="Q409" s="24">
        <v>58</v>
      </c>
      <c r="S409" s="19">
        <v>3.529E-05</v>
      </c>
      <c r="T409" s="19">
        <v>2.277E-05</v>
      </c>
      <c r="U409" s="19">
        <v>1.314E-05</v>
      </c>
      <c r="V409" s="54">
        <v>727</v>
      </c>
      <c r="W409" s="54">
        <v>305.3</v>
      </c>
      <c r="X409" s="54">
        <v>297.2</v>
      </c>
      <c r="Y409" s="54">
        <v>13.6</v>
      </c>
      <c r="Z409" s="30">
        <v>4.689</v>
      </c>
      <c r="AA409" s="52">
        <v>123.882</v>
      </c>
      <c r="AB409" s="52">
        <f t="shared" si="42"/>
        <v>79.7725</v>
      </c>
      <c r="AC409" s="30">
        <v>0.101</v>
      </c>
      <c r="AD409" s="55">
        <v>0.025</v>
      </c>
      <c r="AE409" s="55">
        <f t="shared" si="43"/>
        <v>0.024333333333333332</v>
      </c>
      <c r="AF409" s="27">
        <v>10</v>
      </c>
      <c r="AG409" s="26">
        <v>2683.158744785652</v>
      </c>
    </row>
    <row r="410" spans="1:33" ht="12.75">
      <c r="A410" s="18">
        <f t="shared" si="49"/>
        <v>37104</v>
      </c>
      <c r="B410" s="25">
        <v>213</v>
      </c>
      <c r="C410" s="21">
        <v>0.543171287</v>
      </c>
      <c r="D410" s="62">
        <v>0.543171287</v>
      </c>
      <c r="E410" s="22">
        <v>4001</v>
      </c>
      <c r="F410" s="28">
        <v>0</v>
      </c>
      <c r="G410" s="21">
        <v>39.44486757</v>
      </c>
      <c r="H410" s="21">
        <v>-77.61188639</v>
      </c>
      <c r="I410" s="29">
        <v>791</v>
      </c>
      <c r="J410" s="24">
        <f t="shared" si="44"/>
        <v>748.2</v>
      </c>
      <c r="K410" s="23">
        <f t="shared" si="45"/>
        <v>2518.156177266665</v>
      </c>
      <c r="L410" s="23">
        <f t="shared" si="46"/>
        <v>2683.356177266665</v>
      </c>
      <c r="M410" s="23">
        <f t="shared" si="47"/>
        <v>2694.056177266665</v>
      </c>
      <c r="N410" s="26">
        <f t="shared" si="48"/>
        <v>2688.706177266665</v>
      </c>
      <c r="O410" s="24">
        <v>9.3</v>
      </c>
      <c r="P410" s="24">
        <v>75.4</v>
      </c>
      <c r="Q410" s="24">
        <v>58.4</v>
      </c>
      <c r="Z410" s="30">
        <v>4.609</v>
      </c>
      <c r="AA410" s="52">
        <v>76.045</v>
      </c>
      <c r="AB410" s="52">
        <f t="shared" si="42"/>
        <v>81.044</v>
      </c>
      <c r="AC410" s="30">
        <v>0.101</v>
      </c>
      <c r="AD410" s="55">
        <v>0.025</v>
      </c>
      <c r="AE410" s="55">
        <f t="shared" si="43"/>
        <v>0.024499999999999997</v>
      </c>
      <c r="AF410" s="27">
        <v>10</v>
      </c>
      <c r="AG410" s="26">
        <v>2688.706177266665</v>
      </c>
    </row>
    <row r="411" spans="1:33" ht="12.75">
      <c r="A411" s="18">
        <f t="shared" si="49"/>
        <v>37104</v>
      </c>
      <c r="B411" s="25">
        <v>213</v>
      </c>
      <c r="C411" s="21">
        <v>0.543287039</v>
      </c>
      <c r="D411" s="62">
        <v>0.543287039</v>
      </c>
      <c r="E411" s="22">
        <v>4011</v>
      </c>
      <c r="F411" s="28">
        <v>0</v>
      </c>
      <c r="G411" s="21">
        <v>39.44851291</v>
      </c>
      <c r="H411" s="21">
        <v>-77.61984015</v>
      </c>
      <c r="I411" s="29">
        <v>790.1</v>
      </c>
      <c r="J411" s="24">
        <f t="shared" si="44"/>
        <v>747.3000000000001</v>
      </c>
      <c r="K411" s="23">
        <f t="shared" si="45"/>
        <v>2528.150904297133</v>
      </c>
      <c r="L411" s="23">
        <f t="shared" si="46"/>
        <v>2693.3509042971327</v>
      </c>
      <c r="M411" s="23">
        <f t="shared" si="47"/>
        <v>2704.050904297133</v>
      </c>
      <c r="N411" s="26">
        <f t="shared" si="48"/>
        <v>2698.700904297133</v>
      </c>
      <c r="O411" s="24">
        <v>9.1</v>
      </c>
      <c r="P411" s="24">
        <v>76</v>
      </c>
      <c r="Q411" s="24">
        <v>59.9</v>
      </c>
      <c r="Z411" s="30">
        <v>4.59</v>
      </c>
      <c r="AA411" s="52">
        <v>77.339</v>
      </c>
      <c r="AB411" s="52">
        <f t="shared" si="42"/>
        <v>74.149</v>
      </c>
      <c r="AC411" s="30">
        <v>0.102</v>
      </c>
      <c r="AD411" s="55">
        <v>0.026</v>
      </c>
      <c r="AE411" s="55">
        <f t="shared" si="43"/>
        <v>0.024833333333333332</v>
      </c>
      <c r="AF411" s="27">
        <v>10</v>
      </c>
      <c r="AG411" s="26">
        <v>2698.700904297133</v>
      </c>
    </row>
    <row r="412" spans="1:33" ht="12.75">
      <c r="A412" s="18">
        <f t="shared" si="49"/>
        <v>37104</v>
      </c>
      <c r="B412" s="25">
        <v>213</v>
      </c>
      <c r="C412" s="21">
        <v>0.543402791</v>
      </c>
      <c r="D412" s="62">
        <v>0.543402791</v>
      </c>
      <c r="E412" s="22">
        <v>4021</v>
      </c>
      <c r="F412" s="28">
        <v>0</v>
      </c>
      <c r="G412" s="21">
        <v>39.4520613</v>
      </c>
      <c r="H412" s="21">
        <v>-77.62776301</v>
      </c>
      <c r="I412" s="29">
        <v>791</v>
      </c>
      <c r="J412" s="24">
        <f t="shared" si="44"/>
        <v>748.2</v>
      </c>
      <c r="K412" s="23">
        <f t="shared" si="45"/>
        <v>2518.156177266665</v>
      </c>
      <c r="L412" s="23">
        <f t="shared" si="46"/>
        <v>2683.356177266665</v>
      </c>
      <c r="M412" s="23">
        <f t="shared" si="47"/>
        <v>2694.056177266665</v>
      </c>
      <c r="N412" s="26">
        <f t="shared" si="48"/>
        <v>2688.706177266665</v>
      </c>
      <c r="O412" s="24">
        <v>9.2</v>
      </c>
      <c r="P412" s="24">
        <v>75.4</v>
      </c>
      <c r="Q412" s="24">
        <v>55.9</v>
      </c>
      <c r="R412" s="19">
        <v>4.63E-06</v>
      </c>
      <c r="S412" s="19">
        <v>3.853E-05</v>
      </c>
      <c r="T412" s="19">
        <v>2.562E-05</v>
      </c>
      <c r="U412" s="19">
        <v>1.316E-05</v>
      </c>
      <c r="V412" s="54">
        <v>728.1</v>
      </c>
      <c r="W412" s="54">
        <v>305.2</v>
      </c>
      <c r="X412" s="54">
        <v>297.1</v>
      </c>
      <c r="Y412" s="54">
        <v>13.6</v>
      </c>
      <c r="Z412" s="30">
        <v>4.482</v>
      </c>
      <c r="AA412" s="52">
        <v>29.761</v>
      </c>
      <c r="AB412" s="52">
        <f t="shared" si="42"/>
        <v>67.29700000000001</v>
      </c>
      <c r="AC412" s="30">
        <v>0.111</v>
      </c>
      <c r="AD412" s="55">
        <v>0.026</v>
      </c>
      <c r="AE412" s="55">
        <f t="shared" si="43"/>
        <v>0.025166666666666667</v>
      </c>
      <c r="AF412" s="27">
        <v>10</v>
      </c>
      <c r="AG412" s="26">
        <v>2688.706177266665</v>
      </c>
    </row>
    <row r="413" spans="1:33" ht="12.75">
      <c r="A413" s="18">
        <f t="shared" si="49"/>
        <v>37104</v>
      </c>
      <c r="B413" s="25">
        <v>213</v>
      </c>
      <c r="C413" s="21">
        <v>0.543518543</v>
      </c>
      <c r="D413" s="62">
        <v>0.543518543</v>
      </c>
      <c r="E413" s="22">
        <v>4031</v>
      </c>
      <c r="F413" s="28">
        <v>0</v>
      </c>
      <c r="G413" s="21">
        <v>39.45544814</v>
      </c>
      <c r="H413" s="21">
        <v>-77.63544193</v>
      </c>
      <c r="I413" s="29">
        <v>792.2</v>
      </c>
      <c r="J413" s="24">
        <f t="shared" si="44"/>
        <v>749.4000000000001</v>
      </c>
      <c r="K413" s="23">
        <f t="shared" si="45"/>
        <v>2504.8485600403933</v>
      </c>
      <c r="L413" s="23">
        <f t="shared" si="46"/>
        <v>2670.048560040393</v>
      </c>
      <c r="M413" s="23">
        <f t="shared" si="47"/>
        <v>2680.7485600403934</v>
      </c>
      <c r="N413" s="26">
        <f t="shared" si="48"/>
        <v>2675.398560040393</v>
      </c>
      <c r="O413" s="24">
        <v>9.4</v>
      </c>
      <c r="P413" s="24">
        <v>74.7</v>
      </c>
      <c r="Q413" s="24">
        <v>56.9</v>
      </c>
      <c r="Z413" s="30">
        <v>4.67</v>
      </c>
      <c r="AA413" s="52">
        <v>129.054</v>
      </c>
      <c r="AB413" s="52">
        <f t="shared" si="42"/>
        <v>84.94500000000001</v>
      </c>
      <c r="AC413" s="30">
        <v>0.111</v>
      </c>
      <c r="AD413" s="55">
        <v>0.026</v>
      </c>
      <c r="AE413" s="55">
        <f t="shared" si="43"/>
        <v>0.0255</v>
      </c>
      <c r="AF413" s="27">
        <v>10</v>
      </c>
      <c r="AG413" s="26">
        <v>2675.398560040393</v>
      </c>
    </row>
    <row r="414" spans="1:33" ht="12.75">
      <c r="A414" s="18">
        <f t="shared" si="49"/>
        <v>37104</v>
      </c>
      <c r="B414" s="25">
        <v>213</v>
      </c>
      <c r="C414" s="21">
        <v>0.543634236</v>
      </c>
      <c r="D414" s="62">
        <v>0.543634236</v>
      </c>
      <c r="E414" s="22">
        <v>4041</v>
      </c>
      <c r="F414" s="28">
        <v>0</v>
      </c>
      <c r="G414" s="21">
        <v>39.45894229</v>
      </c>
      <c r="H414" s="21">
        <v>-77.64322172</v>
      </c>
      <c r="I414" s="29">
        <v>791.4</v>
      </c>
      <c r="J414" s="24">
        <f t="shared" si="44"/>
        <v>748.6</v>
      </c>
      <c r="K414" s="23">
        <f t="shared" si="45"/>
        <v>2513.717934845673</v>
      </c>
      <c r="L414" s="23">
        <f t="shared" si="46"/>
        <v>2678.917934845673</v>
      </c>
      <c r="M414" s="23">
        <f t="shared" si="47"/>
        <v>2689.617934845673</v>
      </c>
      <c r="N414" s="26">
        <f t="shared" si="48"/>
        <v>2684.267934845673</v>
      </c>
      <c r="O414" s="24">
        <v>9.3</v>
      </c>
      <c r="P414" s="24">
        <v>74.8</v>
      </c>
      <c r="Q414" s="24">
        <v>56</v>
      </c>
      <c r="Z414" s="30">
        <v>4.619</v>
      </c>
      <c r="AA414" s="52">
        <v>81.218</v>
      </c>
      <c r="AB414" s="52">
        <f t="shared" si="42"/>
        <v>86.2165</v>
      </c>
      <c r="AC414" s="30">
        <v>0.091</v>
      </c>
      <c r="AD414" s="55">
        <v>0.026</v>
      </c>
      <c r="AE414" s="55">
        <f t="shared" si="43"/>
        <v>0.025666666666666667</v>
      </c>
      <c r="AF414" s="27">
        <v>10</v>
      </c>
      <c r="AG414" s="26">
        <v>2684.267934845673</v>
      </c>
    </row>
    <row r="415" spans="1:33" ht="12.75">
      <c r="A415" s="18">
        <f t="shared" si="49"/>
        <v>37104</v>
      </c>
      <c r="B415" s="25">
        <v>213</v>
      </c>
      <c r="C415" s="21">
        <v>0.543749988</v>
      </c>
      <c r="D415" s="62">
        <v>0.543749988</v>
      </c>
      <c r="E415" s="22">
        <v>4051</v>
      </c>
      <c r="F415" s="28">
        <v>0</v>
      </c>
      <c r="G415" s="21">
        <v>39.46255856</v>
      </c>
      <c r="H415" s="21">
        <v>-77.65118211</v>
      </c>
      <c r="I415" s="29">
        <v>791.2</v>
      </c>
      <c r="J415" s="24">
        <f t="shared" si="44"/>
        <v>748.4000000000001</v>
      </c>
      <c r="K415" s="23">
        <f t="shared" si="45"/>
        <v>2515.93675954077</v>
      </c>
      <c r="L415" s="23">
        <f t="shared" si="46"/>
        <v>2681.1367595407696</v>
      </c>
      <c r="M415" s="23">
        <f t="shared" si="47"/>
        <v>2691.83675954077</v>
      </c>
      <c r="N415" s="26">
        <f t="shared" si="48"/>
        <v>2686.4867595407695</v>
      </c>
      <c r="O415" s="24">
        <v>9.2</v>
      </c>
      <c r="P415" s="24">
        <v>75.3</v>
      </c>
      <c r="Q415" s="24">
        <v>58.9</v>
      </c>
      <c r="S415" s="19">
        <v>4.067E-05</v>
      </c>
      <c r="T415" s="19">
        <v>2.741E-05</v>
      </c>
      <c r="U415" s="19">
        <v>1.498E-05</v>
      </c>
      <c r="V415" s="54">
        <v>728.9</v>
      </c>
      <c r="W415" s="54">
        <v>305.2</v>
      </c>
      <c r="X415" s="54">
        <v>297.1</v>
      </c>
      <c r="Y415" s="54">
        <v>13.4</v>
      </c>
      <c r="Z415" s="30">
        <v>4.531</v>
      </c>
      <c r="AA415" s="52">
        <v>33.511</v>
      </c>
      <c r="AB415" s="52">
        <f t="shared" si="42"/>
        <v>71.15466666666667</v>
      </c>
      <c r="AC415" s="30">
        <v>0.092</v>
      </c>
      <c r="AD415" s="55">
        <v>0.027</v>
      </c>
      <c r="AE415" s="55">
        <f t="shared" si="43"/>
        <v>0.026</v>
      </c>
      <c r="AF415" s="27">
        <v>10</v>
      </c>
      <c r="AG415" s="26">
        <v>2686.4867595407695</v>
      </c>
    </row>
    <row r="416" spans="1:33" ht="12.75">
      <c r="A416" s="18">
        <f t="shared" si="49"/>
        <v>37104</v>
      </c>
      <c r="B416" s="25">
        <v>213</v>
      </c>
      <c r="C416" s="21">
        <v>0.54386574</v>
      </c>
      <c r="D416" s="62">
        <v>0.54386574</v>
      </c>
      <c r="E416" s="22">
        <v>4061</v>
      </c>
      <c r="F416" s="28">
        <v>0</v>
      </c>
      <c r="G416" s="21">
        <v>39.46611496</v>
      </c>
      <c r="H416" s="21">
        <v>-77.65905271</v>
      </c>
      <c r="I416" s="29">
        <v>793.3</v>
      </c>
      <c r="J416" s="24">
        <f t="shared" si="44"/>
        <v>750.5</v>
      </c>
      <c r="K416" s="23">
        <f t="shared" si="45"/>
        <v>2492.6686171817573</v>
      </c>
      <c r="L416" s="23">
        <f t="shared" si="46"/>
        <v>2657.868617181757</v>
      </c>
      <c r="M416" s="23">
        <f t="shared" si="47"/>
        <v>2668.5686171817574</v>
      </c>
      <c r="N416" s="26">
        <f t="shared" si="48"/>
        <v>2663.2186171817575</v>
      </c>
      <c r="O416" s="24">
        <v>9.5</v>
      </c>
      <c r="P416" s="24">
        <v>74.5</v>
      </c>
      <c r="Q416" s="24">
        <v>56.9</v>
      </c>
      <c r="Z416" s="30">
        <v>4.601</v>
      </c>
      <c r="AA416" s="52">
        <v>83.933</v>
      </c>
      <c r="AB416" s="52">
        <f t="shared" si="42"/>
        <v>72.46933333333334</v>
      </c>
      <c r="AC416" s="30">
        <v>0.111</v>
      </c>
      <c r="AD416" s="55">
        <v>0.027</v>
      </c>
      <c r="AE416" s="55">
        <f t="shared" si="43"/>
        <v>0.026333333333333334</v>
      </c>
      <c r="AF416" s="27">
        <v>10</v>
      </c>
      <c r="AG416" s="26">
        <v>2663.2186171817575</v>
      </c>
    </row>
    <row r="417" spans="1:33" ht="12.75">
      <c r="A417" s="18">
        <f t="shared" si="49"/>
        <v>37104</v>
      </c>
      <c r="B417" s="25">
        <v>213</v>
      </c>
      <c r="C417" s="21">
        <v>0.543981493</v>
      </c>
      <c r="D417" s="62">
        <v>0.543981493</v>
      </c>
      <c r="E417" s="22">
        <v>4071</v>
      </c>
      <c r="F417" s="28">
        <v>0</v>
      </c>
      <c r="G417" s="21">
        <v>39.46961941</v>
      </c>
      <c r="H417" s="21">
        <v>-77.66680821</v>
      </c>
      <c r="I417" s="29">
        <v>793.7</v>
      </c>
      <c r="J417" s="24">
        <f t="shared" si="44"/>
        <v>750.9000000000001</v>
      </c>
      <c r="K417" s="23">
        <f t="shared" si="45"/>
        <v>2488.243972680108</v>
      </c>
      <c r="L417" s="23">
        <f t="shared" si="46"/>
        <v>2653.443972680108</v>
      </c>
      <c r="M417" s="23">
        <f t="shared" si="47"/>
        <v>2664.143972680108</v>
      </c>
      <c r="N417" s="26">
        <f t="shared" si="48"/>
        <v>2658.793972680108</v>
      </c>
      <c r="O417" s="24">
        <v>9.3</v>
      </c>
      <c r="P417" s="24">
        <v>77.5</v>
      </c>
      <c r="Q417" s="24">
        <v>57.6</v>
      </c>
      <c r="Z417" s="30">
        <v>4.542</v>
      </c>
      <c r="AA417" s="52">
        <v>36.097</v>
      </c>
      <c r="AB417" s="52">
        <f t="shared" si="42"/>
        <v>65.59566666666667</v>
      </c>
      <c r="AC417" s="30">
        <v>0.102</v>
      </c>
      <c r="AD417" s="55">
        <v>0.027</v>
      </c>
      <c r="AE417" s="55">
        <f t="shared" si="43"/>
        <v>0.0265</v>
      </c>
      <c r="AF417" s="27">
        <v>10</v>
      </c>
      <c r="AG417" s="26">
        <v>2658.793972680108</v>
      </c>
    </row>
    <row r="418" spans="1:33" ht="12.75">
      <c r="A418" s="18">
        <f t="shared" si="49"/>
        <v>37104</v>
      </c>
      <c r="B418" s="25">
        <v>213</v>
      </c>
      <c r="C418" s="21">
        <v>0.544097245</v>
      </c>
      <c r="D418" s="62">
        <v>0.544097245</v>
      </c>
      <c r="E418" s="22">
        <v>4081</v>
      </c>
      <c r="F418" s="28">
        <v>0</v>
      </c>
      <c r="G418" s="21">
        <v>39.47328694</v>
      </c>
      <c r="H418" s="21">
        <v>-77.67475248</v>
      </c>
      <c r="I418" s="29">
        <v>792.7</v>
      </c>
      <c r="J418" s="24">
        <f t="shared" si="44"/>
        <v>749.9000000000001</v>
      </c>
      <c r="K418" s="23">
        <f t="shared" si="45"/>
        <v>2499.310007596026</v>
      </c>
      <c r="L418" s="23">
        <f t="shared" si="46"/>
        <v>2664.510007596026</v>
      </c>
      <c r="M418" s="23">
        <f t="shared" si="47"/>
        <v>2675.210007596026</v>
      </c>
      <c r="N418" s="26">
        <f t="shared" si="48"/>
        <v>2669.8600075960258</v>
      </c>
      <c r="O418" s="24">
        <v>9.3</v>
      </c>
      <c r="P418" s="24">
        <v>74.3</v>
      </c>
      <c r="Q418" s="24">
        <v>56.5</v>
      </c>
      <c r="S418" s="19">
        <v>3.71E-05</v>
      </c>
      <c r="T418" s="19">
        <v>2.486E-05</v>
      </c>
      <c r="U418" s="19">
        <v>1.374E-05</v>
      </c>
      <c r="V418" s="54">
        <v>730.2</v>
      </c>
      <c r="W418" s="54">
        <v>305.2</v>
      </c>
      <c r="X418" s="54">
        <v>297</v>
      </c>
      <c r="Y418" s="54">
        <v>13.4</v>
      </c>
      <c r="Z418" s="30">
        <v>4.63</v>
      </c>
      <c r="AA418" s="52">
        <v>86.39</v>
      </c>
      <c r="AB418" s="52">
        <f t="shared" si="42"/>
        <v>75.03383333333333</v>
      </c>
      <c r="AC418" s="30">
        <v>0.112</v>
      </c>
      <c r="AD418" s="55">
        <v>0.028</v>
      </c>
      <c r="AE418" s="55">
        <f t="shared" si="43"/>
        <v>0.026833333333333334</v>
      </c>
      <c r="AF418" s="27">
        <v>10</v>
      </c>
      <c r="AG418" s="26">
        <v>2669.8600075960258</v>
      </c>
    </row>
    <row r="419" spans="1:33" ht="12.75">
      <c r="A419" s="18">
        <f t="shared" si="49"/>
        <v>37104</v>
      </c>
      <c r="B419" s="25">
        <v>213</v>
      </c>
      <c r="C419" s="21">
        <v>0.544212937</v>
      </c>
      <c r="D419" s="62">
        <v>0.544212937</v>
      </c>
      <c r="E419" s="22">
        <v>4091</v>
      </c>
      <c r="F419" s="28">
        <v>0</v>
      </c>
      <c r="G419" s="21">
        <v>39.4769792</v>
      </c>
      <c r="H419" s="21">
        <v>-77.68270387</v>
      </c>
      <c r="I419" s="29">
        <v>794</v>
      </c>
      <c r="J419" s="24">
        <f t="shared" si="44"/>
        <v>751.2</v>
      </c>
      <c r="K419" s="23">
        <f t="shared" si="45"/>
        <v>2484.9270357987784</v>
      </c>
      <c r="L419" s="23">
        <f t="shared" si="46"/>
        <v>2650.1270357987783</v>
      </c>
      <c r="M419" s="23">
        <f t="shared" si="47"/>
        <v>2660.8270357987785</v>
      </c>
      <c r="N419" s="26">
        <f t="shared" si="48"/>
        <v>2655.477035798778</v>
      </c>
      <c r="O419" s="24">
        <v>9.3</v>
      </c>
      <c r="P419" s="24">
        <v>76.2</v>
      </c>
      <c r="Q419" s="24">
        <v>58.6</v>
      </c>
      <c r="Z419" s="30">
        <v>4.601</v>
      </c>
      <c r="AA419" s="52">
        <v>87.813</v>
      </c>
      <c r="AB419" s="52">
        <f t="shared" si="42"/>
        <v>68.16033333333334</v>
      </c>
      <c r="AC419" s="30">
        <v>0.112</v>
      </c>
      <c r="AD419" s="55">
        <v>0.028</v>
      </c>
      <c r="AE419" s="55">
        <f t="shared" si="43"/>
        <v>0.02716666666666667</v>
      </c>
      <c r="AF419" s="27">
        <v>10</v>
      </c>
      <c r="AG419" s="26">
        <v>2655.477035798778</v>
      </c>
    </row>
    <row r="420" spans="1:33" ht="12.75">
      <c r="A420" s="18">
        <f t="shared" si="49"/>
        <v>37104</v>
      </c>
      <c r="B420" s="25">
        <v>213</v>
      </c>
      <c r="C420" s="21">
        <v>0.54432869</v>
      </c>
      <c r="D420" s="62">
        <v>0.54432869</v>
      </c>
      <c r="E420" s="22">
        <v>4101</v>
      </c>
      <c r="F420" s="28">
        <v>0</v>
      </c>
      <c r="G420" s="21">
        <v>39.48057382</v>
      </c>
      <c r="H420" s="21">
        <v>-77.69052616</v>
      </c>
      <c r="I420" s="29">
        <v>795.3</v>
      </c>
      <c r="J420" s="24">
        <f t="shared" si="44"/>
        <v>752.5</v>
      </c>
      <c r="K420" s="23">
        <f t="shared" si="45"/>
        <v>2470.5689331545027</v>
      </c>
      <c r="L420" s="23">
        <f t="shared" si="46"/>
        <v>2635.7689331545025</v>
      </c>
      <c r="M420" s="23">
        <f t="shared" si="47"/>
        <v>2646.468933154503</v>
      </c>
      <c r="N420" s="26">
        <f t="shared" si="48"/>
        <v>2641.118933154503</v>
      </c>
      <c r="O420" s="24">
        <v>9.5</v>
      </c>
      <c r="P420" s="24">
        <v>78.3</v>
      </c>
      <c r="Q420" s="24">
        <v>57.5</v>
      </c>
      <c r="Z420" s="30">
        <v>4.501</v>
      </c>
      <c r="AA420" s="52">
        <v>40.106</v>
      </c>
      <c r="AB420" s="52">
        <f aca="true" t="shared" si="50" ref="AB420:AB480">AVERAGE(AA415:AA420)</f>
        <v>61.30833333333334</v>
      </c>
      <c r="AC420" s="30">
        <v>0.091</v>
      </c>
      <c r="AD420" s="55">
        <v>0.028</v>
      </c>
      <c r="AE420" s="55">
        <f aca="true" t="shared" si="51" ref="AE420:AE480">AVERAGE(AD415:AD420)</f>
        <v>0.0275</v>
      </c>
      <c r="AF420" s="27">
        <v>10</v>
      </c>
      <c r="AG420" s="26">
        <v>2641.118933154503</v>
      </c>
    </row>
    <row r="421" spans="1:33" ht="12.75">
      <c r="A421" s="18">
        <f t="shared" si="49"/>
        <v>37104</v>
      </c>
      <c r="B421" s="25">
        <v>213</v>
      </c>
      <c r="C421" s="21">
        <v>0.544444442</v>
      </c>
      <c r="D421" s="62">
        <v>0.544444442</v>
      </c>
      <c r="E421" s="22">
        <v>4111</v>
      </c>
      <c r="F421" s="28">
        <v>0</v>
      </c>
      <c r="G421" s="21">
        <v>39.48420969</v>
      </c>
      <c r="H421" s="21">
        <v>-77.69830806</v>
      </c>
      <c r="I421" s="29">
        <v>793.2</v>
      </c>
      <c r="J421" s="24">
        <f t="shared" si="44"/>
        <v>750.4000000000001</v>
      </c>
      <c r="K421" s="23">
        <f t="shared" si="45"/>
        <v>2493.7751467819016</v>
      </c>
      <c r="L421" s="23">
        <f t="shared" si="46"/>
        <v>2658.9751467819015</v>
      </c>
      <c r="M421" s="23">
        <f t="shared" si="47"/>
        <v>2669.6751467819017</v>
      </c>
      <c r="N421" s="26">
        <f t="shared" si="48"/>
        <v>2664.325146781902</v>
      </c>
      <c r="O421" s="24">
        <v>9.3</v>
      </c>
      <c r="P421" s="24">
        <v>75.8</v>
      </c>
      <c r="Q421" s="24">
        <v>59.9</v>
      </c>
      <c r="S421" s="19">
        <v>3.657E-05</v>
      </c>
      <c r="T421" s="19">
        <v>2.465E-05</v>
      </c>
      <c r="U421" s="19">
        <v>1.366E-05</v>
      </c>
      <c r="V421" s="54">
        <v>731.2</v>
      </c>
      <c r="W421" s="54">
        <v>305.2</v>
      </c>
      <c r="X421" s="54">
        <v>297</v>
      </c>
      <c r="Y421" s="54">
        <v>13.6</v>
      </c>
      <c r="Z421" s="30">
        <v>4.561</v>
      </c>
      <c r="AA421" s="52">
        <v>90.27</v>
      </c>
      <c r="AB421" s="52">
        <f t="shared" si="50"/>
        <v>70.76816666666666</v>
      </c>
      <c r="AC421" s="30">
        <v>0.091</v>
      </c>
      <c r="AD421" s="55">
        <v>0.028</v>
      </c>
      <c r="AE421" s="55">
        <f t="shared" si="51"/>
        <v>0.02766666666666667</v>
      </c>
      <c r="AF421" s="27">
        <v>10</v>
      </c>
      <c r="AG421" s="26">
        <v>2664.325146781902</v>
      </c>
    </row>
    <row r="422" spans="1:33" ht="12.75">
      <c r="A422" s="18">
        <f t="shared" si="49"/>
        <v>37104</v>
      </c>
      <c r="B422" s="25">
        <v>213</v>
      </c>
      <c r="C422" s="21">
        <v>0.544560194</v>
      </c>
      <c r="D422" s="62">
        <v>0.544560194</v>
      </c>
      <c r="E422" s="22">
        <v>4121</v>
      </c>
      <c r="F422" s="28">
        <v>0</v>
      </c>
      <c r="G422" s="21">
        <v>39.48789099</v>
      </c>
      <c r="H422" s="21">
        <v>-77.70620102</v>
      </c>
      <c r="I422" s="29">
        <v>793.5</v>
      </c>
      <c r="J422" s="24">
        <f t="shared" si="44"/>
        <v>750.7</v>
      </c>
      <c r="K422" s="23">
        <f t="shared" si="45"/>
        <v>2490.4560002296835</v>
      </c>
      <c r="L422" s="23">
        <f t="shared" si="46"/>
        <v>2655.6560002296833</v>
      </c>
      <c r="M422" s="23">
        <f t="shared" si="47"/>
        <v>2666.3560002296836</v>
      </c>
      <c r="N422" s="26">
        <f t="shared" si="48"/>
        <v>2661.006000229683</v>
      </c>
      <c r="O422" s="24">
        <v>9.2</v>
      </c>
      <c r="P422" s="24">
        <v>76.3</v>
      </c>
      <c r="Q422" s="24">
        <v>57.9</v>
      </c>
      <c r="Z422" s="30">
        <v>4.512</v>
      </c>
      <c r="AA422" s="52">
        <v>42.563</v>
      </c>
      <c r="AB422" s="52">
        <f t="shared" si="50"/>
        <v>63.87316666666666</v>
      </c>
      <c r="AC422" s="30">
        <v>0.081</v>
      </c>
      <c r="AD422" s="55">
        <v>0.029</v>
      </c>
      <c r="AE422" s="55">
        <f t="shared" si="51"/>
        <v>0.028</v>
      </c>
      <c r="AF422" s="27">
        <v>10</v>
      </c>
      <c r="AG422" s="26">
        <v>2661.006000229683</v>
      </c>
    </row>
    <row r="423" spans="1:33" ht="12.75">
      <c r="A423" s="18">
        <f t="shared" si="49"/>
        <v>37104</v>
      </c>
      <c r="B423" s="25">
        <v>213</v>
      </c>
      <c r="C423" s="21">
        <v>0.544675946</v>
      </c>
      <c r="D423" s="62">
        <v>0.544675946</v>
      </c>
      <c r="E423" s="22">
        <v>4131</v>
      </c>
      <c r="F423" s="28">
        <v>0</v>
      </c>
      <c r="G423" s="21">
        <v>39.4915761</v>
      </c>
      <c r="H423" s="21">
        <v>-77.71397658</v>
      </c>
      <c r="I423" s="29">
        <v>795.8</v>
      </c>
      <c r="J423" s="24">
        <f t="shared" si="44"/>
        <v>753</v>
      </c>
      <c r="K423" s="23">
        <f t="shared" si="45"/>
        <v>2465.0531897620676</v>
      </c>
      <c r="L423" s="23">
        <f t="shared" si="46"/>
        <v>2630.2531897620674</v>
      </c>
      <c r="M423" s="23">
        <f t="shared" si="47"/>
        <v>2640.9531897620677</v>
      </c>
      <c r="N423" s="26">
        <f t="shared" si="48"/>
        <v>2635.603189762068</v>
      </c>
      <c r="O423" s="24">
        <v>9.4</v>
      </c>
      <c r="P423" s="24">
        <v>79</v>
      </c>
      <c r="Q423" s="24">
        <v>59.6</v>
      </c>
      <c r="Z423" s="30">
        <v>4.551</v>
      </c>
      <c r="AA423" s="52">
        <v>92.985</v>
      </c>
      <c r="AB423" s="52">
        <f t="shared" si="50"/>
        <v>73.3545</v>
      </c>
      <c r="AC423" s="30">
        <v>0.092</v>
      </c>
      <c r="AD423" s="55">
        <v>0.029</v>
      </c>
      <c r="AE423" s="55">
        <f t="shared" si="51"/>
        <v>0.028333333333333335</v>
      </c>
      <c r="AF423" s="27">
        <v>10</v>
      </c>
      <c r="AG423" s="26">
        <v>2635.603189762068</v>
      </c>
    </row>
    <row r="424" spans="1:33" ht="12.75">
      <c r="A424" s="18">
        <f t="shared" si="49"/>
        <v>37104</v>
      </c>
      <c r="B424" s="25">
        <v>213</v>
      </c>
      <c r="C424" s="21">
        <v>0.544791639</v>
      </c>
      <c r="D424" s="62">
        <v>0.544791639</v>
      </c>
      <c r="E424" s="22">
        <v>4141</v>
      </c>
      <c r="F424" s="28">
        <v>0</v>
      </c>
      <c r="G424" s="21">
        <v>39.49540587</v>
      </c>
      <c r="H424" s="21">
        <v>-77.72182592</v>
      </c>
      <c r="I424" s="29">
        <v>794.1</v>
      </c>
      <c r="J424" s="24">
        <f t="shared" si="44"/>
        <v>751.3000000000001</v>
      </c>
      <c r="K424" s="23">
        <f t="shared" si="45"/>
        <v>2483.8216845329866</v>
      </c>
      <c r="L424" s="23">
        <f t="shared" si="46"/>
        <v>2649.0216845329865</v>
      </c>
      <c r="M424" s="23">
        <f t="shared" si="47"/>
        <v>2659.7216845329867</v>
      </c>
      <c r="N424" s="26">
        <f t="shared" si="48"/>
        <v>2654.3716845329864</v>
      </c>
      <c r="O424" s="24">
        <v>9.2</v>
      </c>
      <c r="P424" s="24">
        <v>79.4</v>
      </c>
      <c r="Q424" s="24">
        <v>57.5</v>
      </c>
      <c r="S424" s="19">
        <v>3.739E-05</v>
      </c>
      <c r="T424" s="19">
        <v>2.491E-05</v>
      </c>
      <c r="U424" s="19">
        <v>1.438E-05</v>
      </c>
      <c r="V424" s="54">
        <v>731.4</v>
      </c>
      <c r="W424" s="54">
        <v>305.2</v>
      </c>
      <c r="X424" s="54">
        <v>297</v>
      </c>
      <c r="Y424" s="54">
        <v>13.8</v>
      </c>
      <c r="Z424" s="30">
        <v>4.513</v>
      </c>
      <c r="AA424" s="52">
        <v>45.278</v>
      </c>
      <c r="AB424" s="52">
        <f t="shared" si="50"/>
        <v>66.50250000000001</v>
      </c>
      <c r="AC424" s="30">
        <v>0.091</v>
      </c>
      <c r="AD424" s="55">
        <v>0.029</v>
      </c>
      <c r="AE424" s="55">
        <f t="shared" si="51"/>
        <v>0.0285</v>
      </c>
      <c r="AF424" s="27">
        <v>10</v>
      </c>
      <c r="AG424" s="26">
        <v>2654.3716845329864</v>
      </c>
    </row>
    <row r="425" spans="1:33" ht="12.75">
      <c r="A425" s="18">
        <f t="shared" si="49"/>
        <v>37104</v>
      </c>
      <c r="B425" s="25">
        <v>213</v>
      </c>
      <c r="C425" s="21">
        <v>0.544907391</v>
      </c>
      <c r="D425" s="62">
        <v>0.544907391</v>
      </c>
      <c r="E425" s="22">
        <v>4151</v>
      </c>
      <c r="F425" s="28">
        <v>0</v>
      </c>
      <c r="G425" s="21">
        <v>39.49922107</v>
      </c>
      <c r="H425" s="21">
        <v>-77.72974451</v>
      </c>
      <c r="I425" s="29">
        <v>788.8</v>
      </c>
      <c r="J425" s="24">
        <f t="shared" si="44"/>
        <v>746</v>
      </c>
      <c r="K425" s="23">
        <f t="shared" si="45"/>
        <v>2542.6090031529434</v>
      </c>
      <c r="L425" s="23">
        <f t="shared" si="46"/>
        <v>2707.809003152943</v>
      </c>
      <c r="M425" s="23">
        <f t="shared" si="47"/>
        <v>2718.5090031529435</v>
      </c>
      <c r="N425" s="26">
        <f t="shared" si="48"/>
        <v>2713.159003152943</v>
      </c>
      <c r="O425" s="24">
        <v>8.4</v>
      </c>
      <c r="P425" s="24">
        <v>83.3</v>
      </c>
      <c r="Q425" s="24">
        <v>60.1</v>
      </c>
      <c r="Z425" s="30">
        <v>4.586</v>
      </c>
      <c r="AA425" s="52">
        <v>95.442</v>
      </c>
      <c r="AB425" s="52">
        <f t="shared" si="50"/>
        <v>67.77400000000002</v>
      </c>
      <c r="AC425" s="30">
        <v>0.111</v>
      </c>
      <c r="AD425" s="55">
        <v>0.03</v>
      </c>
      <c r="AE425" s="55">
        <f t="shared" si="51"/>
        <v>0.028833333333333336</v>
      </c>
      <c r="AF425" s="27">
        <v>10</v>
      </c>
      <c r="AG425" s="26">
        <v>2713.159003152943</v>
      </c>
    </row>
    <row r="426" spans="1:33" ht="12.75">
      <c r="A426" s="18">
        <f t="shared" si="49"/>
        <v>37104</v>
      </c>
      <c r="B426" s="25">
        <v>213</v>
      </c>
      <c r="C426" s="21">
        <v>0.545023143</v>
      </c>
      <c r="D426" s="62">
        <v>0.545023143</v>
      </c>
      <c r="E426" s="22">
        <v>4161</v>
      </c>
      <c r="F426" s="28">
        <v>0</v>
      </c>
      <c r="G426" s="21">
        <v>39.50281172</v>
      </c>
      <c r="H426" s="21">
        <v>-77.73756718</v>
      </c>
      <c r="I426" s="29">
        <v>796.6</v>
      </c>
      <c r="J426" s="24">
        <f t="shared" si="44"/>
        <v>753.8000000000001</v>
      </c>
      <c r="K426" s="23">
        <f t="shared" si="45"/>
        <v>2456.23561381065</v>
      </c>
      <c r="L426" s="23">
        <f t="shared" si="46"/>
        <v>2621.43561381065</v>
      </c>
      <c r="M426" s="23">
        <f t="shared" si="47"/>
        <v>2632.1356138106503</v>
      </c>
      <c r="N426" s="26">
        <f t="shared" si="48"/>
        <v>2626.78561381065</v>
      </c>
      <c r="O426" s="24">
        <v>9.2</v>
      </c>
      <c r="P426" s="24">
        <v>82.6</v>
      </c>
      <c r="Q426" s="24">
        <v>57.5</v>
      </c>
      <c r="Z426" s="30">
        <v>4.601</v>
      </c>
      <c r="AA426" s="52">
        <v>96.735</v>
      </c>
      <c r="AB426" s="52">
        <f t="shared" si="50"/>
        <v>77.21216666666668</v>
      </c>
      <c r="AC426" s="30">
        <v>0.092</v>
      </c>
      <c r="AD426" s="55">
        <v>0.03</v>
      </c>
      <c r="AE426" s="55">
        <f t="shared" si="51"/>
        <v>0.02916666666666667</v>
      </c>
      <c r="AF426" s="27">
        <v>10</v>
      </c>
      <c r="AG426" s="26">
        <v>2626.78561381065</v>
      </c>
    </row>
    <row r="427" spans="1:33" ht="12.75">
      <c r="A427" s="18">
        <f t="shared" si="49"/>
        <v>37104</v>
      </c>
      <c r="B427" s="25">
        <v>213</v>
      </c>
      <c r="C427" s="21">
        <v>0.545138896</v>
      </c>
      <c r="D427" s="62">
        <v>0.545138896</v>
      </c>
      <c r="E427" s="22">
        <v>4171</v>
      </c>
      <c r="F427" s="28">
        <v>0</v>
      </c>
      <c r="G427" s="21">
        <v>39.50642447</v>
      </c>
      <c r="H427" s="21">
        <v>-77.74540678</v>
      </c>
      <c r="I427" s="29">
        <v>797.2</v>
      </c>
      <c r="J427" s="24">
        <f t="shared" si="44"/>
        <v>754.4000000000001</v>
      </c>
      <c r="K427" s="23">
        <f t="shared" si="45"/>
        <v>2449.6285708640316</v>
      </c>
      <c r="L427" s="23">
        <f t="shared" si="46"/>
        <v>2614.8285708640315</v>
      </c>
      <c r="M427" s="23">
        <f t="shared" si="47"/>
        <v>2625.5285708640317</v>
      </c>
      <c r="N427" s="26">
        <f t="shared" si="48"/>
        <v>2620.178570864032</v>
      </c>
      <c r="O427" s="24">
        <v>9.5</v>
      </c>
      <c r="P427" s="24">
        <v>80.7</v>
      </c>
      <c r="Q427" s="24">
        <v>60.5</v>
      </c>
      <c r="S427" s="19">
        <v>3.631E-05</v>
      </c>
      <c r="T427" s="19">
        <v>2.419E-05</v>
      </c>
      <c r="U427" s="19">
        <v>1.346E-05</v>
      </c>
      <c r="V427" s="54">
        <v>732.4</v>
      </c>
      <c r="W427" s="54">
        <v>305.1</v>
      </c>
      <c r="X427" s="54">
        <v>296.9</v>
      </c>
      <c r="Y427" s="54">
        <v>14</v>
      </c>
      <c r="Z427" s="30">
        <v>4.502</v>
      </c>
      <c r="AA427" s="52">
        <v>49.158</v>
      </c>
      <c r="AB427" s="52">
        <f t="shared" si="50"/>
        <v>70.36016666666667</v>
      </c>
      <c r="AC427" s="30">
        <v>0.103</v>
      </c>
      <c r="AD427" s="55">
        <v>0.03</v>
      </c>
      <c r="AE427" s="55">
        <f t="shared" si="51"/>
        <v>0.029500000000000002</v>
      </c>
      <c r="AF427" s="27">
        <v>10</v>
      </c>
      <c r="AG427" s="26">
        <v>2620.178570864032</v>
      </c>
    </row>
    <row r="428" spans="1:33" ht="12.75">
      <c r="A428" s="18">
        <f t="shared" si="49"/>
        <v>37104</v>
      </c>
      <c r="B428" s="25">
        <v>213</v>
      </c>
      <c r="C428" s="21">
        <v>0.545254648</v>
      </c>
      <c r="D428" s="62">
        <v>0.545254648</v>
      </c>
      <c r="E428" s="22">
        <v>4181</v>
      </c>
      <c r="F428" s="28">
        <v>0</v>
      </c>
      <c r="G428" s="21">
        <v>39.51021597</v>
      </c>
      <c r="H428" s="21">
        <v>-77.75347136</v>
      </c>
      <c r="I428" s="29">
        <v>795.2</v>
      </c>
      <c r="J428" s="24">
        <f t="shared" si="44"/>
        <v>752.4000000000001</v>
      </c>
      <c r="K428" s="23">
        <f t="shared" si="45"/>
        <v>2471.672521616755</v>
      </c>
      <c r="L428" s="23">
        <f t="shared" si="46"/>
        <v>2636.872521616755</v>
      </c>
      <c r="M428" s="23">
        <f t="shared" si="47"/>
        <v>2647.5725216167552</v>
      </c>
      <c r="N428" s="26">
        <f t="shared" si="48"/>
        <v>2642.2225216167553</v>
      </c>
      <c r="O428" s="24">
        <v>9.2</v>
      </c>
      <c r="P428" s="24">
        <v>79.6</v>
      </c>
      <c r="Q428" s="24">
        <v>54.6</v>
      </c>
      <c r="Z428" s="30">
        <v>4.591</v>
      </c>
      <c r="AA428" s="52">
        <v>99.451</v>
      </c>
      <c r="AB428" s="52">
        <f t="shared" si="50"/>
        <v>79.8415</v>
      </c>
      <c r="AC428" s="30">
        <v>0.102</v>
      </c>
      <c r="AD428" s="55">
        <v>0.031</v>
      </c>
      <c r="AE428" s="55">
        <f t="shared" si="51"/>
        <v>0.029833333333333333</v>
      </c>
      <c r="AF428" s="27">
        <v>10</v>
      </c>
      <c r="AG428" s="26">
        <v>2642.2225216167553</v>
      </c>
    </row>
    <row r="429" spans="1:33" ht="12.75">
      <c r="A429" s="18">
        <f t="shared" si="49"/>
        <v>37104</v>
      </c>
      <c r="B429" s="25">
        <v>213</v>
      </c>
      <c r="C429" s="21">
        <v>0.5453704</v>
      </c>
      <c r="D429" s="62">
        <v>0.5453704</v>
      </c>
      <c r="E429" s="22">
        <v>4191</v>
      </c>
      <c r="F429" s="28">
        <v>0</v>
      </c>
      <c r="G429" s="21">
        <v>39.51400683</v>
      </c>
      <c r="H429" s="21">
        <v>-77.76157199</v>
      </c>
      <c r="I429" s="29">
        <v>795.2</v>
      </c>
      <c r="J429" s="24">
        <f t="shared" si="44"/>
        <v>752.4000000000001</v>
      </c>
      <c r="K429" s="23">
        <f t="shared" si="45"/>
        <v>2471.672521616755</v>
      </c>
      <c r="L429" s="23">
        <f t="shared" si="46"/>
        <v>2636.872521616755</v>
      </c>
      <c r="M429" s="23">
        <f t="shared" si="47"/>
        <v>2647.5725216167552</v>
      </c>
      <c r="N429" s="26">
        <f t="shared" si="48"/>
        <v>2642.2225216167553</v>
      </c>
      <c r="O429" s="24">
        <v>9.2</v>
      </c>
      <c r="P429" s="24">
        <v>79.7</v>
      </c>
      <c r="Q429" s="24">
        <v>59.4</v>
      </c>
      <c r="Z429" s="30">
        <v>4.57</v>
      </c>
      <c r="AA429" s="52">
        <v>100.615</v>
      </c>
      <c r="AB429" s="52">
        <f t="shared" si="50"/>
        <v>81.11316666666666</v>
      </c>
      <c r="AC429" s="30">
        <v>0.081</v>
      </c>
      <c r="AD429" s="55">
        <v>0.031</v>
      </c>
      <c r="AE429" s="55">
        <f t="shared" si="51"/>
        <v>0.030166666666666665</v>
      </c>
      <c r="AF429" s="27">
        <v>10</v>
      </c>
      <c r="AG429" s="26">
        <v>2642.2225216167553</v>
      </c>
    </row>
    <row r="430" spans="1:33" ht="12.75">
      <c r="A430" s="18">
        <f t="shared" si="49"/>
        <v>37104</v>
      </c>
      <c r="B430" s="25">
        <v>213</v>
      </c>
      <c r="C430" s="21">
        <v>0.545486093</v>
      </c>
      <c r="D430" s="62">
        <v>0.545486093</v>
      </c>
      <c r="E430" s="22">
        <v>4201</v>
      </c>
      <c r="F430" s="28">
        <v>0</v>
      </c>
      <c r="G430" s="21">
        <v>39.51762832</v>
      </c>
      <c r="H430" s="21">
        <v>-77.76950158</v>
      </c>
      <c r="I430" s="29">
        <v>798.4</v>
      </c>
      <c r="J430" s="24">
        <f t="shared" si="44"/>
        <v>755.6</v>
      </c>
      <c r="K430" s="23">
        <f t="shared" si="45"/>
        <v>2436.4302347790667</v>
      </c>
      <c r="L430" s="23">
        <f t="shared" si="46"/>
        <v>2601.6302347790665</v>
      </c>
      <c r="M430" s="23">
        <f t="shared" si="47"/>
        <v>2612.330234779067</v>
      </c>
      <c r="N430" s="26">
        <f t="shared" si="48"/>
        <v>2606.9802347790664</v>
      </c>
      <c r="O430" s="24">
        <v>9.6</v>
      </c>
      <c r="P430" s="24">
        <v>80.1</v>
      </c>
      <c r="Q430" s="24">
        <v>59.5</v>
      </c>
      <c r="R430" s="19">
        <v>7.88E-06</v>
      </c>
      <c r="Z430" s="30">
        <v>4.65</v>
      </c>
      <c r="AA430" s="52">
        <v>150.908</v>
      </c>
      <c r="AB430" s="52">
        <f t="shared" si="50"/>
        <v>98.71816666666666</v>
      </c>
      <c r="AC430" s="30">
        <v>0.091</v>
      </c>
      <c r="AD430" s="55">
        <v>0.031</v>
      </c>
      <c r="AE430" s="55">
        <f t="shared" si="51"/>
        <v>0.0305</v>
      </c>
      <c r="AF430" s="27">
        <v>10</v>
      </c>
      <c r="AG430" s="26">
        <v>2606.9802347790664</v>
      </c>
    </row>
    <row r="431" spans="1:33" ht="12.75">
      <c r="A431" s="18">
        <f t="shared" si="49"/>
        <v>37104</v>
      </c>
      <c r="B431" s="25">
        <v>213</v>
      </c>
      <c r="C431" s="21">
        <v>0.545601845</v>
      </c>
      <c r="D431" s="62">
        <v>0.545601845</v>
      </c>
      <c r="E431" s="22">
        <v>4211</v>
      </c>
      <c r="F431" s="28">
        <v>0</v>
      </c>
      <c r="G431" s="21">
        <v>39.52133501</v>
      </c>
      <c r="H431" s="21">
        <v>-77.77736854</v>
      </c>
      <c r="I431" s="29">
        <v>798.5</v>
      </c>
      <c r="J431" s="24">
        <f t="shared" si="44"/>
        <v>755.7</v>
      </c>
      <c r="K431" s="23">
        <f t="shared" si="45"/>
        <v>2435.3313197543694</v>
      </c>
      <c r="L431" s="23">
        <f t="shared" si="46"/>
        <v>2600.531319754369</v>
      </c>
      <c r="M431" s="23">
        <f t="shared" si="47"/>
        <v>2611.2313197543695</v>
      </c>
      <c r="N431" s="26">
        <f t="shared" si="48"/>
        <v>2605.8813197543695</v>
      </c>
      <c r="O431" s="24">
        <v>9.7</v>
      </c>
      <c r="P431" s="24">
        <v>79.8</v>
      </c>
      <c r="Q431" s="24">
        <v>59.5</v>
      </c>
      <c r="S431" s="19">
        <v>3.615E-05</v>
      </c>
      <c r="T431" s="19">
        <v>2.35E-05</v>
      </c>
      <c r="U431" s="19">
        <v>1.334E-05</v>
      </c>
      <c r="V431" s="54">
        <v>733.1</v>
      </c>
      <c r="W431" s="54">
        <v>305.1</v>
      </c>
      <c r="X431" s="54">
        <v>296.9</v>
      </c>
      <c r="Y431" s="54">
        <v>14.3</v>
      </c>
      <c r="Z431" s="30">
        <v>4.591</v>
      </c>
      <c r="AA431" s="52">
        <v>103.33</v>
      </c>
      <c r="AB431" s="52">
        <f t="shared" si="50"/>
        <v>100.03283333333333</v>
      </c>
      <c r="AC431" s="30">
        <v>0.091</v>
      </c>
      <c r="AD431" s="55">
        <v>0.031</v>
      </c>
      <c r="AE431" s="55">
        <f t="shared" si="51"/>
        <v>0.030666666666666665</v>
      </c>
      <c r="AF431" s="27">
        <v>10</v>
      </c>
      <c r="AG431" s="26">
        <v>2605.8813197543695</v>
      </c>
    </row>
    <row r="432" spans="1:33" ht="12.75">
      <c r="A432" s="18">
        <f t="shared" si="49"/>
        <v>37104</v>
      </c>
      <c r="B432" s="25">
        <v>213</v>
      </c>
      <c r="C432" s="21">
        <v>0.545717597</v>
      </c>
      <c r="D432" s="62">
        <v>0.545717597</v>
      </c>
      <c r="E432" s="22">
        <v>4221</v>
      </c>
      <c r="F432" s="28">
        <v>0</v>
      </c>
      <c r="G432" s="21">
        <v>39.5249188</v>
      </c>
      <c r="H432" s="21">
        <v>-77.78569383</v>
      </c>
      <c r="I432" s="29">
        <v>795.5</v>
      </c>
      <c r="J432" s="24">
        <f t="shared" si="44"/>
        <v>752.7</v>
      </c>
      <c r="K432" s="23">
        <f t="shared" si="45"/>
        <v>2468.3621961306203</v>
      </c>
      <c r="L432" s="23">
        <f t="shared" si="46"/>
        <v>2633.56219613062</v>
      </c>
      <c r="M432" s="23">
        <f t="shared" si="47"/>
        <v>2644.2621961306204</v>
      </c>
      <c r="N432" s="26">
        <f t="shared" si="48"/>
        <v>2638.91219613062</v>
      </c>
      <c r="O432" s="24">
        <v>9.2</v>
      </c>
      <c r="P432" s="24">
        <v>79.4</v>
      </c>
      <c r="Q432" s="24">
        <v>57</v>
      </c>
      <c r="Z432" s="30">
        <v>4.62</v>
      </c>
      <c r="AA432" s="52">
        <v>104.623</v>
      </c>
      <c r="AB432" s="52">
        <f t="shared" si="50"/>
        <v>101.34749999999998</v>
      </c>
      <c r="AC432" s="30">
        <v>0.082</v>
      </c>
      <c r="AD432" s="55">
        <v>0.032</v>
      </c>
      <c r="AE432" s="55">
        <f t="shared" si="51"/>
        <v>0.031</v>
      </c>
      <c r="AF432" s="27">
        <v>10</v>
      </c>
      <c r="AG432" s="26">
        <v>2638.91219613062</v>
      </c>
    </row>
    <row r="433" spans="1:33" ht="12.75">
      <c r="A433" s="18">
        <f t="shared" si="49"/>
        <v>37104</v>
      </c>
      <c r="B433" s="25">
        <v>213</v>
      </c>
      <c r="C433" s="21">
        <v>0.545833349</v>
      </c>
      <c r="D433" s="62">
        <v>0.545833349</v>
      </c>
      <c r="E433" s="22">
        <v>4231</v>
      </c>
      <c r="F433" s="28">
        <v>0</v>
      </c>
      <c r="G433" s="21">
        <v>39.52767113</v>
      </c>
      <c r="H433" s="21">
        <v>-77.79444231</v>
      </c>
      <c r="I433" s="29">
        <v>796.8</v>
      </c>
      <c r="J433" s="24">
        <f t="shared" si="44"/>
        <v>754</v>
      </c>
      <c r="K433" s="23">
        <f t="shared" si="45"/>
        <v>2454.0326820104915</v>
      </c>
      <c r="L433" s="23">
        <f t="shared" si="46"/>
        <v>2619.2326820104913</v>
      </c>
      <c r="M433" s="23">
        <f t="shared" si="47"/>
        <v>2629.9326820104916</v>
      </c>
      <c r="N433" s="26">
        <f t="shared" si="48"/>
        <v>2624.582682010491</v>
      </c>
      <c r="O433" s="24">
        <v>9.3</v>
      </c>
      <c r="P433" s="24">
        <v>80.1</v>
      </c>
      <c r="Q433" s="24">
        <v>59.6</v>
      </c>
      <c r="Z433" s="30">
        <v>4.502</v>
      </c>
      <c r="AA433" s="52">
        <v>56.787</v>
      </c>
      <c r="AB433" s="52">
        <f t="shared" si="50"/>
        <v>102.61899999999999</v>
      </c>
      <c r="AC433" s="30">
        <v>0.103</v>
      </c>
      <c r="AD433" s="55">
        <v>0.032</v>
      </c>
      <c r="AE433" s="55">
        <f t="shared" si="51"/>
        <v>0.03133333333333333</v>
      </c>
      <c r="AF433" s="27">
        <v>10</v>
      </c>
      <c r="AG433" s="26">
        <v>2624.582682010491</v>
      </c>
    </row>
    <row r="434" spans="1:33" ht="12.75">
      <c r="A434" s="18">
        <f t="shared" si="49"/>
        <v>37104</v>
      </c>
      <c r="B434" s="25">
        <v>213</v>
      </c>
      <c r="C434" s="21">
        <v>0.545949101</v>
      </c>
      <c r="D434" s="62">
        <v>0.545949101</v>
      </c>
      <c r="E434" s="22">
        <v>4241</v>
      </c>
      <c r="F434" s="28">
        <v>0</v>
      </c>
      <c r="G434" s="21">
        <v>39.52944054</v>
      </c>
      <c r="H434" s="21">
        <v>-77.80324988</v>
      </c>
      <c r="I434" s="29">
        <v>799</v>
      </c>
      <c r="J434" s="24">
        <f t="shared" si="44"/>
        <v>756.2</v>
      </c>
      <c r="K434" s="23">
        <f t="shared" si="45"/>
        <v>2429.8389249698394</v>
      </c>
      <c r="L434" s="23">
        <f t="shared" si="46"/>
        <v>2595.038924969839</v>
      </c>
      <c r="M434" s="23">
        <f t="shared" si="47"/>
        <v>2605.7389249698394</v>
      </c>
      <c r="N434" s="26">
        <f t="shared" si="48"/>
        <v>2600.3889249698395</v>
      </c>
      <c r="O434" s="24">
        <v>9.6</v>
      </c>
      <c r="P434" s="24">
        <v>80.5</v>
      </c>
      <c r="Q434" s="24">
        <v>59</v>
      </c>
      <c r="S434" s="19">
        <v>3.697E-05</v>
      </c>
      <c r="T434" s="19">
        <v>2.507E-05</v>
      </c>
      <c r="U434" s="19">
        <v>1.414E-05</v>
      </c>
      <c r="V434" s="54">
        <v>733.9</v>
      </c>
      <c r="W434" s="54">
        <v>305.1</v>
      </c>
      <c r="X434" s="54">
        <v>296.9</v>
      </c>
      <c r="Y434" s="54">
        <v>14.3</v>
      </c>
      <c r="Z434" s="30">
        <v>4.561</v>
      </c>
      <c r="AA434" s="52">
        <v>107.08</v>
      </c>
      <c r="AB434" s="52">
        <f t="shared" si="50"/>
        <v>103.89049999999999</v>
      </c>
      <c r="AC434" s="30">
        <v>0.104</v>
      </c>
      <c r="AD434" s="55">
        <v>0.032</v>
      </c>
      <c r="AE434" s="55">
        <f t="shared" si="51"/>
        <v>0.0315</v>
      </c>
      <c r="AF434" s="27">
        <v>10</v>
      </c>
      <c r="AG434" s="26">
        <v>2600.3889249698395</v>
      </c>
    </row>
    <row r="435" spans="1:33" ht="12.75">
      <c r="A435" s="18">
        <f t="shared" si="49"/>
        <v>37104</v>
      </c>
      <c r="B435" s="25">
        <v>213</v>
      </c>
      <c r="C435" s="21">
        <v>0.546064794</v>
      </c>
      <c r="D435" s="62">
        <v>0.546064794</v>
      </c>
      <c r="E435" s="22">
        <v>4251</v>
      </c>
      <c r="F435" s="28">
        <v>0</v>
      </c>
      <c r="G435" s="21">
        <v>39.53118779</v>
      </c>
      <c r="H435" s="21">
        <v>-77.81235203</v>
      </c>
      <c r="I435" s="29">
        <v>797.4</v>
      </c>
      <c r="J435" s="24">
        <f t="shared" si="44"/>
        <v>754.6</v>
      </c>
      <c r="K435" s="23">
        <f t="shared" si="45"/>
        <v>2447.4273908983278</v>
      </c>
      <c r="L435" s="23">
        <f t="shared" si="46"/>
        <v>2612.6273908983276</v>
      </c>
      <c r="M435" s="23">
        <f t="shared" si="47"/>
        <v>2623.327390898328</v>
      </c>
      <c r="N435" s="26">
        <f t="shared" si="48"/>
        <v>2617.977390898328</v>
      </c>
      <c r="O435" s="24">
        <v>9.3</v>
      </c>
      <c r="P435" s="24">
        <v>81</v>
      </c>
      <c r="Q435" s="24">
        <v>58.9</v>
      </c>
      <c r="Z435" s="30">
        <v>4.473</v>
      </c>
      <c r="AA435" s="52">
        <v>59.503</v>
      </c>
      <c r="AB435" s="52">
        <f t="shared" si="50"/>
        <v>97.0385</v>
      </c>
      <c r="AC435" s="30">
        <v>0.081</v>
      </c>
      <c r="AD435" s="55">
        <v>0.033</v>
      </c>
      <c r="AE435" s="55">
        <f t="shared" si="51"/>
        <v>0.03183333333333333</v>
      </c>
      <c r="AF435" s="27">
        <v>10</v>
      </c>
      <c r="AG435" s="26">
        <v>2617.977390898328</v>
      </c>
    </row>
    <row r="436" spans="1:33" ht="12.75">
      <c r="A436" s="18">
        <f t="shared" si="49"/>
        <v>37104</v>
      </c>
      <c r="B436" s="25">
        <v>213</v>
      </c>
      <c r="C436" s="21">
        <v>0.546180546</v>
      </c>
      <c r="D436" s="62">
        <v>0.546180546</v>
      </c>
      <c r="E436" s="22">
        <v>4261</v>
      </c>
      <c r="F436" s="28">
        <v>0</v>
      </c>
      <c r="G436" s="21">
        <v>39.53298452</v>
      </c>
      <c r="H436" s="21">
        <v>-77.82172982</v>
      </c>
      <c r="I436" s="29">
        <v>797.4</v>
      </c>
      <c r="J436" s="24">
        <f t="shared" si="44"/>
        <v>754.6</v>
      </c>
      <c r="K436" s="23">
        <f t="shared" si="45"/>
        <v>2447.4273908983278</v>
      </c>
      <c r="L436" s="23">
        <f t="shared" si="46"/>
        <v>2612.6273908983276</v>
      </c>
      <c r="M436" s="23">
        <f t="shared" si="47"/>
        <v>2623.327390898328</v>
      </c>
      <c r="N436" s="26">
        <f t="shared" si="48"/>
        <v>2617.977390898328</v>
      </c>
      <c r="O436" s="24">
        <v>9.2</v>
      </c>
      <c r="P436" s="24">
        <v>81.7</v>
      </c>
      <c r="Q436" s="24">
        <v>57</v>
      </c>
      <c r="R436" s="19">
        <v>4.27E-06</v>
      </c>
      <c r="Z436" s="30">
        <v>4.561</v>
      </c>
      <c r="AA436" s="52">
        <v>109.796</v>
      </c>
      <c r="AB436" s="52">
        <f t="shared" si="50"/>
        <v>90.18650000000001</v>
      </c>
      <c r="AC436" s="30">
        <v>0.093</v>
      </c>
      <c r="AD436" s="55">
        <v>0.033</v>
      </c>
      <c r="AE436" s="55">
        <f t="shared" si="51"/>
        <v>0.03216666666666667</v>
      </c>
      <c r="AF436" s="27">
        <v>10</v>
      </c>
      <c r="AG436" s="26">
        <v>2617.977390898328</v>
      </c>
    </row>
    <row r="437" spans="1:33" ht="12.75">
      <c r="A437" s="18">
        <f t="shared" si="49"/>
        <v>37104</v>
      </c>
      <c r="B437" s="25">
        <v>213</v>
      </c>
      <c r="C437" s="21">
        <v>0.546296299</v>
      </c>
      <c r="D437" s="62">
        <v>0.546296299</v>
      </c>
      <c r="E437" s="22">
        <v>4271</v>
      </c>
      <c r="F437" s="28">
        <v>0</v>
      </c>
      <c r="G437" s="21">
        <v>39.53463503</v>
      </c>
      <c r="H437" s="21">
        <v>-77.83071301</v>
      </c>
      <c r="I437" s="29">
        <v>794.1</v>
      </c>
      <c r="J437" s="24">
        <f t="shared" si="44"/>
        <v>751.3000000000001</v>
      </c>
      <c r="K437" s="23">
        <f t="shared" si="45"/>
        <v>2483.8216845329866</v>
      </c>
      <c r="L437" s="23">
        <f t="shared" si="46"/>
        <v>2649.0216845329865</v>
      </c>
      <c r="M437" s="23">
        <f t="shared" si="47"/>
        <v>2659.7216845329867</v>
      </c>
      <c r="N437" s="26">
        <f t="shared" si="48"/>
        <v>2654.3716845329864</v>
      </c>
      <c r="O437" s="24">
        <v>8.8</v>
      </c>
      <c r="P437" s="24">
        <v>81.2</v>
      </c>
      <c r="Q437" s="24">
        <v>59.4</v>
      </c>
      <c r="S437" s="19">
        <v>3.779E-05</v>
      </c>
      <c r="T437" s="19">
        <v>2.541E-05</v>
      </c>
      <c r="U437" s="19">
        <v>1.446E-05</v>
      </c>
      <c r="V437" s="54">
        <v>734.5</v>
      </c>
      <c r="W437" s="54">
        <v>305.1</v>
      </c>
      <c r="X437" s="54">
        <v>296.8</v>
      </c>
      <c r="Y437" s="54">
        <v>14.3</v>
      </c>
      <c r="Z437" s="30">
        <v>4.651</v>
      </c>
      <c r="AA437" s="52">
        <v>159.959</v>
      </c>
      <c r="AB437" s="52">
        <f t="shared" si="50"/>
        <v>99.62466666666667</v>
      </c>
      <c r="AC437" s="30">
        <v>0.091</v>
      </c>
      <c r="AD437" s="55">
        <v>0.033</v>
      </c>
      <c r="AE437" s="55">
        <f t="shared" si="51"/>
        <v>0.0325</v>
      </c>
      <c r="AF437" s="27">
        <v>10</v>
      </c>
      <c r="AG437" s="26">
        <v>2654.3716845329864</v>
      </c>
    </row>
    <row r="438" spans="1:33" ht="12.75">
      <c r="A438" s="18">
        <f t="shared" si="49"/>
        <v>37104</v>
      </c>
      <c r="B438" s="25">
        <v>213</v>
      </c>
      <c r="C438" s="21">
        <v>0.546412051</v>
      </c>
      <c r="D438" s="62">
        <v>0.546412051</v>
      </c>
      <c r="E438" s="22">
        <v>4281</v>
      </c>
      <c r="F438" s="28">
        <v>0</v>
      </c>
      <c r="G438" s="21">
        <v>39.53628767</v>
      </c>
      <c r="H438" s="21">
        <v>-77.83956924</v>
      </c>
      <c r="I438" s="29">
        <v>792.4</v>
      </c>
      <c r="J438" s="24">
        <f t="shared" si="44"/>
        <v>749.6</v>
      </c>
      <c r="K438" s="23">
        <f t="shared" si="45"/>
        <v>2502.6326957518627</v>
      </c>
      <c r="L438" s="23">
        <f t="shared" si="46"/>
        <v>2667.8326957518625</v>
      </c>
      <c r="M438" s="23">
        <f t="shared" si="47"/>
        <v>2678.532695751863</v>
      </c>
      <c r="N438" s="26">
        <f t="shared" si="48"/>
        <v>2673.1826957518624</v>
      </c>
      <c r="O438" s="24">
        <v>8.7</v>
      </c>
      <c r="P438" s="24">
        <v>78.6</v>
      </c>
      <c r="Q438" s="24">
        <v>56.4</v>
      </c>
      <c r="Z438" s="30">
        <v>4.523</v>
      </c>
      <c r="AA438" s="52">
        <v>63.253</v>
      </c>
      <c r="AB438" s="52">
        <f t="shared" si="50"/>
        <v>92.72966666666667</v>
      </c>
      <c r="AC438" s="30">
        <v>0.093</v>
      </c>
      <c r="AD438" s="55">
        <v>0.033</v>
      </c>
      <c r="AE438" s="55">
        <f t="shared" si="51"/>
        <v>0.03266666666666667</v>
      </c>
      <c r="AF438" s="27">
        <v>10</v>
      </c>
      <c r="AG438" s="26">
        <v>2673.1826957518624</v>
      </c>
    </row>
    <row r="439" spans="1:33" ht="12.75">
      <c r="A439" s="18">
        <f t="shared" si="49"/>
        <v>37104</v>
      </c>
      <c r="B439" s="25">
        <v>213</v>
      </c>
      <c r="C439" s="21">
        <v>0.546527803</v>
      </c>
      <c r="D439" s="62">
        <v>0.546527803</v>
      </c>
      <c r="E439" s="22">
        <v>4291</v>
      </c>
      <c r="F439" s="28">
        <v>0</v>
      </c>
      <c r="G439" s="21">
        <v>39.53795622</v>
      </c>
      <c r="H439" s="21">
        <v>-77.84806679</v>
      </c>
      <c r="I439" s="29">
        <v>794.3</v>
      </c>
      <c r="J439" s="24">
        <f t="shared" si="44"/>
        <v>751.5</v>
      </c>
      <c r="K439" s="23">
        <f t="shared" si="45"/>
        <v>2481.611423308333</v>
      </c>
      <c r="L439" s="23">
        <f t="shared" si="46"/>
        <v>2646.811423308333</v>
      </c>
      <c r="M439" s="23">
        <f t="shared" si="47"/>
        <v>2657.511423308333</v>
      </c>
      <c r="N439" s="26">
        <f t="shared" si="48"/>
        <v>2652.161423308333</v>
      </c>
      <c r="O439" s="24">
        <v>9</v>
      </c>
      <c r="P439" s="24">
        <v>78.9</v>
      </c>
      <c r="Q439" s="24">
        <v>57.4</v>
      </c>
      <c r="Z439" s="30">
        <v>4.59</v>
      </c>
      <c r="AA439" s="52">
        <v>113.675</v>
      </c>
      <c r="AB439" s="52">
        <f t="shared" si="50"/>
        <v>102.211</v>
      </c>
      <c r="AC439" s="30">
        <v>0.102</v>
      </c>
      <c r="AD439" s="55">
        <v>0.034</v>
      </c>
      <c r="AE439" s="55">
        <f t="shared" si="51"/>
        <v>0.033</v>
      </c>
      <c r="AF439" s="27">
        <v>10</v>
      </c>
      <c r="AG439" s="26">
        <v>2652.161423308333</v>
      </c>
    </row>
    <row r="440" spans="1:33" ht="12.75">
      <c r="A440" s="18">
        <f t="shared" si="49"/>
        <v>37104</v>
      </c>
      <c r="B440" s="25">
        <v>213</v>
      </c>
      <c r="C440" s="21">
        <v>0.546643496</v>
      </c>
      <c r="D440" s="62">
        <v>0.546643496</v>
      </c>
      <c r="E440" s="22">
        <v>4301</v>
      </c>
      <c r="F440" s="28">
        <v>0</v>
      </c>
      <c r="G440" s="21">
        <v>39.53966855</v>
      </c>
      <c r="H440" s="21">
        <v>-77.85642338</v>
      </c>
      <c r="I440" s="29">
        <v>795</v>
      </c>
      <c r="J440" s="24">
        <f t="shared" si="44"/>
        <v>752.2</v>
      </c>
      <c r="K440" s="23">
        <f t="shared" si="45"/>
        <v>2473.8801386368023</v>
      </c>
      <c r="L440" s="23">
        <f t="shared" si="46"/>
        <v>2639.080138636802</v>
      </c>
      <c r="M440" s="23">
        <f t="shared" si="47"/>
        <v>2649.7801386368023</v>
      </c>
      <c r="N440" s="26">
        <f t="shared" si="48"/>
        <v>2644.4301386368024</v>
      </c>
      <c r="O440" s="24">
        <v>9.1</v>
      </c>
      <c r="P440" s="24">
        <v>79.9</v>
      </c>
      <c r="Q440" s="24">
        <v>57.1</v>
      </c>
      <c r="S440" s="19">
        <v>3.8E-05</v>
      </c>
      <c r="T440" s="19">
        <v>2.507E-05</v>
      </c>
      <c r="U440" s="19">
        <v>1.396E-05</v>
      </c>
      <c r="V440" s="54">
        <v>730.7</v>
      </c>
      <c r="W440" s="54">
        <v>305</v>
      </c>
      <c r="X440" s="54">
        <v>296.8</v>
      </c>
      <c r="Y440" s="54">
        <v>14.5</v>
      </c>
      <c r="Z440" s="30">
        <v>4.433</v>
      </c>
      <c r="AA440" s="52">
        <v>16.839</v>
      </c>
      <c r="AB440" s="52">
        <f t="shared" si="50"/>
        <v>87.17083333333335</v>
      </c>
      <c r="AC440" s="30">
        <v>0.111</v>
      </c>
      <c r="AD440" s="55">
        <v>0.034</v>
      </c>
      <c r="AE440" s="55">
        <f t="shared" si="51"/>
        <v>0.03333333333333333</v>
      </c>
      <c r="AF440" s="27">
        <v>10</v>
      </c>
      <c r="AG440" s="26">
        <v>2644.4301386368024</v>
      </c>
    </row>
    <row r="441" spans="1:33" ht="12.75">
      <c r="A441" s="18">
        <f t="shared" si="49"/>
        <v>37104</v>
      </c>
      <c r="B441" s="25">
        <v>213</v>
      </c>
      <c r="C441" s="21">
        <v>0.546759248</v>
      </c>
      <c r="D441" s="62">
        <v>0.546759248</v>
      </c>
      <c r="E441" s="22">
        <v>4311</v>
      </c>
      <c r="F441" s="28">
        <v>0</v>
      </c>
      <c r="G441" s="21">
        <v>39.54149128</v>
      </c>
      <c r="H441" s="21">
        <v>-77.8651217</v>
      </c>
      <c r="I441" s="29">
        <v>792.2</v>
      </c>
      <c r="J441" s="24">
        <f t="shared" si="44"/>
        <v>749.4000000000001</v>
      </c>
      <c r="K441" s="23">
        <f t="shared" si="45"/>
        <v>2504.8485600403933</v>
      </c>
      <c r="L441" s="23">
        <f t="shared" si="46"/>
        <v>2670.048560040393</v>
      </c>
      <c r="M441" s="23">
        <f t="shared" si="47"/>
        <v>2680.7485600403934</v>
      </c>
      <c r="N441" s="26">
        <f t="shared" si="48"/>
        <v>2675.398560040393</v>
      </c>
      <c r="O441" s="24">
        <v>8.7</v>
      </c>
      <c r="P441" s="24">
        <v>78</v>
      </c>
      <c r="Q441" s="24">
        <v>59</v>
      </c>
      <c r="Z441" s="30">
        <v>4.513</v>
      </c>
      <c r="AA441" s="52">
        <v>67.132</v>
      </c>
      <c r="AB441" s="52">
        <f t="shared" si="50"/>
        <v>88.44233333333334</v>
      </c>
      <c r="AC441" s="30">
        <v>0.112</v>
      </c>
      <c r="AD441" s="55">
        <v>0.034</v>
      </c>
      <c r="AE441" s="55">
        <f t="shared" si="51"/>
        <v>0.0335</v>
      </c>
      <c r="AF441" s="27">
        <v>10</v>
      </c>
      <c r="AG441" s="26">
        <v>2675.398560040393</v>
      </c>
    </row>
    <row r="442" spans="1:33" ht="12.75">
      <c r="A442" s="18">
        <f t="shared" si="49"/>
        <v>37104</v>
      </c>
      <c r="B442" s="25">
        <v>213</v>
      </c>
      <c r="C442" s="21">
        <v>0.546875</v>
      </c>
      <c r="D442" s="62">
        <v>0.546875</v>
      </c>
      <c r="E442" s="22">
        <v>4321</v>
      </c>
      <c r="F442" s="28">
        <v>0</v>
      </c>
      <c r="G442" s="21">
        <v>39.54332963</v>
      </c>
      <c r="H442" s="21">
        <v>-77.87396597</v>
      </c>
      <c r="I442" s="29">
        <v>792.7</v>
      </c>
      <c r="J442" s="24">
        <f t="shared" si="44"/>
        <v>749.9000000000001</v>
      </c>
      <c r="K442" s="23">
        <f t="shared" si="45"/>
        <v>2499.310007596026</v>
      </c>
      <c r="L442" s="23">
        <f t="shared" si="46"/>
        <v>2664.510007596026</v>
      </c>
      <c r="M442" s="23">
        <f t="shared" si="47"/>
        <v>2675.210007596026</v>
      </c>
      <c r="N442" s="26">
        <f t="shared" si="48"/>
        <v>2669.8600075960258</v>
      </c>
      <c r="O442" s="24">
        <v>8.7</v>
      </c>
      <c r="P442" s="24">
        <v>78.5</v>
      </c>
      <c r="Q442" s="24">
        <v>59</v>
      </c>
      <c r="R442" s="19">
        <v>-2.18E-06</v>
      </c>
      <c r="Z442" s="30">
        <v>4.394</v>
      </c>
      <c r="AA442" s="52">
        <v>19.554</v>
      </c>
      <c r="AB442" s="52">
        <f t="shared" si="50"/>
        <v>73.402</v>
      </c>
      <c r="AC442" s="30">
        <v>0.093</v>
      </c>
      <c r="AD442" s="55">
        <v>0.035</v>
      </c>
      <c r="AE442" s="55">
        <f t="shared" si="51"/>
        <v>0.03383333333333333</v>
      </c>
      <c r="AF442" s="27">
        <v>10</v>
      </c>
      <c r="AG442" s="26">
        <v>2669.8600075960258</v>
      </c>
    </row>
    <row r="443" spans="1:33" ht="12.75">
      <c r="A443" s="18">
        <f t="shared" si="49"/>
        <v>37104</v>
      </c>
      <c r="B443" s="25">
        <v>213</v>
      </c>
      <c r="C443" s="21">
        <v>0.546990752</v>
      </c>
      <c r="D443" s="62">
        <v>0.546990752</v>
      </c>
      <c r="E443" s="22">
        <v>4331</v>
      </c>
      <c r="F443" s="28">
        <v>0</v>
      </c>
      <c r="G443" s="21">
        <v>39.54506428</v>
      </c>
      <c r="H443" s="21">
        <v>-77.88256886</v>
      </c>
      <c r="I443" s="29">
        <v>794.6</v>
      </c>
      <c r="J443" s="24">
        <f t="shared" si="44"/>
        <v>751.8000000000001</v>
      </c>
      <c r="K443" s="23">
        <f t="shared" si="45"/>
        <v>2478.2971341515845</v>
      </c>
      <c r="L443" s="23">
        <f t="shared" si="46"/>
        <v>2643.4971341515843</v>
      </c>
      <c r="M443" s="23">
        <f t="shared" si="47"/>
        <v>2654.1971341515846</v>
      </c>
      <c r="N443" s="26">
        <f t="shared" si="48"/>
        <v>2648.847134151584</v>
      </c>
      <c r="O443" s="24">
        <v>9</v>
      </c>
      <c r="P443" s="24">
        <v>78.8</v>
      </c>
      <c r="Q443" s="24">
        <v>57.9</v>
      </c>
      <c r="S443" s="19">
        <v>3.939E-05</v>
      </c>
      <c r="T443" s="19">
        <v>2.602E-05</v>
      </c>
      <c r="U443" s="19">
        <v>1.522E-05</v>
      </c>
      <c r="V443" s="54">
        <v>730.3</v>
      </c>
      <c r="W443" s="54">
        <v>305</v>
      </c>
      <c r="X443" s="54">
        <v>296.8</v>
      </c>
      <c r="Y443" s="54">
        <v>14.2</v>
      </c>
      <c r="Z443" s="30">
        <v>4.541</v>
      </c>
      <c r="AA443" s="52">
        <v>69.848</v>
      </c>
      <c r="AB443" s="52">
        <f t="shared" si="50"/>
        <v>58.3835</v>
      </c>
      <c r="AC443" s="30">
        <v>0.101</v>
      </c>
      <c r="AD443" s="55">
        <v>0.035</v>
      </c>
      <c r="AE443" s="55">
        <f t="shared" si="51"/>
        <v>0.03416666666666667</v>
      </c>
      <c r="AF443" s="27">
        <v>10</v>
      </c>
      <c r="AG443" s="26">
        <v>2648.847134151584</v>
      </c>
    </row>
    <row r="444" spans="1:33" ht="12.75">
      <c r="A444" s="18">
        <f t="shared" si="49"/>
        <v>37104</v>
      </c>
      <c r="B444" s="25">
        <v>213</v>
      </c>
      <c r="C444" s="21">
        <v>0.547106504</v>
      </c>
      <c r="D444" s="62">
        <v>0.547106504</v>
      </c>
      <c r="E444" s="22">
        <v>4341</v>
      </c>
      <c r="F444" s="28">
        <v>0</v>
      </c>
      <c r="G444" s="21">
        <v>39.54684736</v>
      </c>
      <c r="H444" s="21">
        <v>-77.89117674</v>
      </c>
      <c r="I444" s="29">
        <v>792.8</v>
      </c>
      <c r="J444" s="24">
        <f t="shared" si="44"/>
        <v>750</v>
      </c>
      <c r="K444" s="23">
        <f t="shared" si="45"/>
        <v>2498.202740260297</v>
      </c>
      <c r="L444" s="23">
        <f t="shared" si="46"/>
        <v>2663.402740260297</v>
      </c>
      <c r="M444" s="23">
        <f t="shared" si="47"/>
        <v>2674.102740260297</v>
      </c>
      <c r="N444" s="26">
        <f t="shared" si="48"/>
        <v>2668.7527402602973</v>
      </c>
      <c r="O444" s="24">
        <v>8.9</v>
      </c>
      <c r="P444" s="24">
        <v>76.3</v>
      </c>
      <c r="Q444" s="24">
        <v>58.4</v>
      </c>
      <c r="Z444" s="30">
        <v>4.57</v>
      </c>
      <c r="AA444" s="52">
        <v>120.141</v>
      </c>
      <c r="AB444" s="52">
        <f t="shared" si="50"/>
        <v>67.86483333333334</v>
      </c>
      <c r="AC444" s="30">
        <v>0.101</v>
      </c>
      <c r="AD444" s="55">
        <v>0.035</v>
      </c>
      <c r="AE444" s="55">
        <f t="shared" si="51"/>
        <v>0.0345</v>
      </c>
      <c r="AF444" s="27">
        <v>10</v>
      </c>
      <c r="AG444" s="26">
        <v>2668.7527402602973</v>
      </c>
    </row>
    <row r="445" spans="1:33" ht="12.75">
      <c r="A445" s="18">
        <f t="shared" si="49"/>
        <v>37104</v>
      </c>
      <c r="B445" s="25">
        <v>213</v>
      </c>
      <c r="C445" s="21">
        <v>0.547222197</v>
      </c>
      <c r="D445" s="62">
        <v>0.547222197</v>
      </c>
      <c r="E445" s="22">
        <v>4351</v>
      </c>
      <c r="F445" s="28">
        <v>0</v>
      </c>
      <c r="G445" s="21">
        <v>39.54876989</v>
      </c>
      <c r="H445" s="21">
        <v>-77.90005128</v>
      </c>
      <c r="I445" s="29">
        <v>791.6</v>
      </c>
      <c r="J445" s="24">
        <f t="shared" si="44"/>
        <v>748.8000000000001</v>
      </c>
      <c r="K445" s="23">
        <f t="shared" si="45"/>
        <v>2511.499702864536</v>
      </c>
      <c r="L445" s="23">
        <f t="shared" si="46"/>
        <v>2676.699702864536</v>
      </c>
      <c r="M445" s="23">
        <f t="shared" si="47"/>
        <v>2687.3997028645363</v>
      </c>
      <c r="N445" s="26">
        <f t="shared" si="48"/>
        <v>2682.049702864536</v>
      </c>
      <c r="O445" s="24">
        <v>8.8</v>
      </c>
      <c r="P445" s="24">
        <v>75.5</v>
      </c>
      <c r="Q445" s="24">
        <v>57.5</v>
      </c>
      <c r="Z445" s="30">
        <v>4.58</v>
      </c>
      <c r="AA445" s="52">
        <v>121.304</v>
      </c>
      <c r="AB445" s="52">
        <f t="shared" si="50"/>
        <v>69.13633333333333</v>
      </c>
      <c r="AC445" s="30">
        <v>0.081</v>
      </c>
      <c r="AD445" s="55">
        <v>0.035</v>
      </c>
      <c r="AE445" s="55">
        <f t="shared" si="51"/>
        <v>0.03466666666666667</v>
      </c>
      <c r="AF445" s="27">
        <v>10</v>
      </c>
      <c r="AG445" s="26">
        <v>2682.049702864536</v>
      </c>
    </row>
    <row r="446" spans="1:33" ht="12.75">
      <c r="A446" s="18">
        <f t="shared" si="49"/>
        <v>37104</v>
      </c>
      <c r="B446" s="25">
        <v>213</v>
      </c>
      <c r="C446" s="21">
        <v>0.547337949</v>
      </c>
      <c r="D446" s="62">
        <v>0.547337949</v>
      </c>
      <c r="E446" s="22">
        <v>4361</v>
      </c>
      <c r="F446" s="28">
        <v>0</v>
      </c>
      <c r="G446" s="21">
        <v>39.55050822</v>
      </c>
      <c r="H446" s="21">
        <v>-77.90876562</v>
      </c>
      <c r="I446" s="29">
        <v>796</v>
      </c>
      <c r="J446" s="24">
        <f t="shared" si="44"/>
        <v>753.2</v>
      </c>
      <c r="K446" s="23">
        <f t="shared" si="45"/>
        <v>2462.8479178404627</v>
      </c>
      <c r="L446" s="23">
        <f t="shared" si="46"/>
        <v>2628.0479178404626</v>
      </c>
      <c r="M446" s="23">
        <f t="shared" si="47"/>
        <v>2638.747917840463</v>
      </c>
      <c r="N446" s="26">
        <f t="shared" si="48"/>
        <v>2633.3979178404625</v>
      </c>
      <c r="O446" s="24">
        <v>9.5</v>
      </c>
      <c r="P446" s="24">
        <v>75.5</v>
      </c>
      <c r="Q446" s="24">
        <v>59</v>
      </c>
      <c r="S446" s="19">
        <v>4.047E-05</v>
      </c>
      <c r="T446" s="19">
        <v>2.791E-05</v>
      </c>
      <c r="U446" s="19">
        <v>1.509E-05</v>
      </c>
      <c r="V446" s="54">
        <v>730.2</v>
      </c>
      <c r="W446" s="54">
        <v>304.9</v>
      </c>
      <c r="X446" s="54">
        <v>296.7</v>
      </c>
      <c r="Y446" s="54">
        <v>14</v>
      </c>
      <c r="Z446" s="30">
        <v>4.551</v>
      </c>
      <c r="AA446" s="52">
        <v>122.727</v>
      </c>
      <c r="AB446" s="52">
        <f t="shared" si="50"/>
        <v>86.78433333333334</v>
      </c>
      <c r="AC446" s="30">
        <v>0.102</v>
      </c>
      <c r="AD446" s="55">
        <v>0.036</v>
      </c>
      <c r="AE446" s="55">
        <f t="shared" si="51"/>
        <v>0.035</v>
      </c>
      <c r="AF446" s="27">
        <v>10</v>
      </c>
      <c r="AG446" s="26">
        <v>2633.3979178404625</v>
      </c>
    </row>
    <row r="447" spans="1:33" ht="12.75">
      <c r="A447" s="18">
        <f t="shared" si="49"/>
        <v>37104</v>
      </c>
      <c r="B447" s="25">
        <v>213</v>
      </c>
      <c r="C447" s="21">
        <v>0.547453701</v>
      </c>
      <c r="D447" s="62">
        <v>0.547453701</v>
      </c>
      <c r="E447" s="22">
        <v>4371</v>
      </c>
      <c r="F447" s="28">
        <v>0</v>
      </c>
      <c r="G447" s="21">
        <v>39.55218389</v>
      </c>
      <c r="H447" s="21">
        <v>-77.91750683</v>
      </c>
      <c r="I447" s="29">
        <v>793.7</v>
      </c>
      <c r="J447" s="24">
        <f t="shared" si="44"/>
        <v>750.9000000000001</v>
      </c>
      <c r="K447" s="23">
        <f t="shared" si="45"/>
        <v>2488.243972680108</v>
      </c>
      <c r="L447" s="23">
        <f t="shared" si="46"/>
        <v>2653.443972680108</v>
      </c>
      <c r="M447" s="23">
        <f t="shared" si="47"/>
        <v>2664.143972680108</v>
      </c>
      <c r="N447" s="26">
        <f t="shared" si="48"/>
        <v>2658.793972680108</v>
      </c>
      <c r="O447" s="24">
        <v>9.2</v>
      </c>
      <c r="P447" s="24">
        <v>74.6</v>
      </c>
      <c r="Q447" s="24">
        <v>58.5</v>
      </c>
      <c r="Z447" s="30">
        <v>4.502</v>
      </c>
      <c r="AA447" s="52">
        <v>75.02</v>
      </c>
      <c r="AB447" s="52">
        <f t="shared" si="50"/>
        <v>88.09899999999999</v>
      </c>
      <c r="AC447" s="30">
        <v>0.094</v>
      </c>
      <c r="AD447" s="55">
        <v>0.036</v>
      </c>
      <c r="AE447" s="55">
        <f t="shared" si="51"/>
        <v>0.035333333333333335</v>
      </c>
      <c r="AF447" s="27">
        <v>10</v>
      </c>
      <c r="AG447" s="26">
        <v>2658.793972680108</v>
      </c>
    </row>
    <row r="448" spans="1:33" ht="12.75">
      <c r="A448" s="18">
        <f t="shared" si="49"/>
        <v>37104</v>
      </c>
      <c r="B448" s="25">
        <v>213</v>
      </c>
      <c r="C448" s="21">
        <v>0.547569454</v>
      </c>
      <c r="D448" s="62">
        <v>0.547569454</v>
      </c>
      <c r="E448" s="22">
        <v>4381</v>
      </c>
      <c r="F448" s="28">
        <v>0</v>
      </c>
      <c r="G448" s="21">
        <v>39.55401271</v>
      </c>
      <c r="H448" s="21">
        <v>-77.92672239</v>
      </c>
      <c r="I448" s="29">
        <v>790.7</v>
      </c>
      <c r="J448" s="24">
        <f t="shared" si="44"/>
        <v>747.9000000000001</v>
      </c>
      <c r="K448" s="23">
        <f t="shared" si="45"/>
        <v>2521.4864164819423</v>
      </c>
      <c r="L448" s="23">
        <f t="shared" si="46"/>
        <v>2686.686416481942</v>
      </c>
      <c r="M448" s="23">
        <f t="shared" si="47"/>
        <v>2697.3864164819424</v>
      </c>
      <c r="N448" s="26">
        <f t="shared" si="48"/>
        <v>2692.036416481942</v>
      </c>
      <c r="O448" s="24">
        <v>8.9</v>
      </c>
      <c r="P448" s="24">
        <v>77.8</v>
      </c>
      <c r="Q448" s="24">
        <v>56</v>
      </c>
      <c r="R448" s="19">
        <v>1.62E-06</v>
      </c>
      <c r="Z448" s="30">
        <v>4.462</v>
      </c>
      <c r="AA448" s="52">
        <v>76.184</v>
      </c>
      <c r="AB448" s="52">
        <f t="shared" si="50"/>
        <v>97.53733333333332</v>
      </c>
      <c r="AC448" s="30">
        <v>0.101</v>
      </c>
      <c r="AD448" s="55">
        <v>0.036</v>
      </c>
      <c r="AE448" s="55">
        <f t="shared" si="51"/>
        <v>0.035500000000000004</v>
      </c>
      <c r="AF448" s="27">
        <v>10</v>
      </c>
      <c r="AG448" s="26">
        <v>2692.036416481942</v>
      </c>
    </row>
    <row r="449" spans="1:33" ht="12.75">
      <c r="A449" s="18">
        <f t="shared" si="49"/>
        <v>37104</v>
      </c>
      <c r="B449" s="25">
        <v>213</v>
      </c>
      <c r="C449" s="21">
        <v>0.547685206</v>
      </c>
      <c r="D449" s="62">
        <v>0.547685206</v>
      </c>
      <c r="E449" s="22">
        <v>4391</v>
      </c>
      <c r="F449" s="28">
        <v>0</v>
      </c>
      <c r="G449" s="21">
        <v>39.55567737</v>
      </c>
      <c r="H449" s="21">
        <v>-77.93569831</v>
      </c>
      <c r="I449" s="29">
        <v>793.3</v>
      </c>
      <c r="J449" s="24">
        <f t="shared" si="44"/>
        <v>750.5</v>
      </c>
      <c r="K449" s="23">
        <f t="shared" si="45"/>
        <v>2492.6686171817573</v>
      </c>
      <c r="L449" s="23">
        <f t="shared" si="46"/>
        <v>2657.868617181757</v>
      </c>
      <c r="M449" s="23">
        <f t="shared" si="47"/>
        <v>2668.5686171817574</v>
      </c>
      <c r="N449" s="26">
        <f t="shared" si="48"/>
        <v>2663.2186171817575</v>
      </c>
      <c r="O449" s="24">
        <v>9.3</v>
      </c>
      <c r="P449" s="24">
        <v>75.8</v>
      </c>
      <c r="Q449" s="24">
        <v>56.9</v>
      </c>
      <c r="S449" s="19">
        <v>4.043E-05</v>
      </c>
      <c r="T449" s="19">
        <v>2.756E-05</v>
      </c>
      <c r="U449" s="19">
        <v>1.576E-05</v>
      </c>
      <c r="V449" s="54">
        <v>730</v>
      </c>
      <c r="W449" s="54">
        <v>304.9</v>
      </c>
      <c r="X449" s="54">
        <v>296.7</v>
      </c>
      <c r="Y449" s="54">
        <v>13.8</v>
      </c>
      <c r="Z449" s="30">
        <v>4.413</v>
      </c>
      <c r="AA449" s="52">
        <v>28.477</v>
      </c>
      <c r="AB449" s="52">
        <f t="shared" si="50"/>
        <v>90.64216666666665</v>
      </c>
      <c r="AC449" s="30">
        <v>0.101</v>
      </c>
      <c r="AD449" s="55">
        <v>0.037</v>
      </c>
      <c r="AE449" s="55">
        <f t="shared" si="51"/>
        <v>0.035833333333333335</v>
      </c>
      <c r="AF449" s="27">
        <v>10</v>
      </c>
      <c r="AG449" s="26">
        <v>2663.2186171817575</v>
      </c>
    </row>
    <row r="450" spans="1:33" ht="12.75">
      <c r="A450" s="18">
        <f t="shared" si="49"/>
        <v>37104</v>
      </c>
      <c r="B450" s="25">
        <v>213</v>
      </c>
      <c r="C450" s="21">
        <v>0.547800899</v>
      </c>
      <c r="D450" s="62">
        <v>0.547800899</v>
      </c>
      <c r="E450" s="22">
        <v>4401</v>
      </c>
      <c r="F450" s="28">
        <v>0</v>
      </c>
      <c r="G450" s="21">
        <v>39.5572996</v>
      </c>
      <c r="H450" s="21">
        <v>-77.94464197</v>
      </c>
      <c r="I450" s="29">
        <v>794.4</v>
      </c>
      <c r="J450" s="24">
        <f t="shared" si="44"/>
        <v>751.6</v>
      </c>
      <c r="K450" s="23">
        <f t="shared" si="45"/>
        <v>2480.506513271177</v>
      </c>
      <c r="L450" s="23">
        <f t="shared" si="46"/>
        <v>2645.706513271177</v>
      </c>
      <c r="M450" s="23">
        <f t="shared" si="47"/>
        <v>2656.406513271177</v>
      </c>
      <c r="N450" s="26">
        <f t="shared" si="48"/>
        <v>2651.056513271177</v>
      </c>
      <c r="O450" s="24">
        <v>9.6</v>
      </c>
      <c r="P450" s="24">
        <v>74.6</v>
      </c>
      <c r="Q450" s="24">
        <v>56.9</v>
      </c>
      <c r="Z450" s="30">
        <v>4.531</v>
      </c>
      <c r="AA450" s="52">
        <v>78.899</v>
      </c>
      <c r="AB450" s="52">
        <f t="shared" si="50"/>
        <v>83.7685</v>
      </c>
      <c r="AC450" s="30">
        <v>0.091</v>
      </c>
      <c r="AD450" s="55">
        <v>0.037</v>
      </c>
      <c r="AE450" s="55">
        <f t="shared" si="51"/>
        <v>0.03616666666666667</v>
      </c>
      <c r="AF450" s="27">
        <v>10</v>
      </c>
      <c r="AG450" s="26">
        <v>2651.056513271177</v>
      </c>
    </row>
    <row r="451" spans="1:33" ht="12.75">
      <c r="A451" s="18">
        <f t="shared" si="49"/>
        <v>37104</v>
      </c>
      <c r="B451" s="25">
        <v>213</v>
      </c>
      <c r="C451" s="21">
        <v>0.547916651</v>
      </c>
      <c r="D451" s="62">
        <v>0.547916651</v>
      </c>
      <c r="E451" s="22">
        <v>4411</v>
      </c>
      <c r="F451" s="28">
        <v>0</v>
      </c>
      <c r="G451" s="21">
        <v>39.55902717</v>
      </c>
      <c r="H451" s="21">
        <v>-77.95392746</v>
      </c>
      <c r="I451" s="29">
        <v>794.1</v>
      </c>
      <c r="J451" s="24">
        <f t="shared" si="44"/>
        <v>751.3000000000001</v>
      </c>
      <c r="K451" s="23">
        <f t="shared" si="45"/>
        <v>2483.8216845329866</v>
      </c>
      <c r="L451" s="23">
        <f t="shared" si="46"/>
        <v>2649.0216845329865</v>
      </c>
      <c r="M451" s="23">
        <f t="shared" si="47"/>
        <v>2659.7216845329867</v>
      </c>
      <c r="N451" s="26">
        <f t="shared" si="48"/>
        <v>2654.3716845329864</v>
      </c>
      <c r="O451" s="24">
        <v>9.6</v>
      </c>
      <c r="P451" s="24">
        <v>76.7</v>
      </c>
      <c r="Q451" s="24">
        <v>58.5</v>
      </c>
      <c r="Z451" s="30">
        <v>4.542</v>
      </c>
      <c r="AA451" s="52">
        <v>80.192</v>
      </c>
      <c r="AB451" s="52">
        <f t="shared" si="50"/>
        <v>76.9165</v>
      </c>
      <c r="AC451" s="30">
        <v>0.112</v>
      </c>
      <c r="AD451" s="55">
        <v>0.037</v>
      </c>
      <c r="AE451" s="55">
        <f t="shared" si="51"/>
        <v>0.0365</v>
      </c>
      <c r="AF451" s="27">
        <v>10</v>
      </c>
      <c r="AG451" s="26">
        <v>2654.3716845329864</v>
      </c>
    </row>
    <row r="452" spans="1:33" ht="12.75">
      <c r="A452" s="18">
        <f t="shared" si="49"/>
        <v>37104</v>
      </c>
      <c r="B452" s="25">
        <v>213</v>
      </c>
      <c r="C452" s="21">
        <v>0.548032403</v>
      </c>
      <c r="D452" s="62">
        <v>0.548032403</v>
      </c>
      <c r="E452" s="22">
        <v>4421</v>
      </c>
      <c r="F452" s="28">
        <v>0</v>
      </c>
      <c r="G452" s="21">
        <v>39.56080509</v>
      </c>
      <c r="H452" s="21">
        <v>-77.96338787</v>
      </c>
      <c r="I452" s="29">
        <v>792</v>
      </c>
      <c r="J452" s="24">
        <f t="shared" si="44"/>
        <v>749.2</v>
      </c>
      <c r="K452" s="23">
        <f t="shared" si="45"/>
        <v>2507.0650157780956</v>
      </c>
      <c r="L452" s="23">
        <f t="shared" si="46"/>
        <v>2672.2650157780954</v>
      </c>
      <c r="M452" s="23">
        <f t="shared" si="47"/>
        <v>2682.9650157780957</v>
      </c>
      <c r="N452" s="26">
        <f t="shared" si="48"/>
        <v>2677.6150157780958</v>
      </c>
      <c r="O452" s="24">
        <v>9.3</v>
      </c>
      <c r="P452" s="24">
        <v>79.5</v>
      </c>
      <c r="Q452" s="24">
        <v>57.1</v>
      </c>
      <c r="S452" s="19">
        <v>4.054E-05</v>
      </c>
      <c r="T452" s="19">
        <v>2.759E-05</v>
      </c>
      <c r="U452" s="19">
        <v>1.552E-05</v>
      </c>
      <c r="V452" s="54">
        <v>730.6</v>
      </c>
      <c r="W452" s="54">
        <v>304.9</v>
      </c>
      <c r="X452" s="54">
        <v>296.6</v>
      </c>
      <c r="Y452" s="54">
        <v>13.8</v>
      </c>
      <c r="Z452" s="30">
        <v>4.503</v>
      </c>
      <c r="AA452" s="52">
        <v>81.356</v>
      </c>
      <c r="AB452" s="52">
        <f t="shared" si="50"/>
        <v>70.02133333333335</v>
      </c>
      <c r="AC452" s="30">
        <v>0.083</v>
      </c>
      <c r="AD452" s="55">
        <v>0.038</v>
      </c>
      <c r="AE452" s="55">
        <f t="shared" si="51"/>
        <v>0.036833333333333336</v>
      </c>
      <c r="AF452" s="27">
        <v>10</v>
      </c>
      <c r="AG452" s="26">
        <v>2677.6150157780958</v>
      </c>
    </row>
    <row r="453" spans="1:33" ht="12.75">
      <c r="A453" s="18">
        <f t="shared" si="49"/>
        <v>37104</v>
      </c>
      <c r="B453" s="25">
        <v>213</v>
      </c>
      <c r="C453" s="21">
        <v>0.548148155</v>
      </c>
      <c r="D453" s="62">
        <v>0.548148155</v>
      </c>
      <c r="E453" s="22">
        <v>4431</v>
      </c>
      <c r="F453" s="28">
        <v>0</v>
      </c>
      <c r="G453" s="21">
        <v>39.56255508</v>
      </c>
      <c r="H453" s="21">
        <v>-77.97285782</v>
      </c>
      <c r="I453" s="29">
        <v>792.4</v>
      </c>
      <c r="J453" s="24">
        <f t="shared" si="44"/>
        <v>749.6</v>
      </c>
      <c r="K453" s="23">
        <f t="shared" si="45"/>
        <v>2502.6326957518627</v>
      </c>
      <c r="L453" s="23">
        <f t="shared" si="46"/>
        <v>2667.8326957518625</v>
      </c>
      <c r="M453" s="23">
        <f t="shared" si="47"/>
        <v>2678.532695751863</v>
      </c>
      <c r="N453" s="26">
        <f t="shared" si="48"/>
        <v>2673.1826957518624</v>
      </c>
      <c r="O453" s="24">
        <v>9.4</v>
      </c>
      <c r="P453" s="24">
        <v>79.4</v>
      </c>
      <c r="Q453" s="24">
        <v>58.5</v>
      </c>
      <c r="Z453" s="30">
        <v>4.443</v>
      </c>
      <c r="AA453" s="52">
        <v>33.649</v>
      </c>
      <c r="AB453" s="52">
        <f t="shared" si="50"/>
        <v>63.12616666666667</v>
      </c>
      <c r="AC453" s="30">
        <v>0.091</v>
      </c>
      <c r="AD453" s="55">
        <v>0.038</v>
      </c>
      <c r="AE453" s="55">
        <f t="shared" si="51"/>
        <v>0.03716666666666667</v>
      </c>
      <c r="AF453" s="27">
        <v>10</v>
      </c>
      <c r="AG453" s="26">
        <v>2673.1826957518624</v>
      </c>
    </row>
    <row r="454" spans="1:33" ht="12.75">
      <c r="A454" s="18">
        <f t="shared" si="49"/>
        <v>37104</v>
      </c>
      <c r="B454" s="25">
        <v>213</v>
      </c>
      <c r="C454" s="21">
        <v>0.548263907</v>
      </c>
      <c r="D454" s="62">
        <v>0.548263907</v>
      </c>
      <c r="E454" s="22">
        <v>4441</v>
      </c>
      <c r="F454" s="28">
        <v>0</v>
      </c>
      <c r="G454" s="21">
        <v>39.56422741</v>
      </c>
      <c r="H454" s="21">
        <v>-77.98205984</v>
      </c>
      <c r="I454" s="29">
        <v>791.7</v>
      </c>
      <c r="J454" s="24">
        <f t="shared" si="44"/>
        <v>748.9000000000001</v>
      </c>
      <c r="K454" s="23">
        <f t="shared" si="45"/>
        <v>2510.390809042764</v>
      </c>
      <c r="L454" s="23">
        <f t="shared" si="46"/>
        <v>2675.590809042764</v>
      </c>
      <c r="M454" s="23">
        <f t="shared" si="47"/>
        <v>2686.290809042764</v>
      </c>
      <c r="N454" s="26">
        <f t="shared" si="48"/>
        <v>2680.940809042764</v>
      </c>
      <c r="O454" s="24">
        <v>9.4</v>
      </c>
      <c r="P454" s="24">
        <v>78</v>
      </c>
      <c r="Q454" s="24">
        <v>56.5</v>
      </c>
      <c r="R454" s="19">
        <v>1.24E-05</v>
      </c>
      <c r="Z454" s="30">
        <v>4.452</v>
      </c>
      <c r="AA454" s="52">
        <v>84.072</v>
      </c>
      <c r="AB454" s="52">
        <f t="shared" si="50"/>
        <v>64.44083333333333</v>
      </c>
      <c r="AC454" s="30">
        <v>0.141</v>
      </c>
      <c r="AD454" s="55">
        <v>0.038</v>
      </c>
      <c r="AE454" s="55">
        <f t="shared" si="51"/>
        <v>0.0375</v>
      </c>
      <c r="AF454" s="27">
        <v>10</v>
      </c>
      <c r="AG454" s="26">
        <v>2680.940809042764</v>
      </c>
    </row>
    <row r="455" spans="1:33" ht="12.75">
      <c r="A455" s="18">
        <f t="shared" si="49"/>
        <v>37104</v>
      </c>
      <c r="B455" s="25">
        <v>213</v>
      </c>
      <c r="C455" s="21">
        <v>0.5483796</v>
      </c>
      <c r="D455" s="62">
        <v>0.5483796</v>
      </c>
      <c r="E455" s="22">
        <v>4451</v>
      </c>
      <c r="F455" s="28">
        <v>0</v>
      </c>
      <c r="G455" s="21">
        <v>39.56590756</v>
      </c>
      <c r="H455" s="21">
        <v>-77.99124913</v>
      </c>
      <c r="I455" s="29">
        <v>790.9</v>
      </c>
      <c r="J455" s="24">
        <f t="shared" si="44"/>
        <v>748.1</v>
      </c>
      <c r="K455" s="23">
        <f t="shared" si="45"/>
        <v>2519.26610861524</v>
      </c>
      <c r="L455" s="23">
        <f t="shared" si="46"/>
        <v>2684.4661086152396</v>
      </c>
      <c r="M455" s="23">
        <f t="shared" si="47"/>
        <v>2695.16610861524</v>
      </c>
      <c r="N455" s="26">
        <f t="shared" si="48"/>
        <v>2689.8161086152395</v>
      </c>
      <c r="O455" s="24">
        <v>9.4</v>
      </c>
      <c r="P455" s="24">
        <v>76.8</v>
      </c>
      <c r="Q455" s="24">
        <v>57</v>
      </c>
      <c r="Z455" s="30">
        <v>4.443</v>
      </c>
      <c r="AA455" s="52">
        <v>36.365</v>
      </c>
      <c r="AB455" s="52">
        <f t="shared" si="50"/>
        <v>65.7555</v>
      </c>
      <c r="AC455" s="30">
        <v>0.101</v>
      </c>
      <c r="AD455" s="55">
        <v>0.038</v>
      </c>
      <c r="AE455" s="55">
        <f t="shared" si="51"/>
        <v>0.03766666666666667</v>
      </c>
      <c r="AF455" s="27">
        <v>10</v>
      </c>
      <c r="AG455" s="26">
        <v>2689.8161086152395</v>
      </c>
    </row>
    <row r="456" spans="1:33" ht="12.75">
      <c r="A456" s="18">
        <f t="shared" si="49"/>
        <v>37104</v>
      </c>
      <c r="B456" s="25">
        <v>213</v>
      </c>
      <c r="C456" s="21">
        <v>0.548495352</v>
      </c>
      <c r="D456" s="62">
        <v>0.548495352</v>
      </c>
      <c r="E456" s="22">
        <v>4461</v>
      </c>
      <c r="F456" s="28">
        <v>0</v>
      </c>
      <c r="G456" s="21">
        <v>39.56768706</v>
      </c>
      <c r="H456" s="21">
        <v>-78.00031134</v>
      </c>
      <c r="I456" s="29">
        <v>789.8</v>
      </c>
      <c r="J456" s="24">
        <f t="shared" si="44"/>
        <v>747</v>
      </c>
      <c r="K456" s="23">
        <f t="shared" si="45"/>
        <v>2531.4851550433946</v>
      </c>
      <c r="L456" s="23">
        <f t="shared" si="46"/>
        <v>2696.6851550433944</v>
      </c>
      <c r="M456" s="23">
        <f t="shared" si="47"/>
        <v>2707.3851550433947</v>
      </c>
      <c r="N456" s="26">
        <f t="shared" si="48"/>
        <v>2702.0351550433943</v>
      </c>
      <c r="O456" s="24">
        <v>9.3</v>
      </c>
      <c r="P456" s="24">
        <v>75.3</v>
      </c>
      <c r="Q456" s="24">
        <v>57.6</v>
      </c>
      <c r="S456" s="19">
        <v>4.657E-05</v>
      </c>
      <c r="T456" s="19">
        <v>3.129E-05</v>
      </c>
      <c r="U456" s="19">
        <v>1.776E-05</v>
      </c>
      <c r="V456" s="54">
        <v>728.8</v>
      </c>
      <c r="W456" s="54">
        <v>304.8</v>
      </c>
      <c r="X456" s="54">
        <v>296.6</v>
      </c>
      <c r="Y456" s="54">
        <v>13.8</v>
      </c>
      <c r="Z456" s="30">
        <v>4.474</v>
      </c>
      <c r="AA456" s="52">
        <v>86.529</v>
      </c>
      <c r="AB456" s="52">
        <f t="shared" si="50"/>
        <v>67.02716666666667</v>
      </c>
      <c r="AC456" s="30">
        <v>0.093</v>
      </c>
      <c r="AD456" s="55">
        <v>0.039</v>
      </c>
      <c r="AE456" s="55">
        <f t="shared" si="51"/>
        <v>0.038</v>
      </c>
      <c r="AF456" s="27">
        <v>10</v>
      </c>
      <c r="AG456" s="26">
        <v>2702.0351550433943</v>
      </c>
    </row>
    <row r="457" spans="1:33" ht="12.75">
      <c r="A457" s="18">
        <f t="shared" si="49"/>
        <v>37104</v>
      </c>
      <c r="B457" s="25">
        <v>213</v>
      </c>
      <c r="C457" s="21">
        <v>0.548611104</v>
      </c>
      <c r="D457" s="62">
        <v>0.548611104</v>
      </c>
      <c r="E457" s="22">
        <v>4471</v>
      </c>
      <c r="F457" s="28">
        <v>0</v>
      </c>
      <c r="G457" s="21">
        <v>39.56950378</v>
      </c>
      <c r="H457" s="21">
        <v>-78.00942913</v>
      </c>
      <c r="I457" s="29">
        <v>789.8</v>
      </c>
      <c r="J457" s="24">
        <f aca="true" t="shared" si="52" ref="J457:J520">I457-42.8</f>
        <v>747</v>
      </c>
      <c r="K457" s="23">
        <f aca="true" t="shared" si="53" ref="K457:K520">(8303.951372*(LN(1013.25/J457)))</f>
        <v>2531.4851550433946</v>
      </c>
      <c r="L457" s="23">
        <f aca="true" t="shared" si="54" ref="L457:L520">K457+165.2</f>
        <v>2696.6851550433944</v>
      </c>
      <c r="M457" s="23">
        <f aca="true" t="shared" si="55" ref="M457:M520">K457+175.9</f>
        <v>2707.3851550433947</v>
      </c>
      <c r="N457" s="26">
        <f aca="true" t="shared" si="56" ref="N457:N520">AVERAGE(L457:M457)</f>
        <v>2702.0351550433943</v>
      </c>
      <c r="O457" s="24">
        <v>9.3</v>
      </c>
      <c r="P457" s="24">
        <v>75.3</v>
      </c>
      <c r="Q457" s="24">
        <v>56.9</v>
      </c>
      <c r="Z457" s="30">
        <v>4.491</v>
      </c>
      <c r="AA457" s="52">
        <v>87.822</v>
      </c>
      <c r="AB457" s="52">
        <f t="shared" si="50"/>
        <v>68.29883333333333</v>
      </c>
      <c r="AC457" s="30">
        <v>0.111</v>
      </c>
      <c r="AD457" s="55">
        <v>0.039</v>
      </c>
      <c r="AE457" s="55">
        <f t="shared" si="51"/>
        <v>0.03833333333333334</v>
      </c>
      <c r="AF457" s="27">
        <v>10</v>
      </c>
      <c r="AG457" s="26">
        <v>2702.0351550433943</v>
      </c>
    </row>
    <row r="458" spans="1:33" ht="12.75">
      <c r="A458" s="18">
        <f t="shared" si="49"/>
        <v>37104</v>
      </c>
      <c r="B458" s="25">
        <v>213</v>
      </c>
      <c r="C458" s="21">
        <v>0.548726857</v>
      </c>
      <c r="D458" s="62">
        <v>0.548726857</v>
      </c>
      <c r="E458" s="22">
        <v>4481</v>
      </c>
      <c r="F458" s="28">
        <v>0</v>
      </c>
      <c r="G458" s="21">
        <v>39.57131584</v>
      </c>
      <c r="H458" s="21">
        <v>-78.01848924</v>
      </c>
      <c r="I458" s="29">
        <v>790.1</v>
      </c>
      <c r="J458" s="24">
        <f t="shared" si="52"/>
        <v>747.3000000000001</v>
      </c>
      <c r="K458" s="23">
        <f t="shared" si="53"/>
        <v>2528.150904297133</v>
      </c>
      <c r="L458" s="23">
        <f t="shared" si="54"/>
        <v>2693.3509042971327</v>
      </c>
      <c r="M458" s="23">
        <f t="shared" si="55"/>
        <v>2704.050904297133</v>
      </c>
      <c r="N458" s="26">
        <f t="shared" si="56"/>
        <v>2698.700904297133</v>
      </c>
      <c r="O458" s="24">
        <v>9.4</v>
      </c>
      <c r="P458" s="24">
        <v>75.4</v>
      </c>
      <c r="Q458" s="24">
        <v>55.9</v>
      </c>
      <c r="Z458" s="30">
        <v>4.569</v>
      </c>
      <c r="AA458" s="52">
        <v>138.244</v>
      </c>
      <c r="AB458" s="52">
        <f t="shared" si="50"/>
        <v>77.78016666666667</v>
      </c>
      <c r="AC458" s="30">
        <v>0.091</v>
      </c>
      <c r="AD458" s="55">
        <v>0.039</v>
      </c>
      <c r="AE458" s="55">
        <f t="shared" si="51"/>
        <v>0.0385</v>
      </c>
      <c r="AF458" s="27">
        <v>10</v>
      </c>
      <c r="AG458" s="26">
        <v>2698.700904297133</v>
      </c>
    </row>
    <row r="459" spans="1:33" ht="12.75">
      <c r="A459" s="18">
        <f aca="true" t="shared" si="57" ref="A459:A522">A458</f>
        <v>37104</v>
      </c>
      <c r="B459" s="25">
        <v>213</v>
      </c>
      <c r="C459" s="21">
        <v>0.548842609</v>
      </c>
      <c r="D459" s="62">
        <v>0.548842609</v>
      </c>
      <c r="E459" s="22">
        <v>4491</v>
      </c>
      <c r="F459" s="28">
        <v>0</v>
      </c>
      <c r="G459" s="21">
        <v>39.57315902</v>
      </c>
      <c r="H459" s="21">
        <v>-78.02757026</v>
      </c>
      <c r="I459" s="29">
        <v>789.4</v>
      </c>
      <c r="J459" s="24">
        <f t="shared" si="52"/>
        <v>746.6</v>
      </c>
      <c r="K459" s="23">
        <f t="shared" si="53"/>
        <v>2535.9329062863103</v>
      </c>
      <c r="L459" s="23">
        <f t="shared" si="54"/>
        <v>2701.13290628631</v>
      </c>
      <c r="M459" s="23">
        <f t="shared" si="55"/>
        <v>2711.8329062863104</v>
      </c>
      <c r="N459" s="26">
        <f t="shared" si="56"/>
        <v>2706.48290628631</v>
      </c>
      <c r="O459" s="24">
        <v>9.3</v>
      </c>
      <c r="P459" s="24">
        <v>75.3</v>
      </c>
      <c r="Q459" s="24">
        <v>56</v>
      </c>
      <c r="S459" s="19">
        <v>4.793E-05</v>
      </c>
      <c r="T459" s="19">
        <v>3.197E-05</v>
      </c>
      <c r="U459" s="19">
        <v>1.769E-05</v>
      </c>
      <c r="V459" s="54">
        <v>727</v>
      </c>
      <c r="W459" s="54">
        <v>304.8</v>
      </c>
      <c r="X459" s="54">
        <v>296.5</v>
      </c>
      <c r="Y459" s="54">
        <v>14.2</v>
      </c>
      <c r="Z459" s="30">
        <v>4.451</v>
      </c>
      <c r="AA459" s="52">
        <v>90.537</v>
      </c>
      <c r="AB459" s="52">
        <f t="shared" si="50"/>
        <v>87.26150000000001</v>
      </c>
      <c r="AC459" s="30">
        <v>0.101</v>
      </c>
      <c r="AD459" s="55">
        <v>0.04</v>
      </c>
      <c r="AE459" s="55">
        <f t="shared" si="51"/>
        <v>0.03883333333333334</v>
      </c>
      <c r="AF459" s="27">
        <v>10</v>
      </c>
      <c r="AG459" s="26">
        <v>2706.48290628631</v>
      </c>
    </row>
    <row r="460" spans="1:33" ht="12.75">
      <c r="A460" s="18">
        <f t="shared" si="57"/>
        <v>37104</v>
      </c>
      <c r="B460" s="25">
        <v>213</v>
      </c>
      <c r="C460" s="21">
        <v>0.548958361</v>
      </c>
      <c r="D460" s="62">
        <v>0.548958361</v>
      </c>
      <c r="E460" s="22">
        <v>4501</v>
      </c>
      <c r="F460" s="28">
        <v>0</v>
      </c>
      <c r="G460" s="21">
        <v>39.57507858</v>
      </c>
      <c r="H460" s="21">
        <v>-78.03671883</v>
      </c>
      <c r="I460" s="29">
        <v>788.4</v>
      </c>
      <c r="J460" s="24">
        <f t="shared" si="52"/>
        <v>745.6</v>
      </c>
      <c r="K460" s="23">
        <f t="shared" si="53"/>
        <v>2547.062718128035</v>
      </c>
      <c r="L460" s="23">
        <f t="shared" si="54"/>
        <v>2712.262718128035</v>
      </c>
      <c r="M460" s="23">
        <f t="shared" si="55"/>
        <v>2722.9627181280352</v>
      </c>
      <c r="N460" s="26">
        <f t="shared" si="56"/>
        <v>2717.6127181280353</v>
      </c>
      <c r="O460" s="24">
        <v>9.3</v>
      </c>
      <c r="P460" s="24">
        <v>73.7</v>
      </c>
      <c r="Q460" s="24">
        <v>54.9</v>
      </c>
      <c r="R460" s="19">
        <v>-9.12E-07</v>
      </c>
      <c r="Z460" s="30">
        <v>4.513</v>
      </c>
      <c r="AA460" s="52">
        <v>91.701</v>
      </c>
      <c r="AB460" s="52">
        <f t="shared" si="50"/>
        <v>88.53300000000002</v>
      </c>
      <c r="AC460" s="30">
        <v>0.101</v>
      </c>
      <c r="AD460" s="55">
        <v>0.04</v>
      </c>
      <c r="AE460" s="55">
        <f t="shared" si="51"/>
        <v>0.03916666666666667</v>
      </c>
      <c r="AF460" s="27">
        <v>10</v>
      </c>
      <c r="AG460" s="26">
        <v>2717.6127181280353</v>
      </c>
    </row>
    <row r="461" spans="1:33" ht="12.75">
      <c r="A461" s="18">
        <f t="shared" si="57"/>
        <v>37104</v>
      </c>
      <c r="B461" s="25">
        <v>213</v>
      </c>
      <c r="C461" s="21">
        <v>0.549074054</v>
      </c>
      <c r="D461" s="62">
        <v>0.549074054</v>
      </c>
      <c r="E461" s="22">
        <v>4511</v>
      </c>
      <c r="F461" s="28">
        <v>0</v>
      </c>
      <c r="G461" s="21">
        <v>39.57697995</v>
      </c>
      <c r="H461" s="21">
        <v>-78.04589298</v>
      </c>
      <c r="I461" s="29">
        <v>789.6</v>
      </c>
      <c r="J461" s="24">
        <f t="shared" si="52"/>
        <v>746.8000000000001</v>
      </c>
      <c r="K461" s="23">
        <f t="shared" si="53"/>
        <v>2533.7087328775397</v>
      </c>
      <c r="L461" s="23">
        <f t="shared" si="54"/>
        <v>2698.9087328775395</v>
      </c>
      <c r="M461" s="23">
        <f t="shared" si="55"/>
        <v>2709.6087328775398</v>
      </c>
      <c r="N461" s="26">
        <f t="shared" si="56"/>
        <v>2704.25873287754</v>
      </c>
      <c r="O461" s="24">
        <v>9.5</v>
      </c>
      <c r="P461" s="24">
        <v>73.1</v>
      </c>
      <c r="Q461" s="24">
        <v>57</v>
      </c>
      <c r="Z461" s="30">
        <v>4.413</v>
      </c>
      <c r="AA461" s="52">
        <v>43.994</v>
      </c>
      <c r="AB461" s="52">
        <f t="shared" si="50"/>
        <v>89.80450000000002</v>
      </c>
      <c r="AC461" s="30">
        <v>0.142</v>
      </c>
      <c r="AD461" s="55">
        <v>0.04</v>
      </c>
      <c r="AE461" s="55">
        <f t="shared" si="51"/>
        <v>0.0395</v>
      </c>
      <c r="AF461" s="27">
        <v>10</v>
      </c>
      <c r="AG461" s="26">
        <v>2704.25873287754</v>
      </c>
    </row>
    <row r="462" spans="1:33" ht="12.75">
      <c r="A462" s="18">
        <f t="shared" si="57"/>
        <v>37104</v>
      </c>
      <c r="B462" s="25">
        <v>213</v>
      </c>
      <c r="C462" s="21">
        <v>0.549189806</v>
      </c>
      <c r="D462" s="62">
        <v>0.549189806</v>
      </c>
      <c r="E462" s="22">
        <v>4521</v>
      </c>
      <c r="F462" s="28">
        <v>0</v>
      </c>
      <c r="G462" s="21">
        <v>39.57880797</v>
      </c>
      <c r="H462" s="21">
        <v>-78.05495678</v>
      </c>
      <c r="I462" s="29">
        <v>791.5</v>
      </c>
      <c r="J462" s="24">
        <f t="shared" si="52"/>
        <v>748.7</v>
      </c>
      <c r="K462" s="23">
        <f t="shared" si="53"/>
        <v>2512.6087447856517</v>
      </c>
      <c r="L462" s="23">
        <f t="shared" si="54"/>
        <v>2677.8087447856515</v>
      </c>
      <c r="M462" s="23">
        <f t="shared" si="55"/>
        <v>2688.5087447856517</v>
      </c>
      <c r="N462" s="26">
        <f t="shared" si="56"/>
        <v>2683.158744785652</v>
      </c>
      <c r="O462" s="24">
        <v>9.7</v>
      </c>
      <c r="P462" s="24">
        <v>73.6</v>
      </c>
      <c r="Q462" s="24">
        <v>56</v>
      </c>
      <c r="S462" s="19">
        <v>4.187E-05</v>
      </c>
      <c r="T462" s="19">
        <v>2.716E-05</v>
      </c>
      <c r="U462" s="19">
        <v>1.501E-05</v>
      </c>
      <c r="V462" s="54">
        <v>726.3</v>
      </c>
      <c r="W462" s="54">
        <v>304.8</v>
      </c>
      <c r="X462" s="54">
        <v>296.5</v>
      </c>
      <c r="Y462" s="54">
        <v>13.8</v>
      </c>
      <c r="Z462" s="30">
        <v>4.58</v>
      </c>
      <c r="AA462" s="52">
        <v>143.417</v>
      </c>
      <c r="AB462" s="52">
        <f t="shared" si="50"/>
        <v>99.28583333333334</v>
      </c>
      <c r="AC462" s="30">
        <v>0.111</v>
      </c>
      <c r="AD462" s="55">
        <v>0.04</v>
      </c>
      <c r="AE462" s="55">
        <f t="shared" si="51"/>
        <v>0.03966666666666667</v>
      </c>
      <c r="AF462" s="27">
        <v>10</v>
      </c>
      <c r="AG462" s="26">
        <v>2683.158744785652</v>
      </c>
    </row>
    <row r="463" spans="1:33" ht="12.75">
      <c r="A463" s="18">
        <f t="shared" si="57"/>
        <v>37104</v>
      </c>
      <c r="B463" s="25">
        <v>213</v>
      </c>
      <c r="C463" s="21">
        <v>0.549305558</v>
      </c>
      <c r="D463" s="62">
        <v>0.549305558</v>
      </c>
      <c r="E463" s="22">
        <v>4531</v>
      </c>
      <c r="F463" s="28">
        <v>0</v>
      </c>
      <c r="G463" s="21">
        <v>39.58062417</v>
      </c>
      <c r="H463" s="21">
        <v>-78.06420321</v>
      </c>
      <c r="I463" s="29">
        <v>791</v>
      </c>
      <c r="J463" s="24">
        <f t="shared" si="52"/>
        <v>748.2</v>
      </c>
      <c r="K463" s="23">
        <f t="shared" si="53"/>
        <v>2518.156177266665</v>
      </c>
      <c r="L463" s="23">
        <f t="shared" si="54"/>
        <v>2683.356177266665</v>
      </c>
      <c r="M463" s="23">
        <f t="shared" si="55"/>
        <v>2694.056177266665</v>
      </c>
      <c r="N463" s="26">
        <f t="shared" si="56"/>
        <v>2688.706177266665</v>
      </c>
      <c r="O463" s="24">
        <v>9.7</v>
      </c>
      <c r="P463" s="24">
        <v>73.1</v>
      </c>
      <c r="Q463" s="24">
        <v>57</v>
      </c>
      <c r="Z463" s="30">
        <v>4.531</v>
      </c>
      <c r="AA463" s="52">
        <v>95.71</v>
      </c>
      <c r="AB463" s="52">
        <f t="shared" si="50"/>
        <v>100.60050000000001</v>
      </c>
      <c r="AC463" s="30">
        <v>0.111</v>
      </c>
      <c r="AD463" s="55">
        <v>0.041</v>
      </c>
      <c r="AE463" s="55">
        <f t="shared" si="51"/>
        <v>0.04</v>
      </c>
      <c r="AF463" s="27">
        <v>10</v>
      </c>
      <c r="AG463" s="26">
        <v>2688.706177266665</v>
      </c>
    </row>
    <row r="464" spans="1:33" ht="12.75">
      <c r="A464" s="18">
        <f t="shared" si="57"/>
        <v>37104</v>
      </c>
      <c r="B464" s="25">
        <v>213</v>
      </c>
      <c r="C464" s="21">
        <v>0.54942131</v>
      </c>
      <c r="D464" s="62">
        <v>0.54942131</v>
      </c>
      <c r="E464" s="22">
        <v>4541</v>
      </c>
      <c r="F464" s="28">
        <v>0</v>
      </c>
      <c r="G464" s="21">
        <v>39.58248816</v>
      </c>
      <c r="H464" s="21">
        <v>-78.07363461</v>
      </c>
      <c r="I464" s="29">
        <v>789</v>
      </c>
      <c r="J464" s="24">
        <f t="shared" si="52"/>
        <v>746.2</v>
      </c>
      <c r="K464" s="23">
        <f t="shared" si="53"/>
        <v>2540.383041104498</v>
      </c>
      <c r="L464" s="23">
        <f t="shared" si="54"/>
        <v>2705.5830411044976</v>
      </c>
      <c r="M464" s="23">
        <f t="shared" si="55"/>
        <v>2716.283041104498</v>
      </c>
      <c r="N464" s="26">
        <f t="shared" si="56"/>
        <v>2710.9330411044975</v>
      </c>
      <c r="O464" s="24">
        <v>9.5</v>
      </c>
      <c r="P464" s="24">
        <v>71.5</v>
      </c>
      <c r="Q464" s="24">
        <v>56.4</v>
      </c>
      <c r="Z464" s="30">
        <v>4.561</v>
      </c>
      <c r="AA464" s="52">
        <v>145.874</v>
      </c>
      <c r="AB464" s="52">
        <f t="shared" si="50"/>
        <v>101.87216666666666</v>
      </c>
      <c r="AC464" s="30">
        <v>0.131</v>
      </c>
      <c r="AD464" s="55">
        <v>0.041</v>
      </c>
      <c r="AE464" s="55">
        <f t="shared" si="51"/>
        <v>0.04033333333333334</v>
      </c>
      <c r="AF464" s="27">
        <v>10</v>
      </c>
      <c r="AG464" s="26">
        <v>2710.9330411044975</v>
      </c>
    </row>
    <row r="465" spans="1:33" ht="12.75">
      <c r="A465" s="18">
        <f t="shared" si="57"/>
        <v>37104</v>
      </c>
      <c r="B465" s="25">
        <v>213</v>
      </c>
      <c r="C465" s="21">
        <v>0.549537063</v>
      </c>
      <c r="D465" s="62">
        <v>0.549537063</v>
      </c>
      <c r="E465" s="22">
        <v>4551</v>
      </c>
      <c r="F465" s="28">
        <v>0</v>
      </c>
      <c r="G465" s="21">
        <v>39.5842811</v>
      </c>
      <c r="H465" s="21">
        <v>-78.08304086</v>
      </c>
      <c r="I465" s="29">
        <v>790</v>
      </c>
      <c r="J465" s="24">
        <f t="shared" si="52"/>
        <v>747.2</v>
      </c>
      <c r="K465" s="23">
        <f t="shared" si="53"/>
        <v>2529.2621724650007</v>
      </c>
      <c r="L465" s="23">
        <f t="shared" si="54"/>
        <v>2694.4621724650005</v>
      </c>
      <c r="M465" s="23">
        <f t="shared" si="55"/>
        <v>2705.162172465001</v>
      </c>
      <c r="N465" s="26">
        <f t="shared" si="56"/>
        <v>2699.812172465001</v>
      </c>
      <c r="O465" s="24">
        <v>9.6</v>
      </c>
      <c r="P465" s="24">
        <v>71.5</v>
      </c>
      <c r="Q465" s="24">
        <v>56</v>
      </c>
      <c r="S465" s="19">
        <v>3.652E-05</v>
      </c>
      <c r="T465" s="19">
        <v>2.423E-05</v>
      </c>
      <c r="U465" s="19">
        <v>1.353E-05</v>
      </c>
      <c r="V465" s="54">
        <v>727.2</v>
      </c>
      <c r="W465" s="54">
        <v>304.7</v>
      </c>
      <c r="X465" s="54">
        <v>296.4</v>
      </c>
      <c r="Y465" s="54">
        <v>13.6</v>
      </c>
      <c r="Z465" s="30">
        <v>4.601</v>
      </c>
      <c r="AA465" s="52">
        <v>147.167</v>
      </c>
      <c r="AB465" s="52">
        <f t="shared" si="50"/>
        <v>111.31049999999999</v>
      </c>
      <c r="AC465" s="30">
        <v>0.121</v>
      </c>
      <c r="AD465" s="55">
        <v>0.041</v>
      </c>
      <c r="AE465" s="55">
        <f t="shared" si="51"/>
        <v>0.0405</v>
      </c>
      <c r="AF465" s="27">
        <v>10</v>
      </c>
      <c r="AG465" s="26">
        <v>2699.812172465001</v>
      </c>
    </row>
    <row r="466" spans="1:33" ht="12.75">
      <c r="A466" s="18">
        <f t="shared" si="57"/>
        <v>37104</v>
      </c>
      <c r="B466" s="25">
        <v>213</v>
      </c>
      <c r="C466" s="21">
        <v>0.549652755</v>
      </c>
      <c r="D466" s="62">
        <v>0.549652755</v>
      </c>
      <c r="E466" s="22">
        <v>4561</v>
      </c>
      <c r="F466" s="28">
        <v>0</v>
      </c>
      <c r="G466" s="21">
        <v>39.5860201</v>
      </c>
      <c r="H466" s="21">
        <v>-78.09230207</v>
      </c>
      <c r="I466" s="29">
        <v>791.5</v>
      </c>
      <c r="J466" s="24">
        <f t="shared" si="52"/>
        <v>748.7</v>
      </c>
      <c r="K466" s="23">
        <f t="shared" si="53"/>
        <v>2512.6087447856517</v>
      </c>
      <c r="L466" s="23">
        <f t="shared" si="54"/>
        <v>2677.8087447856515</v>
      </c>
      <c r="M466" s="23">
        <f t="shared" si="55"/>
        <v>2688.5087447856517</v>
      </c>
      <c r="N466" s="26">
        <f t="shared" si="56"/>
        <v>2683.158744785652</v>
      </c>
      <c r="O466" s="24">
        <v>9.8</v>
      </c>
      <c r="P466" s="24">
        <v>71.4</v>
      </c>
      <c r="Q466" s="24">
        <v>54.5</v>
      </c>
      <c r="R466" s="19">
        <v>2.01E-06</v>
      </c>
      <c r="Z466" s="30">
        <v>4.474</v>
      </c>
      <c r="AA466" s="52">
        <v>99.589</v>
      </c>
      <c r="AB466" s="52">
        <f t="shared" si="50"/>
        <v>112.62516666666666</v>
      </c>
      <c r="AC466" s="30">
        <v>0.132</v>
      </c>
      <c r="AD466" s="55">
        <v>0.042</v>
      </c>
      <c r="AE466" s="55">
        <f t="shared" si="51"/>
        <v>0.04083333333333334</v>
      </c>
      <c r="AF466" s="27">
        <v>10</v>
      </c>
      <c r="AG466" s="26">
        <v>2683.158744785652</v>
      </c>
    </row>
    <row r="467" spans="1:33" ht="12.75">
      <c r="A467" s="18">
        <f t="shared" si="57"/>
        <v>37104</v>
      </c>
      <c r="B467" s="25">
        <v>213</v>
      </c>
      <c r="C467" s="21">
        <v>0.549768507</v>
      </c>
      <c r="D467" s="62">
        <v>0.549768507</v>
      </c>
      <c r="E467" s="22">
        <v>4571</v>
      </c>
      <c r="F467" s="28">
        <v>0</v>
      </c>
      <c r="G467" s="21">
        <v>39.587823</v>
      </c>
      <c r="H467" s="21">
        <v>-78.1016382</v>
      </c>
      <c r="I467" s="29">
        <v>790.1</v>
      </c>
      <c r="J467" s="24">
        <f t="shared" si="52"/>
        <v>747.3000000000001</v>
      </c>
      <c r="K467" s="23">
        <f t="shared" si="53"/>
        <v>2528.150904297133</v>
      </c>
      <c r="L467" s="23">
        <f t="shared" si="54"/>
        <v>2693.3509042971327</v>
      </c>
      <c r="M467" s="23">
        <f t="shared" si="55"/>
        <v>2704.050904297133</v>
      </c>
      <c r="N467" s="26">
        <f t="shared" si="56"/>
        <v>2698.700904297133</v>
      </c>
      <c r="O467" s="24">
        <v>9.6</v>
      </c>
      <c r="P467" s="24">
        <v>72</v>
      </c>
      <c r="Q467" s="24">
        <v>55.9</v>
      </c>
      <c r="Z467" s="30">
        <v>4.423</v>
      </c>
      <c r="AA467" s="52">
        <v>51.882</v>
      </c>
      <c r="AB467" s="52">
        <f t="shared" si="50"/>
        <v>113.93983333333334</v>
      </c>
      <c r="AC467" s="30">
        <v>0.112</v>
      </c>
      <c r="AD467" s="55">
        <v>0.042</v>
      </c>
      <c r="AE467" s="55">
        <f t="shared" si="51"/>
        <v>0.04116666666666667</v>
      </c>
      <c r="AF467" s="27">
        <v>10</v>
      </c>
      <c r="AG467" s="26">
        <v>2698.700904297133</v>
      </c>
    </row>
    <row r="468" spans="1:33" ht="12.75">
      <c r="A468" s="18">
        <f t="shared" si="57"/>
        <v>37104</v>
      </c>
      <c r="B468" s="25">
        <v>213</v>
      </c>
      <c r="C468" s="21">
        <v>0.54988426</v>
      </c>
      <c r="D468" s="62">
        <v>0.54988426</v>
      </c>
      <c r="E468" s="22">
        <v>4581</v>
      </c>
      <c r="F468" s="28">
        <v>0</v>
      </c>
      <c r="G468" s="21">
        <v>39.58966637</v>
      </c>
      <c r="H468" s="21">
        <v>-78.11107236</v>
      </c>
      <c r="I468" s="29">
        <v>789</v>
      </c>
      <c r="J468" s="24">
        <f t="shared" si="52"/>
        <v>746.2</v>
      </c>
      <c r="K468" s="23">
        <f t="shared" si="53"/>
        <v>2540.383041104498</v>
      </c>
      <c r="L468" s="23">
        <f t="shared" si="54"/>
        <v>2705.5830411044976</v>
      </c>
      <c r="M468" s="23">
        <f t="shared" si="55"/>
        <v>2716.283041104498</v>
      </c>
      <c r="N468" s="26">
        <f t="shared" si="56"/>
        <v>2710.9330411044975</v>
      </c>
      <c r="O468" s="24">
        <v>9.4</v>
      </c>
      <c r="P468" s="24">
        <v>72.4</v>
      </c>
      <c r="Q468" s="24">
        <v>55.5</v>
      </c>
      <c r="S468" s="19">
        <v>3.492E-05</v>
      </c>
      <c r="T468" s="19">
        <v>2.332E-05</v>
      </c>
      <c r="U468" s="19">
        <v>1.317E-05</v>
      </c>
      <c r="V468" s="54">
        <v>727.4</v>
      </c>
      <c r="W468" s="54">
        <v>304.7</v>
      </c>
      <c r="X468" s="54">
        <v>296.4</v>
      </c>
      <c r="Y468" s="54">
        <v>13.6</v>
      </c>
      <c r="Z468" s="30">
        <v>4.579</v>
      </c>
      <c r="AA468" s="52">
        <v>151.046</v>
      </c>
      <c r="AB468" s="52">
        <f t="shared" si="50"/>
        <v>115.21133333333334</v>
      </c>
      <c r="AC468" s="30">
        <v>0.131</v>
      </c>
      <c r="AD468" s="55">
        <v>0.042</v>
      </c>
      <c r="AE468" s="55">
        <f t="shared" si="51"/>
        <v>0.0415</v>
      </c>
      <c r="AF468" s="27">
        <v>10</v>
      </c>
      <c r="AG468" s="26">
        <v>2710.9330411044975</v>
      </c>
    </row>
    <row r="469" spans="1:33" ht="12.75">
      <c r="A469" s="18">
        <f t="shared" si="57"/>
        <v>37104</v>
      </c>
      <c r="B469" s="25">
        <v>213</v>
      </c>
      <c r="C469" s="21">
        <v>0.550000012</v>
      </c>
      <c r="D469" s="62">
        <v>0.550000012</v>
      </c>
      <c r="E469" s="22">
        <v>4591</v>
      </c>
      <c r="F469" s="28">
        <v>0</v>
      </c>
      <c r="G469" s="21">
        <v>39.59143012</v>
      </c>
      <c r="H469" s="21">
        <v>-78.12047015</v>
      </c>
      <c r="I469" s="29">
        <v>790.1</v>
      </c>
      <c r="J469" s="24">
        <f t="shared" si="52"/>
        <v>747.3000000000001</v>
      </c>
      <c r="K469" s="23">
        <f t="shared" si="53"/>
        <v>2528.150904297133</v>
      </c>
      <c r="L469" s="23">
        <f t="shared" si="54"/>
        <v>2693.3509042971327</v>
      </c>
      <c r="M469" s="23">
        <f t="shared" si="55"/>
        <v>2704.050904297133</v>
      </c>
      <c r="N469" s="26">
        <f t="shared" si="56"/>
        <v>2698.700904297133</v>
      </c>
      <c r="O469" s="24">
        <v>9.6</v>
      </c>
      <c r="P469" s="24">
        <v>72.7</v>
      </c>
      <c r="Q469" s="24">
        <v>56</v>
      </c>
      <c r="Z469" s="30">
        <v>4.484</v>
      </c>
      <c r="AA469" s="52">
        <v>103.468</v>
      </c>
      <c r="AB469" s="52">
        <f t="shared" si="50"/>
        <v>116.50433333333332</v>
      </c>
      <c r="AC469" s="30">
        <v>0.131</v>
      </c>
      <c r="AD469" s="55">
        <v>0.043</v>
      </c>
      <c r="AE469" s="55">
        <f t="shared" si="51"/>
        <v>0.041833333333333333</v>
      </c>
      <c r="AF469" s="27">
        <v>10</v>
      </c>
      <c r="AG469" s="26">
        <v>2698.700904297133</v>
      </c>
    </row>
    <row r="470" spans="1:33" ht="12.75">
      <c r="A470" s="18">
        <f t="shared" si="57"/>
        <v>37104</v>
      </c>
      <c r="B470" s="25">
        <v>213</v>
      </c>
      <c r="C470" s="21">
        <v>0.550115764</v>
      </c>
      <c r="D470" s="62">
        <v>0.550115764</v>
      </c>
      <c r="E470" s="22">
        <v>4601</v>
      </c>
      <c r="F470" s="28">
        <v>0</v>
      </c>
      <c r="G470" s="21">
        <v>39.59314479</v>
      </c>
      <c r="H470" s="21">
        <v>-78.1296575</v>
      </c>
      <c r="I470" s="29">
        <v>791.3</v>
      </c>
      <c r="J470" s="24">
        <f t="shared" si="52"/>
        <v>748.5</v>
      </c>
      <c r="K470" s="23">
        <f t="shared" si="53"/>
        <v>2514.8272730841804</v>
      </c>
      <c r="L470" s="23">
        <f t="shared" si="54"/>
        <v>2680.0272730841803</v>
      </c>
      <c r="M470" s="23">
        <f t="shared" si="55"/>
        <v>2690.7272730841805</v>
      </c>
      <c r="N470" s="26">
        <f t="shared" si="56"/>
        <v>2685.37727308418</v>
      </c>
      <c r="O470" s="24">
        <v>9.8</v>
      </c>
      <c r="P470" s="24">
        <v>72.8</v>
      </c>
      <c r="Q470" s="24">
        <v>55.4</v>
      </c>
      <c r="Z470" s="30">
        <v>4.502</v>
      </c>
      <c r="AA470" s="52">
        <v>104.762</v>
      </c>
      <c r="AB470" s="52">
        <f t="shared" si="50"/>
        <v>109.65233333333333</v>
      </c>
      <c r="AC470" s="30">
        <v>0.111</v>
      </c>
      <c r="AD470" s="55">
        <v>0.043</v>
      </c>
      <c r="AE470" s="55">
        <f t="shared" si="51"/>
        <v>0.042166666666666665</v>
      </c>
      <c r="AF470" s="27">
        <v>10</v>
      </c>
      <c r="AG470" s="26">
        <v>2685.37727308418</v>
      </c>
    </row>
    <row r="471" spans="1:33" ht="12.75">
      <c r="A471" s="18">
        <f t="shared" si="57"/>
        <v>37104</v>
      </c>
      <c r="B471" s="25">
        <v>213</v>
      </c>
      <c r="C471" s="21">
        <v>0.550231457</v>
      </c>
      <c r="D471" s="62">
        <v>0.550231457</v>
      </c>
      <c r="E471" s="22">
        <v>4611</v>
      </c>
      <c r="F471" s="28">
        <v>0</v>
      </c>
      <c r="G471" s="21">
        <v>39.59495105</v>
      </c>
      <c r="H471" s="21">
        <v>-78.13888268</v>
      </c>
      <c r="I471" s="29">
        <v>789.2</v>
      </c>
      <c r="J471" s="24">
        <f t="shared" si="52"/>
        <v>746.4000000000001</v>
      </c>
      <c r="K471" s="23">
        <f t="shared" si="53"/>
        <v>2538.157675588834</v>
      </c>
      <c r="L471" s="23">
        <f t="shared" si="54"/>
        <v>2703.357675588834</v>
      </c>
      <c r="M471" s="23">
        <f t="shared" si="55"/>
        <v>2714.057675588834</v>
      </c>
      <c r="N471" s="26">
        <f t="shared" si="56"/>
        <v>2708.707675588834</v>
      </c>
      <c r="O471" s="24">
        <v>9.5</v>
      </c>
      <c r="P471" s="24">
        <v>74.1</v>
      </c>
      <c r="Q471" s="24">
        <v>56.5</v>
      </c>
      <c r="S471" s="19">
        <v>3.41E-05</v>
      </c>
      <c r="T471" s="19">
        <v>2.247E-05</v>
      </c>
      <c r="U471" s="19">
        <v>1.248E-05</v>
      </c>
      <c r="V471" s="54">
        <v>727.1</v>
      </c>
      <c r="W471" s="54">
        <v>304.7</v>
      </c>
      <c r="X471" s="54">
        <v>296.4</v>
      </c>
      <c r="Y471" s="54">
        <v>13.4</v>
      </c>
      <c r="Z471" s="30">
        <v>4.382</v>
      </c>
      <c r="AA471" s="52">
        <v>56.925</v>
      </c>
      <c r="AB471" s="52">
        <f t="shared" si="50"/>
        <v>94.61200000000001</v>
      </c>
      <c r="AC471" s="30">
        <v>0.141</v>
      </c>
      <c r="AD471" s="55">
        <v>0.043</v>
      </c>
      <c r="AE471" s="55">
        <f t="shared" si="51"/>
        <v>0.04249999999999999</v>
      </c>
      <c r="AF471" s="27">
        <v>10</v>
      </c>
      <c r="AG471" s="26">
        <v>2708.707675588834</v>
      </c>
    </row>
    <row r="472" spans="1:33" ht="12.75">
      <c r="A472" s="18">
        <f t="shared" si="57"/>
        <v>37104</v>
      </c>
      <c r="B472" s="25">
        <v>213</v>
      </c>
      <c r="C472" s="21">
        <v>0.550347209</v>
      </c>
      <c r="D472" s="62">
        <v>0.550347209</v>
      </c>
      <c r="E472" s="22">
        <v>4621</v>
      </c>
      <c r="F472" s="28">
        <v>0</v>
      </c>
      <c r="G472" s="21">
        <v>39.5968823</v>
      </c>
      <c r="H472" s="21">
        <v>-78.14835941</v>
      </c>
      <c r="I472" s="29">
        <v>788.3</v>
      </c>
      <c r="J472" s="24">
        <f t="shared" si="52"/>
        <v>745.5</v>
      </c>
      <c r="K472" s="23">
        <f t="shared" si="53"/>
        <v>2548.176520204951</v>
      </c>
      <c r="L472" s="23">
        <f t="shared" si="54"/>
        <v>2713.376520204951</v>
      </c>
      <c r="M472" s="23">
        <f t="shared" si="55"/>
        <v>2724.076520204951</v>
      </c>
      <c r="N472" s="26">
        <f t="shared" si="56"/>
        <v>2718.726520204951</v>
      </c>
      <c r="O472" s="24">
        <v>9.3</v>
      </c>
      <c r="P472" s="24">
        <v>75.4</v>
      </c>
      <c r="Q472" s="24">
        <v>56</v>
      </c>
      <c r="R472" s="19">
        <v>1E-05</v>
      </c>
      <c r="Z472" s="30">
        <v>4.532</v>
      </c>
      <c r="AA472" s="52">
        <v>107.218</v>
      </c>
      <c r="AB472" s="52">
        <f t="shared" si="50"/>
        <v>95.88350000000001</v>
      </c>
      <c r="AC472" s="30">
        <v>0.132</v>
      </c>
      <c r="AD472" s="55">
        <v>0.043</v>
      </c>
      <c r="AE472" s="55">
        <f t="shared" si="51"/>
        <v>0.04266666666666666</v>
      </c>
      <c r="AF472" s="27">
        <v>10</v>
      </c>
      <c r="AG472" s="26">
        <v>2718.726520204951</v>
      </c>
    </row>
    <row r="473" spans="1:33" ht="12.75">
      <c r="A473" s="18">
        <f t="shared" si="57"/>
        <v>37104</v>
      </c>
      <c r="B473" s="25">
        <v>213</v>
      </c>
      <c r="C473" s="21">
        <v>0.550462961</v>
      </c>
      <c r="D473" s="62">
        <v>0.550462961</v>
      </c>
      <c r="E473" s="22">
        <v>4631</v>
      </c>
      <c r="F473" s="28">
        <v>0</v>
      </c>
      <c r="G473" s="21">
        <v>39.59869691</v>
      </c>
      <c r="H473" s="21">
        <v>-78.15761579</v>
      </c>
      <c r="I473" s="29">
        <v>791.1</v>
      </c>
      <c r="J473" s="24">
        <f t="shared" si="52"/>
        <v>748.3000000000001</v>
      </c>
      <c r="K473" s="23">
        <f t="shared" si="53"/>
        <v>2517.0463942550564</v>
      </c>
      <c r="L473" s="23">
        <f t="shared" si="54"/>
        <v>2682.246394255056</v>
      </c>
      <c r="M473" s="23">
        <f t="shared" si="55"/>
        <v>2692.9463942550565</v>
      </c>
      <c r="N473" s="26">
        <f t="shared" si="56"/>
        <v>2687.596394255056</v>
      </c>
      <c r="O473" s="24">
        <v>9.7</v>
      </c>
      <c r="P473" s="24">
        <v>75.5</v>
      </c>
      <c r="Q473" s="24">
        <v>56.9</v>
      </c>
      <c r="Z473" s="30">
        <v>4.523</v>
      </c>
      <c r="AA473" s="52">
        <v>108.641</v>
      </c>
      <c r="AB473" s="52">
        <f t="shared" si="50"/>
        <v>105.34333333333332</v>
      </c>
      <c r="AC473" s="30">
        <v>0.111</v>
      </c>
      <c r="AD473" s="55">
        <v>0.044</v>
      </c>
      <c r="AE473" s="55">
        <f t="shared" si="51"/>
        <v>0.04299999999999999</v>
      </c>
      <c r="AF473" s="27">
        <v>10</v>
      </c>
      <c r="AG473" s="26">
        <v>2687.596394255056</v>
      </c>
    </row>
    <row r="474" spans="1:33" ht="12.75">
      <c r="A474" s="18">
        <f t="shared" si="57"/>
        <v>37104</v>
      </c>
      <c r="B474" s="25">
        <v>213</v>
      </c>
      <c r="C474" s="21">
        <v>0.550578713</v>
      </c>
      <c r="D474" s="62">
        <v>0.550578713</v>
      </c>
      <c r="E474" s="22">
        <v>4641</v>
      </c>
      <c r="F474" s="28">
        <v>0</v>
      </c>
      <c r="G474" s="21">
        <v>39.60054104</v>
      </c>
      <c r="H474" s="21">
        <v>-78.16675568</v>
      </c>
      <c r="I474" s="29">
        <v>791.2</v>
      </c>
      <c r="J474" s="24">
        <f t="shared" si="52"/>
        <v>748.4000000000001</v>
      </c>
      <c r="K474" s="23">
        <f t="shared" si="53"/>
        <v>2515.93675954077</v>
      </c>
      <c r="L474" s="23">
        <f t="shared" si="54"/>
        <v>2681.1367595407696</v>
      </c>
      <c r="M474" s="23">
        <f t="shared" si="55"/>
        <v>2691.83675954077</v>
      </c>
      <c r="N474" s="26">
        <f t="shared" si="56"/>
        <v>2686.4867595407695</v>
      </c>
      <c r="O474" s="24">
        <v>9.8</v>
      </c>
      <c r="P474" s="24">
        <v>74.9</v>
      </c>
      <c r="Q474" s="24">
        <v>57.4</v>
      </c>
      <c r="Z474" s="30">
        <v>4.512</v>
      </c>
      <c r="AA474" s="52">
        <v>109.934</v>
      </c>
      <c r="AB474" s="52">
        <f t="shared" si="50"/>
        <v>98.49133333333334</v>
      </c>
      <c r="AC474" s="30">
        <v>0.111</v>
      </c>
      <c r="AD474" s="55">
        <v>0.044</v>
      </c>
      <c r="AE474" s="55">
        <f t="shared" si="51"/>
        <v>0.04333333333333333</v>
      </c>
      <c r="AF474" s="27">
        <v>10</v>
      </c>
      <c r="AG474" s="26">
        <v>2686.4867595407695</v>
      </c>
    </row>
    <row r="475" spans="1:33" ht="12.75">
      <c r="A475" s="18">
        <f t="shared" si="57"/>
        <v>37104</v>
      </c>
      <c r="B475" s="25">
        <v>213</v>
      </c>
      <c r="C475" s="21">
        <v>0.550694466</v>
      </c>
      <c r="D475" s="62">
        <v>0.550694466</v>
      </c>
      <c r="E475" s="22">
        <v>4651</v>
      </c>
      <c r="F475" s="28">
        <v>0</v>
      </c>
      <c r="G475" s="21">
        <v>39.60236776</v>
      </c>
      <c r="H475" s="21">
        <v>-78.17609865</v>
      </c>
      <c r="I475" s="29">
        <v>787.9</v>
      </c>
      <c r="J475" s="24">
        <f t="shared" si="52"/>
        <v>745.1</v>
      </c>
      <c r="K475" s="23">
        <f t="shared" si="53"/>
        <v>2552.6332230474704</v>
      </c>
      <c r="L475" s="23">
        <f t="shared" si="54"/>
        <v>2717.8332230474703</v>
      </c>
      <c r="M475" s="23">
        <f t="shared" si="55"/>
        <v>2728.5332230474705</v>
      </c>
      <c r="N475" s="26">
        <f t="shared" si="56"/>
        <v>2723.18322304747</v>
      </c>
      <c r="O475" s="24">
        <v>9.3</v>
      </c>
      <c r="P475" s="24">
        <v>73.8</v>
      </c>
      <c r="Q475" s="24">
        <v>57.6</v>
      </c>
      <c r="S475" s="19">
        <v>3.803E-05</v>
      </c>
      <c r="T475" s="19">
        <v>2.526E-05</v>
      </c>
      <c r="U475" s="19">
        <v>1.411E-05</v>
      </c>
      <c r="V475" s="54">
        <v>727.2</v>
      </c>
      <c r="W475" s="54">
        <v>304.6</v>
      </c>
      <c r="X475" s="54">
        <v>296.3</v>
      </c>
      <c r="Y475" s="54">
        <v>13.6</v>
      </c>
      <c r="Z475" s="30">
        <v>4.394</v>
      </c>
      <c r="AA475" s="52">
        <v>62.098</v>
      </c>
      <c r="AB475" s="52">
        <f t="shared" si="50"/>
        <v>91.59633333333333</v>
      </c>
      <c r="AC475" s="30">
        <v>0.103</v>
      </c>
      <c r="AD475" s="55">
        <v>0.044</v>
      </c>
      <c r="AE475" s="55">
        <f t="shared" si="51"/>
        <v>0.04349999999999999</v>
      </c>
      <c r="AF475" s="27">
        <v>10</v>
      </c>
      <c r="AG475" s="26">
        <v>2723.18322304747</v>
      </c>
    </row>
    <row r="476" spans="1:33" ht="12.75">
      <c r="A476" s="18">
        <f t="shared" si="57"/>
        <v>37104</v>
      </c>
      <c r="B476" s="25">
        <v>213</v>
      </c>
      <c r="C476" s="21">
        <v>0.550810158</v>
      </c>
      <c r="D476" s="62">
        <v>0.550810158</v>
      </c>
      <c r="E476" s="22">
        <v>4661</v>
      </c>
      <c r="F476" s="28">
        <v>0</v>
      </c>
      <c r="G476" s="21">
        <v>39.60425419</v>
      </c>
      <c r="H476" s="21">
        <v>-78.1854519</v>
      </c>
      <c r="I476" s="29">
        <v>789.7</v>
      </c>
      <c r="J476" s="24">
        <f t="shared" si="52"/>
        <v>746.9000000000001</v>
      </c>
      <c r="K476" s="23">
        <f t="shared" si="53"/>
        <v>2532.596869533575</v>
      </c>
      <c r="L476" s="23">
        <f t="shared" si="54"/>
        <v>2697.796869533575</v>
      </c>
      <c r="M476" s="23">
        <f t="shared" si="55"/>
        <v>2708.496869533575</v>
      </c>
      <c r="N476" s="26">
        <f t="shared" si="56"/>
        <v>2703.146869533575</v>
      </c>
      <c r="O476" s="24">
        <v>9.5</v>
      </c>
      <c r="P476" s="24">
        <v>74.2</v>
      </c>
      <c r="Q476" s="24">
        <v>57.1</v>
      </c>
      <c r="Z476" s="30">
        <v>4.503</v>
      </c>
      <c r="AA476" s="52">
        <v>112.391</v>
      </c>
      <c r="AB476" s="52">
        <f t="shared" si="50"/>
        <v>92.86783333333334</v>
      </c>
      <c r="AC476" s="30">
        <v>0.132</v>
      </c>
      <c r="AD476" s="55">
        <v>0.045</v>
      </c>
      <c r="AE476" s="55">
        <f t="shared" si="51"/>
        <v>0.04383333333333333</v>
      </c>
      <c r="AF476" s="27">
        <v>10</v>
      </c>
      <c r="AG476" s="26">
        <v>2703.146869533575</v>
      </c>
    </row>
    <row r="477" spans="1:33" ht="12.75">
      <c r="A477" s="18">
        <f t="shared" si="57"/>
        <v>37104</v>
      </c>
      <c r="B477" s="25">
        <v>213</v>
      </c>
      <c r="C477" s="21">
        <v>0.55092591</v>
      </c>
      <c r="D477" s="62">
        <v>0.55092591</v>
      </c>
      <c r="E477" s="22">
        <v>4671</v>
      </c>
      <c r="F477" s="28">
        <v>0</v>
      </c>
      <c r="G477" s="21">
        <v>39.60599733</v>
      </c>
      <c r="H477" s="21">
        <v>-78.19451996</v>
      </c>
      <c r="I477" s="29">
        <v>792.9</v>
      </c>
      <c r="J477" s="24">
        <f t="shared" si="52"/>
        <v>750.1</v>
      </c>
      <c r="K477" s="23">
        <f t="shared" si="53"/>
        <v>2497.095620550371</v>
      </c>
      <c r="L477" s="23">
        <f t="shared" si="54"/>
        <v>2662.295620550371</v>
      </c>
      <c r="M477" s="23">
        <f t="shared" si="55"/>
        <v>2672.9956205503713</v>
      </c>
      <c r="N477" s="26">
        <f t="shared" si="56"/>
        <v>2667.645620550371</v>
      </c>
      <c r="O477" s="24">
        <v>9.9</v>
      </c>
      <c r="P477" s="24">
        <v>75.7</v>
      </c>
      <c r="Q477" s="24">
        <v>56.5</v>
      </c>
      <c r="Z477" s="30">
        <v>4.443</v>
      </c>
      <c r="AA477" s="52">
        <v>64.813</v>
      </c>
      <c r="AB477" s="52">
        <f t="shared" si="50"/>
        <v>94.1825</v>
      </c>
      <c r="AC477" s="30">
        <v>0.111</v>
      </c>
      <c r="AD477" s="55">
        <v>0.045</v>
      </c>
      <c r="AE477" s="55">
        <f t="shared" si="51"/>
        <v>0.04416666666666666</v>
      </c>
      <c r="AF477" s="27">
        <v>10</v>
      </c>
      <c r="AG477" s="26">
        <v>2667.645620550371</v>
      </c>
    </row>
    <row r="478" spans="1:33" ht="12.75">
      <c r="A478" s="18">
        <f t="shared" si="57"/>
        <v>37104</v>
      </c>
      <c r="B478" s="25">
        <v>213</v>
      </c>
      <c r="C478" s="21">
        <v>0.551041663</v>
      </c>
      <c r="D478" s="62">
        <v>0.551041663</v>
      </c>
      <c r="E478" s="22">
        <v>4681</v>
      </c>
      <c r="F478" s="28">
        <v>0</v>
      </c>
      <c r="G478" s="21">
        <v>39.6078094</v>
      </c>
      <c r="H478" s="21">
        <v>-78.20391229</v>
      </c>
      <c r="I478" s="29">
        <v>791.4</v>
      </c>
      <c r="J478" s="24">
        <f t="shared" si="52"/>
        <v>748.6</v>
      </c>
      <c r="K478" s="23">
        <f t="shared" si="53"/>
        <v>2513.717934845673</v>
      </c>
      <c r="L478" s="23">
        <f t="shared" si="54"/>
        <v>2678.917934845673</v>
      </c>
      <c r="M478" s="23">
        <f t="shared" si="55"/>
        <v>2689.617934845673</v>
      </c>
      <c r="N478" s="26">
        <f t="shared" si="56"/>
        <v>2684.267934845673</v>
      </c>
      <c r="O478" s="24">
        <v>9.7</v>
      </c>
      <c r="P478" s="24">
        <v>75.7</v>
      </c>
      <c r="Q478" s="24">
        <v>57.4</v>
      </c>
      <c r="R478" s="19">
        <v>7.11E-06</v>
      </c>
      <c r="S478" s="19">
        <v>4.117E-05</v>
      </c>
      <c r="T478" s="19">
        <v>2.729E-05</v>
      </c>
      <c r="U478" s="19">
        <v>1.521E-05</v>
      </c>
      <c r="V478" s="54">
        <v>727.3</v>
      </c>
      <c r="W478" s="54">
        <v>304.6</v>
      </c>
      <c r="X478" s="54">
        <v>296.3</v>
      </c>
      <c r="Y478" s="54">
        <v>14</v>
      </c>
      <c r="Z478" s="30">
        <v>4.523</v>
      </c>
      <c r="AB478" s="52">
        <f t="shared" si="50"/>
        <v>91.5754</v>
      </c>
      <c r="AC478" s="30">
        <v>0.131</v>
      </c>
      <c r="AE478" s="55">
        <f t="shared" si="51"/>
        <v>0.044399999999999995</v>
      </c>
      <c r="AF478" s="27">
        <v>0</v>
      </c>
      <c r="AG478" s="26">
        <v>2684.267934845673</v>
      </c>
    </row>
    <row r="479" spans="1:33" ht="12.75">
      <c r="A479" s="18">
        <f t="shared" si="57"/>
        <v>37104</v>
      </c>
      <c r="B479" s="25">
        <v>213</v>
      </c>
      <c r="C479" s="21">
        <v>0.551157415</v>
      </c>
      <c r="D479" s="62">
        <v>0.551157415</v>
      </c>
      <c r="E479" s="22">
        <v>4691</v>
      </c>
      <c r="F479" s="28">
        <v>0</v>
      </c>
      <c r="G479" s="21">
        <v>39.6096306</v>
      </c>
      <c r="H479" s="21">
        <v>-78.21344932</v>
      </c>
      <c r="I479" s="29">
        <v>789.7</v>
      </c>
      <c r="J479" s="24">
        <f t="shared" si="52"/>
        <v>746.9000000000001</v>
      </c>
      <c r="K479" s="23">
        <f t="shared" si="53"/>
        <v>2532.596869533575</v>
      </c>
      <c r="L479" s="23">
        <f t="shared" si="54"/>
        <v>2697.796869533575</v>
      </c>
      <c r="M479" s="23">
        <f t="shared" si="55"/>
        <v>2708.496869533575</v>
      </c>
      <c r="N479" s="26">
        <f t="shared" si="56"/>
        <v>2703.146869533575</v>
      </c>
      <c r="O479" s="24">
        <v>9.4</v>
      </c>
      <c r="P479" s="24">
        <v>75</v>
      </c>
      <c r="Q479" s="24">
        <v>58.9</v>
      </c>
      <c r="Z479" s="30">
        <v>4.474</v>
      </c>
      <c r="AB479" s="52">
        <f t="shared" si="50"/>
        <v>87.309</v>
      </c>
      <c r="AC479" s="30">
        <v>0.101</v>
      </c>
      <c r="AE479" s="55">
        <f t="shared" si="51"/>
        <v>0.0445</v>
      </c>
      <c r="AF479" s="27">
        <v>0</v>
      </c>
      <c r="AG479" s="26">
        <v>2703.146869533575</v>
      </c>
    </row>
    <row r="480" spans="1:33" ht="12.75">
      <c r="A480" s="18">
        <f t="shared" si="57"/>
        <v>37104</v>
      </c>
      <c r="B480" s="25">
        <v>213</v>
      </c>
      <c r="C480" s="21">
        <v>0.551273167</v>
      </c>
      <c r="D480" s="62">
        <v>0.551273167</v>
      </c>
      <c r="E480" s="22">
        <v>4701</v>
      </c>
      <c r="F480" s="28">
        <v>0</v>
      </c>
      <c r="G480" s="21">
        <v>39.61139599</v>
      </c>
      <c r="H480" s="21">
        <v>-78.22293652</v>
      </c>
      <c r="I480" s="29">
        <v>791.7</v>
      </c>
      <c r="J480" s="24">
        <f t="shared" si="52"/>
        <v>748.9000000000001</v>
      </c>
      <c r="K480" s="23">
        <f t="shared" si="53"/>
        <v>2510.390809042764</v>
      </c>
      <c r="L480" s="23">
        <f t="shared" si="54"/>
        <v>2675.590809042764</v>
      </c>
      <c r="M480" s="23">
        <f t="shared" si="55"/>
        <v>2686.290809042764</v>
      </c>
      <c r="N480" s="26">
        <f t="shared" si="56"/>
        <v>2680.940809042764</v>
      </c>
      <c r="O480" s="24">
        <v>9.6</v>
      </c>
      <c r="P480" s="24">
        <v>74.8</v>
      </c>
      <c r="Q480" s="24">
        <v>58.4</v>
      </c>
      <c r="Z480" s="30">
        <v>4.354</v>
      </c>
      <c r="AB480" s="52">
        <f t="shared" si="50"/>
        <v>79.76733333333334</v>
      </c>
      <c r="AC480" s="30">
        <v>0.102</v>
      </c>
      <c r="AE480" s="55">
        <f t="shared" si="51"/>
        <v>0.04466666666666667</v>
      </c>
      <c r="AF480" s="27">
        <v>0</v>
      </c>
      <c r="AG480" s="26">
        <v>2680.940809042764</v>
      </c>
    </row>
    <row r="481" spans="1:33" ht="12.75">
      <c r="A481" s="18">
        <f t="shared" si="57"/>
        <v>37104</v>
      </c>
      <c r="B481" s="25">
        <v>213</v>
      </c>
      <c r="C481" s="21">
        <v>0.55138886</v>
      </c>
      <c r="D481" s="62">
        <v>0.55138886</v>
      </c>
      <c r="E481" s="22">
        <v>4711</v>
      </c>
      <c r="F481" s="28">
        <v>0</v>
      </c>
      <c r="G481" s="21">
        <v>39.61313368</v>
      </c>
      <c r="H481" s="21">
        <v>-78.23219254</v>
      </c>
      <c r="I481" s="29">
        <v>792.1</v>
      </c>
      <c r="J481" s="24">
        <f t="shared" si="52"/>
        <v>749.3000000000001</v>
      </c>
      <c r="K481" s="23">
        <f t="shared" si="53"/>
        <v>2505.956713958366</v>
      </c>
      <c r="L481" s="23">
        <f t="shared" si="54"/>
        <v>2671.156713958366</v>
      </c>
      <c r="M481" s="23">
        <f t="shared" si="55"/>
        <v>2681.856713958366</v>
      </c>
      <c r="N481" s="26">
        <f t="shared" si="56"/>
        <v>2676.506713958366</v>
      </c>
      <c r="O481" s="24">
        <v>9.6</v>
      </c>
      <c r="P481" s="24">
        <v>75.6</v>
      </c>
      <c r="Q481" s="24">
        <v>57.6</v>
      </c>
      <c r="S481" s="19">
        <v>4.388E-05</v>
      </c>
      <c r="T481" s="19">
        <v>2.887E-05</v>
      </c>
      <c r="U481" s="19">
        <v>1.715E-05</v>
      </c>
      <c r="V481" s="54">
        <v>727.8</v>
      </c>
      <c r="W481" s="54">
        <v>304.6</v>
      </c>
      <c r="X481" s="54">
        <v>296.2</v>
      </c>
      <c r="Y481" s="54">
        <v>14.2</v>
      </c>
      <c r="Z481" s="30">
        <v>4.424</v>
      </c>
      <c r="AC481" s="30">
        <v>0.112</v>
      </c>
      <c r="AF481" s="27">
        <v>0</v>
      </c>
      <c r="AG481" s="26">
        <v>2676.506713958366</v>
      </c>
    </row>
    <row r="482" spans="1:33" ht="12.75">
      <c r="A482" s="18">
        <f t="shared" si="57"/>
        <v>37104</v>
      </c>
      <c r="B482" s="25">
        <v>213</v>
      </c>
      <c r="C482" s="21">
        <v>0.551504612</v>
      </c>
      <c r="D482" s="62">
        <v>0.551504612</v>
      </c>
      <c r="E482" s="22">
        <v>4721</v>
      </c>
      <c r="F482" s="28">
        <v>0</v>
      </c>
      <c r="G482" s="21">
        <v>39.61498872</v>
      </c>
      <c r="H482" s="21">
        <v>-78.24158923</v>
      </c>
      <c r="I482" s="29">
        <v>788.9</v>
      </c>
      <c r="J482" s="24">
        <f t="shared" si="52"/>
        <v>746.1</v>
      </c>
      <c r="K482" s="23">
        <f t="shared" si="53"/>
        <v>2541.4959475421347</v>
      </c>
      <c r="L482" s="23">
        <f t="shared" si="54"/>
        <v>2706.6959475421345</v>
      </c>
      <c r="M482" s="23">
        <f t="shared" si="55"/>
        <v>2717.3959475421348</v>
      </c>
      <c r="N482" s="26">
        <f t="shared" si="56"/>
        <v>2712.045947542135</v>
      </c>
      <c r="O482" s="24">
        <v>9.2</v>
      </c>
      <c r="P482" s="24">
        <v>73.6</v>
      </c>
      <c r="Q482" s="24">
        <v>56.4</v>
      </c>
      <c r="Z482" s="30">
        <v>4.353</v>
      </c>
      <c r="AC482" s="30">
        <v>0.081</v>
      </c>
      <c r="AF482" s="27">
        <v>0</v>
      </c>
      <c r="AG482" s="26">
        <v>2712.045947542135</v>
      </c>
    </row>
    <row r="483" spans="1:33" ht="12.75">
      <c r="A483" s="18">
        <f t="shared" si="57"/>
        <v>37104</v>
      </c>
      <c r="B483" s="25">
        <v>213</v>
      </c>
      <c r="C483" s="21">
        <v>0.551620364</v>
      </c>
      <c r="D483" s="62">
        <v>0.551620364</v>
      </c>
      <c r="E483" s="22">
        <v>4731</v>
      </c>
      <c r="F483" s="28">
        <v>0</v>
      </c>
      <c r="G483" s="21">
        <v>39.61683317</v>
      </c>
      <c r="H483" s="21">
        <v>-78.25095367</v>
      </c>
      <c r="I483" s="29">
        <v>792</v>
      </c>
      <c r="J483" s="24">
        <f t="shared" si="52"/>
        <v>749.2</v>
      </c>
      <c r="K483" s="23">
        <f t="shared" si="53"/>
        <v>2507.0650157780956</v>
      </c>
      <c r="L483" s="23">
        <f t="shared" si="54"/>
        <v>2672.2650157780954</v>
      </c>
      <c r="M483" s="23">
        <f t="shared" si="55"/>
        <v>2682.9650157780957</v>
      </c>
      <c r="N483" s="26">
        <f t="shared" si="56"/>
        <v>2677.6150157780958</v>
      </c>
      <c r="O483" s="24">
        <v>9.6</v>
      </c>
      <c r="P483" s="24">
        <v>74.4</v>
      </c>
      <c r="Q483" s="24">
        <v>58.9</v>
      </c>
      <c r="Z483" s="30">
        <v>4.135</v>
      </c>
      <c r="AC483" s="30">
        <v>0.101</v>
      </c>
      <c r="AF483" s="27">
        <v>0</v>
      </c>
      <c r="AG483" s="26">
        <v>2677.6150157780958</v>
      </c>
    </row>
    <row r="484" spans="1:33" ht="12.75">
      <c r="A484" s="18">
        <f t="shared" si="57"/>
        <v>37104</v>
      </c>
      <c r="B484" s="25">
        <v>213</v>
      </c>
      <c r="C484" s="21">
        <v>0.551736116</v>
      </c>
      <c r="D484" s="62">
        <v>0.551736116</v>
      </c>
      <c r="E484" s="22">
        <v>4741</v>
      </c>
      <c r="F484" s="28">
        <v>0</v>
      </c>
      <c r="G484" s="21">
        <v>39.61856825</v>
      </c>
      <c r="H484" s="21">
        <v>-78.26008425</v>
      </c>
      <c r="I484" s="29">
        <v>794.4</v>
      </c>
      <c r="J484" s="24">
        <f t="shared" si="52"/>
        <v>751.6</v>
      </c>
      <c r="K484" s="23">
        <f t="shared" si="53"/>
        <v>2480.506513271177</v>
      </c>
      <c r="L484" s="23">
        <f t="shared" si="54"/>
        <v>2645.706513271177</v>
      </c>
      <c r="M484" s="23">
        <f t="shared" si="55"/>
        <v>2656.406513271177</v>
      </c>
      <c r="N484" s="26">
        <f t="shared" si="56"/>
        <v>2651.056513271177</v>
      </c>
      <c r="O484" s="24">
        <v>9.9</v>
      </c>
      <c r="P484" s="24">
        <v>75.5</v>
      </c>
      <c r="Q484" s="24">
        <v>59.5</v>
      </c>
      <c r="R484" s="19">
        <v>-2.24E-06</v>
      </c>
      <c r="S484" s="19">
        <v>4.299E-05</v>
      </c>
      <c r="T484" s="19">
        <v>2.806E-05</v>
      </c>
      <c r="U484" s="19">
        <v>1.596E-05</v>
      </c>
      <c r="V484" s="54">
        <v>728</v>
      </c>
      <c r="W484" s="54">
        <v>304.5</v>
      </c>
      <c r="X484" s="54">
        <v>296.2</v>
      </c>
      <c r="Y484" s="54">
        <v>14.2</v>
      </c>
      <c r="Z484" s="30">
        <v>4.262</v>
      </c>
      <c r="AC484" s="30">
        <v>0.101</v>
      </c>
      <c r="AF484" s="27">
        <v>0</v>
      </c>
      <c r="AG484" s="26">
        <v>2651.056513271177</v>
      </c>
    </row>
    <row r="485" spans="1:33" ht="12.75">
      <c r="A485" s="18">
        <f t="shared" si="57"/>
        <v>37104</v>
      </c>
      <c r="B485" s="25">
        <v>213</v>
      </c>
      <c r="C485" s="21">
        <v>0.551851869</v>
      </c>
      <c r="D485" s="62">
        <v>0.551851869</v>
      </c>
      <c r="E485" s="22">
        <v>4751</v>
      </c>
      <c r="F485" s="28">
        <v>0</v>
      </c>
      <c r="G485" s="21">
        <v>39.62037641</v>
      </c>
      <c r="H485" s="21">
        <v>-78.26950032</v>
      </c>
      <c r="I485" s="29">
        <v>791.8</v>
      </c>
      <c r="J485" s="24">
        <f t="shared" si="52"/>
        <v>749</v>
      </c>
      <c r="K485" s="23">
        <f t="shared" si="53"/>
        <v>2509.2820632807866</v>
      </c>
      <c r="L485" s="23">
        <f t="shared" si="54"/>
        <v>2674.4820632807864</v>
      </c>
      <c r="M485" s="23">
        <f t="shared" si="55"/>
        <v>2685.1820632807867</v>
      </c>
      <c r="N485" s="26">
        <f t="shared" si="56"/>
        <v>2679.8320632807863</v>
      </c>
      <c r="O485" s="24">
        <v>9.6</v>
      </c>
      <c r="P485" s="24">
        <v>73.8</v>
      </c>
      <c r="Q485" s="24">
        <v>58.9</v>
      </c>
      <c r="Z485" s="30">
        <v>4.224</v>
      </c>
      <c r="AC485" s="30">
        <v>0.111</v>
      </c>
      <c r="AF485" s="27">
        <v>0</v>
      </c>
      <c r="AG485" s="26">
        <v>2679.8320632807863</v>
      </c>
    </row>
    <row r="486" spans="1:33" ht="12.75">
      <c r="A486" s="18">
        <f t="shared" si="57"/>
        <v>37104</v>
      </c>
      <c r="B486" s="25">
        <v>213</v>
      </c>
      <c r="C486" s="21">
        <v>0.551967621</v>
      </c>
      <c r="D486" s="62">
        <v>0.551967621</v>
      </c>
      <c r="E486" s="22">
        <v>4761</v>
      </c>
      <c r="F486" s="28">
        <v>0</v>
      </c>
      <c r="G486" s="21">
        <v>39.6223118</v>
      </c>
      <c r="H486" s="21">
        <v>-78.27928537</v>
      </c>
      <c r="I486" s="29">
        <v>790.4</v>
      </c>
      <c r="J486" s="24">
        <f t="shared" si="52"/>
        <v>747.6</v>
      </c>
      <c r="K486" s="23">
        <f t="shared" si="53"/>
        <v>2524.8179918012565</v>
      </c>
      <c r="L486" s="23">
        <f t="shared" si="54"/>
        <v>2690.0179918012564</v>
      </c>
      <c r="M486" s="23">
        <f t="shared" si="55"/>
        <v>2700.7179918012566</v>
      </c>
      <c r="N486" s="26">
        <f t="shared" si="56"/>
        <v>2695.3679918012567</v>
      </c>
      <c r="O486" s="24">
        <v>9.5</v>
      </c>
      <c r="P486" s="24">
        <v>65.9</v>
      </c>
      <c r="Q486" s="24">
        <v>58</v>
      </c>
      <c r="Z486" s="30">
        <v>4.234</v>
      </c>
      <c r="AC486" s="30">
        <v>0.111</v>
      </c>
      <c r="AF486" s="27">
        <v>0</v>
      </c>
      <c r="AG486" s="26">
        <v>2695.3679918012567</v>
      </c>
    </row>
    <row r="487" spans="1:33" ht="12.75">
      <c r="A487" s="18">
        <f t="shared" si="57"/>
        <v>37104</v>
      </c>
      <c r="B487" s="25">
        <v>213</v>
      </c>
      <c r="C487" s="21">
        <v>0.552083313</v>
      </c>
      <c r="D487" s="62">
        <v>0.552083313</v>
      </c>
      <c r="E487" s="22">
        <v>4771</v>
      </c>
      <c r="F487" s="28">
        <v>0</v>
      </c>
      <c r="G487" s="21">
        <v>39.62412852</v>
      </c>
      <c r="H487" s="21">
        <v>-78.28854854</v>
      </c>
      <c r="I487" s="29">
        <v>790.5</v>
      </c>
      <c r="J487" s="24">
        <f t="shared" si="52"/>
        <v>747.7</v>
      </c>
      <c r="K487" s="23">
        <f t="shared" si="53"/>
        <v>2523.7073181726355</v>
      </c>
      <c r="L487" s="23">
        <f t="shared" si="54"/>
        <v>2688.9073181726353</v>
      </c>
      <c r="M487" s="23">
        <f t="shared" si="55"/>
        <v>2699.6073181726356</v>
      </c>
      <c r="N487" s="26">
        <f t="shared" si="56"/>
        <v>2694.2573181726357</v>
      </c>
      <c r="O487" s="24">
        <v>9.6</v>
      </c>
      <c r="P487" s="24">
        <v>63.5</v>
      </c>
      <c r="Q487" s="24">
        <v>58.5</v>
      </c>
      <c r="S487" s="19">
        <v>4.35E-05</v>
      </c>
      <c r="T487" s="19">
        <v>2.956E-05</v>
      </c>
      <c r="U487" s="19">
        <v>1.725E-05</v>
      </c>
      <c r="V487" s="54">
        <v>728.1</v>
      </c>
      <c r="W487" s="54">
        <v>304.5</v>
      </c>
      <c r="X487" s="54">
        <v>296.2</v>
      </c>
      <c r="Y487" s="54">
        <v>14.2</v>
      </c>
      <c r="Z487" s="30">
        <v>4.215</v>
      </c>
      <c r="AC487" s="30">
        <v>0.112</v>
      </c>
      <c r="AF487" s="27">
        <v>0</v>
      </c>
      <c r="AG487" s="26">
        <v>2694.2573181726357</v>
      </c>
    </row>
    <row r="488" spans="1:33" ht="12.75">
      <c r="A488" s="18">
        <f t="shared" si="57"/>
        <v>37104</v>
      </c>
      <c r="B488" s="25">
        <v>213</v>
      </c>
      <c r="C488" s="21">
        <v>0.552199066</v>
      </c>
      <c r="D488" s="62">
        <v>0.552199066</v>
      </c>
      <c r="E488" s="22">
        <v>4781</v>
      </c>
      <c r="F488" s="28">
        <v>0</v>
      </c>
      <c r="G488" s="21">
        <v>39.62581233</v>
      </c>
      <c r="H488" s="21">
        <v>-78.29771395</v>
      </c>
      <c r="I488" s="29">
        <v>791.1</v>
      </c>
      <c r="J488" s="24">
        <f t="shared" si="52"/>
        <v>748.3000000000001</v>
      </c>
      <c r="K488" s="23">
        <f t="shared" si="53"/>
        <v>2517.0463942550564</v>
      </c>
      <c r="L488" s="23">
        <f t="shared" si="54"/>
        <v>2682.246394255056</v>
      </c>
      <c r="M488" s="23">
        <f t="shared" si="55"/>
        <v>2692.9463942550565</v>
      </c>
      <c r="N488" s="26">
        <f t="shared" si="56"/>
        <v>2687.596394255056</v>
      </c>
      <c r="O488" s="24">
        <v>9.7</v>
      </c>
      <c r="P488" s="24">
        <v>64.4</v>
      </c>
      <c r="Q488" s="24">
        <v>59.4</v>
      </c>
      <c r="Z488" s="30">
        <v>4.206</v>
      </c>
      <c r="AC488" s="30">
        <v>0.111</v>
      </c>
      <c r="AF488" s="27">
        <v>0</v>
      </c>
      <c r="AG488" s="26">
        <v>2687.596394255056</v>
      </c>
    </row>
    <row r="489" spans="1:33" ht="12.75">
      <c r="A489" s="18">
        <f t="shared" si="57"/>
        <v>37104</v>
      </c>
      <c r="B489" s="25">
        <v>213</v>
      </c>
      <c r="C489" s="21">
        <v>0.552314818</v>
      </c>
      <c r="D489" s="62">
        <v>0.552314818</v>
      </c>
      <c r="E489" s="22">
        <v>4791</v>
      </c>
      <c r="F489" s="28">
        <v>0</v>
      </c>
      <c r="G489" s="21">
        <v>39.62752208</v>
      </c>
      <c r="H489" s="21">
        <v>-78.30692794</v>
      </c>
      <c r="I489" s="29">
        <v>790.3</v>
      </c>
      <c r="J489" s="24">
        <f t="shared" si="52"/>
        <v>747.5</v>
      </c>
      <c r="K489" s="23">
        <f t="shared" si="53"/>
        <v>2525.92881400504</v>
      </c>
      <c r="L489" s="23">
        <f t="shared" si="54"/>
        <v>2691.1288140050397</v>
      </c>
      <c r="M489" s="23">
        <f t="shared" si="55"/>
        <v>2701.82881400504</v>
      </c>
      <c r="N489" s="26">
        <f t="shared" si="56"/>
        <v>2696.4788140050396</v>
      </c>
      <c r="O489" s="24">
        <v>9.6</v>
      </c>
      <c r="P489" s="24">
        <v>65</v>
      </c>
      <c r="Q489" s="24">
        <v>59.5</v>
      </c>
      <c r="Z489" s="30">
        <v>4.302</v>
      </c>
      <c r="AC489" s="30">
        <v>0.112</v>
      </c>
      <c r="AF489" s="27">
        <v>0</v>
      </c>
      <c r="AG489" s="26">
        <v>2696.4788140050396</v>
      </c>
    </row>
    <row r="490" spans="1:33" ht="12.75">
      <c r="A490" s="18">
        <f t="shared" si="57"/>
        <v>37104</v>
      </c>
      <c r="B490" s="25">
        <v>213</v>
      </c>
      <c r="C490" s="21">
        <v>0.55243057</v>
      </c>
      <c r="D490" s="62">
        <v>0.55243057</v>
      </c>
      <c r="E490" s="22">
        <v>4801</v>
      </c>
      <c r="F490" s="28">
        <v>0</v>
      </c>
      <c r="G490" s="21">
        <v>39.62937583</v>
      </c>
      <c r="H490" s="21">
        <v>-78.31622703</v>
      </c>
      <c r="I490" s="29">
        <v>789.2</v>
      </c>
      <c r="J490" s="24">
        <f t="shared" si="52"/>
        <v>746.4000000000001</v>
      </c>
      <c r="K490" s="23">
        <f t="shared" si="53"/>
        <v>2538.157675588834</v>
      </c>
      <c r="L490" s="23">
        <f t="shared" si="54"/>
        <v>2703.357675588834</v>
      </c>
      <c r="M490" s="23">
        <f t="shared" si="55"/>
        <v>2714.057675588834</v>
      </c>
      <c r="N490" s="26">
        <f t="shared" si="56"/>
        <v>2708.707675588834</v>
      </c>
      <c r="O490" s="24">
        <v>9.5</v>
      </c>
      <c r="P490" s="24">
        <v>66.1</v>
      </c>
      <c r="Q490" s="24">
        <v>59</v>
      </c>
      <c r="R490" s="19">
        <v>-1.86E-05</v>
      </c>
      <c r="S490" s="19">
        <v>3.879E-05</v>
      </c>
      <c r="T490" s="19">
        <v>2.632E-05</v>
      </c>
      <c r="U490" s="19">
        <v>1.513E-05</v>
      </c>
      <c r="V490" s="54">
        <v>727.1</v>
      </c>
      <c r="W490" s="54">
        <v>304.4</v>
      </c>
      <c r="X490" s="54">
        <v>296.1</v>
      </c>
      <c r="Y490" s="54">
        <v>13.6</v>
      </c>
      <c r="Z490" s="30">
        <v>4.342</v>
      </c>
      <c r="AC490" s="30">
        <v>0.082</v>
      </c>
      <c r="AF490" s="27">
        <v>0</v>
      </c>
      <c r="AG490" s="26">
        <v>2708.707675588834</v>
      </c>
    </row>
    <row r="491" spans="1:33" ht="12.75">
      <c r="A491" s="18">
        <f t="shared" si="57"/>
        <v>37104</v>
      </c>
      <c r="B491" s="25">
        <v>213</v>
      </c>
      <c r="C491" s="21">
        <v>0.552546322</v>
      </c>
      <c r="D491" s="62">
        <v>0.552546322</v>
      </c>
      <c r="E491" s="22">
        <v>4811</v>
      </c>
      <c r="F491" s="28">
        <v>0</v>
      </c>
      <c r="G491" s="21">
        <v>39.63125777</v>
      </c>
      <c r="H491" s="21">
        <v>-78.32535513</v>
      </c>
      <c r="I491" s="29">
        <v>789.7</v>
      </c>
      <c r="J491" s="24">
        <f t="shared" si="52"/>
        <v>746.9000000000001</v>
      </c>
      <c r="K491" s="23">
        <f t="shared" si="53"/>
        <v>2532.596869533575</v>
      </c>
      <c r="L491" s="23">
        <f t="shared" si="54"/>
        <v>2697.796869533575</v>
      </c>
      <c r="M491" s="23">
        <f t="shared" si="55"/>
        <v>2708.496869533575</v>
      </c>
      <c r="N491" s="26">
        <f t="shared" si="56"/>
        <v>2703.146869533575</v>
      </c>
      <c r="O491" s="24">
        <v>9.5</v>
      </c>
      <c r="P491" s="24">
        <v>65.5</v>
      </c>
      <c r="Q491" s="24">
        <v>58.9</v>
      </c>
      <c r="Z491" s="30">
        <v>4.252</v>
      </c>
      <c r="AC491" s="30">
        <v>0.112</v>
      </c>
      <c r="AF491" s="27">
        <v>0</v>
      </c>
      <c r="AG491" s="26">
        <v>2703.146869533575</v>
      </c>
    </row>
    <row r="492" spans="1:33" ht="12.75">
      <c r="A492" s="18">
        <f t="shared" si="57"/>
        <v>37104</v>
      </c>
      <c r="B492" s="25">
        <v>213</v>
      </c>
      <c r="C492" s="21">
        <v>0.552662015</v>
      </c>
      <c r="D492" s="62">
        <v>0.552662015</v>
      </c>
      <c r="E492" s="22">
        <v>4821</v>
      </c>
      <c r="F492" s="28">
        <v>0</v>
      </c>
      <c r="G492" s="21">
        <v>39.63315961</v>
      </c>
      <c r="H492" s="21">
        <v>-78.33446407</v>
      </c>
      <c r="I492" s="29">
        <v>789.7</v>
      </c>
      <c r="J492" s="24">
        <f t="shared" si="52"/>
        <v>746.9000000000001</v>
      </c>
      <c r="K492" s="23">
        <f t="shared" si="53"/>
        <v>2532.596869533575</v>
      </c>
      <c r="L492" s="23">
        <f t="shared" si="54"/>
        <v>2697.796869533575</v>
      </c>
      <c r="M492" s="23">
        <f t="shared" si="55"/>
        <v>2708.496869533575</v>
      </c>
      <c r="N492" s="26">
        <f t="shared" si="56"/>
        <v>2703.146869533575</v>
      </c>
      <c r="O492" s="24">
        <v>9.6</v>
      </c>
      <c r="P492" s="24">
        <v>59.6</v>
      </c>
      <c r="Q492" s="24">
        <v>59.4</v>
      </c>
      <c r="Z492" s="30">
        <v>4.245</v>
      </c>
      <c r="AC492" s="30">
        <v>0.082</v>
      </c>
      <c r="AF492" s="27">
        <v>0</v>
      </c>
      <c r="AG492" s="26">
        <v>2703.146869533575</v>
      </c>
    </row>
    <row r="493" spans="1:33" ht="12.75">
      <c r="A493" s="18">
        <f t="shared" si="57"/>
        <v>37104</v>
      </c>
      <c r="B493" s="25">
        <v>213</v>
      </c>
      <c r="C493" s="21">
        <v>0.552777767</v>
      </c>
      <c r="D493" s="62">
        <v>0.552777767</v>
      </c>
      <c r="E493" s="22">
        <v>4831</v>
      </c>
      <c r="F493" s="28">
        <v>0</v>
      </c>
      <c r="G493" s="21">
        <v>39.6351284</v>
      </c>
      <c r="H493" s="21">
        <v>-78.34363246</v>
      </c>
      <c r="I493" s="29">
        <v>788.1</v>
      </c>
      <c r="J493" s="24">
        <f t="shared" si="52"/>
        <v>745.3000000000001</v>
      </c>
      <c r="K493" s="23">
        <f t="shared" si="53"/>
        <v>2550.404572639031</v>
      </c>
      <c r="L493" s="23">
        <f t="shared" si="54"/>
        <v>2715.6045726390307</v>
      </c>
      <c r="M493" s="23">
        <f t="shared" si="55"/>
        <v>2726.304572639031</v>
      </c>
      <c r="N493" s="26">
        <f t="shared" si="56"/>
        <v>2720.9545726390306</v>
      </c>
      <c r="O493" s="24">
        <v>9.4</v>
      </c>
      <c r="P493" s="24">
        <v>58.8</v>
      </c>
      <c r="Q493" s="24">
        <v>57.4</v>
      </c>
      <c r="Z493" s="30">
        <v>4.196</v>
      </c>
      <c r="AC493" s="30">
        <v>0.101</v>
      </c>
      <c r="AF493" s="27">
        <v>0</v>
      </c>
      <c r="AG493" s="26">
        <v>2720.9545726390306</v>
      </c>
    </row>
    <row r="494" spans="1:33" ht="12.75">
      <c r="A494" s="18">
        <f t="shared" si="57"/>
        <v>37104</v>
      </c>
      <c r="B494" s="25">
        <v>213</v>
      </c>
      <c r="C494" s="21">
        <v>0.552893519</v>
      </c>
      <c r="D494" s="62">
        <v>0.552893519</v>
      </c>
      <c r="E494" s="22">
        <v>4841</v>
      </c>
      <c r="F494" s="28">
        <v>0</v>
      </c>
      <c r="G494" s="21">
        <v>39.63711179</v>
      </c>
      <c r="H494" s="21">
        <v>-78.35284076</v>
      </c>
      <c r="I494" s="29">
        <v>787.7</v>
      </c>
      <c r="J494" s="24">
        <f t="shared" si="52"/>
        <v>744.9000000000001</v>
      </c>
      <c r="K494" s="23">
        <f t="shared" si="53"/>
        <v>2554.8624717513276</v>
      </c>
      <c r="L494" s="23">
        <f t="shared" si="54"/>
        <v>2720.0624717513274</v>
      </c>
      <c r="M494" s="23">
        <f t="shared" si="55"/>
        <v>2730.7624717513277</v>
      </c>
      <c r="N494" s="26">
        <f t="shared" si="56"/>
        <v>2725.4124717513278</v>
      </c>
      <c r="O494" s="24">
        <v>9.3</v>
      </c>
      <c r="P494" s="24">
        <v>60.7</v>
      </c>
      <c r="Q494" s="24">
        <v>57.8</v>
      </c>
      <c r="S494" s="19">
        <v>3.794E-05</v>
      </c>
      <c r="T494" s="19">
        <v>2.574E-05</v>
      </c>
      <c r="U494" s="19">
        <v>1.513E-05</v>
      </c>
      <c r="V494" s="54">
        <v>726</v>
      </c>
      <c r="W494" s="54">
        <v>304.4</v>
      </c>
      <c r="X494" s="54">
        <v>296.1</v>
      </c>
      <c r="Y494" s="54">
        <v>12.7</v>
      </c>
      <c r="Z494" s="30">
        <v>4.175</v>
      </c>
      <c r="AC494" s="30">
        <v>0.09</v>
      </c>
      <c r="AF494" s="27">
        <v>0</v>
      </c>
      <c r="AG494" s="26">
        <v>2725.4124717513278</v>
      </c>
    </row>
    <row r="495" spans="1:33" ht="12.75">
      <c r="A495" s="18">
        <f t="shared" si="57"/>
        <v>37104</v>
      </c>
      <c r="B495" s="25">
        <v>213</v>
      </c>
      <c r="C495" s="21">
        <v>0.553009272</v>
      </c>
      <c r="D495" s="62">
        <v>0.553009272</v>
      </c>
      <c r="E495" s="22">
        <v>4851</v>
      </c>
      <c r="F495" s="28">
        <v>0</v>
      </c>
      <c r="G495" s="21">
        <v>39.63903106</v>
      </c>
      <c r="H495" s="21">
        <v>-78.36190731</v>
      </c>
      <c r="I495" s="29">
        <v>789.8</v>
      </c>
      <c r="J495" s="24">
        <f t="shared" si="52"/>
        <v>747</v>
      </c>
      <c r="K495" s="23">
        <f t="shared" si="53"/>
        <v>2531.4851550433946</v>
      </c>
      <c r="L495" s="23">
        <f t="shared" si="54"/>
        <v>2696.6851550433944</v>
      </c>
      <c r="M495" s="23">
        <f t="shared" si="55"/>
        <v>2707.3851550433947</v>
      </c>
      <c r="N495" s="26">
        <f t="shared" si="56"/>
        <v>2702.0351550433943</v>
      </c>
      <c r="O495" s="24">
        <v>9.6</v>
      </c>
      <c r="P495" s="24">
        <v>59.5</v>
      </c>
      <c r="Q495" s="24">
        <v>58.4</v>
      </c>
      <c r="Z495" s="30">
        <v>4.244</v>
      </c>
      <c r="AC495" s="30">
        <v>0.092</v>
      </c>
      <c r="AF495" s="27">
        <v>0</v>
      </c>
      <c r="AG495" s="26">
        <v>2702.0351550433943</v>
      </c>
    </row>
    <row r="496" spans="1:33" ht="12.75">
      <c r="A496" s="18">
        <f t="shared" si="57"/>
        <v>37104</v>
      </c>
      <c r="B496" s="25">
        <v>213</v>
      </c>
      <c r="C496" s="21">
        <v>0.553125024</v>
      </c>
      <c r="D496" s="62">
        <v>0.553125024</v>
      </c>
      <c r="E496" s="22">
        <v>4861</v>
      </c>
      <c r="F496" s="28">
        <v>0</v>
      </c>
      <c r="G496" s="21">
        <v>39.64094248</v>
      </c>
      <c r="H496" s="21">
        <v>-78.37097727</v>
      </c>
      <c r="I496" s="29">
        <v>788.7</v>
      </c>
      <c r="J496" s="24">
        <f t="shared" si="52"/>
        <v>745.9000000000001</v>
      </c>
      <c r="K496" s="23">
        <f t="shared" si="53"/>
        <v>2543.7222079769163</v>
      </c>
      <c r="L496" s="23">
        <f t="shared" si="54"/>
        <v>2708.922207976916</v>
      </c>
      <c r="M496" s="23">
        <f t="shared" si="55"/>
        <v>2719.6222079769163</v>
      </c>
      <c r="N496" s="26">
        <f t="shared" si="56"/>
        <v>2714.2722079769164</v>
      </c>
      <c r="O496" s="24">
        <v>9.5</v>
      </c>
      <c r="P496" s="24">
        <v>58.5</v>
      </c>
      <c r="Q496" s="24">
        <v>58.4</v>
      </c>
      <c r="R496" s="19">
        <v>-1.53E-05</v>
      </c>
      <c r="Z496" s="30">
        <v>4.145</v>
      </c>
      <c r="AC496" s="30">
        <v>0.073</v>
      </c>
      <c r="AF496" s="27">
        <v>0</v>
      </c>
      <c r="AG496" s="26">
        <v>2714.2722079769164</v>
      </c>
    </row>
    <row r="497" spans="1:33" ht="12.75">
      <c r="A497" s="18">
        <f t="shared" si="57"/>
        <v>37104</v>
      </c>
      <c r="B497" s="25">
        <v>213</v>
      </c>
      <c r="C497" s="21">
        <v>0.553240716</v>
      </c>
      <c r="D497" s="62">
        <v>0.553240716</v>
      </c>
      <c r="E497" s="22">
        <v>4871</v>
      </c>
      <c r="F497" s="28">
        <v>0</v>
      </c>
      <c r="G497" s="21">
        <v>39.64300027</v>
      </c>
      <c r="H497" s="21">
        <v>-78.38038603</v>
      </c>
      <c r="I497" s="29">
        <v>786.9</v>
      </c>
      <c r="J497" s="24">
        <f t="shared" si="52"/>
        <v>744.1</v>
      </c>
      <c r="K497" s="23">
        <f t="shared" si="53"/>
        <v>2563.7854559512093</v>
      </c>
      <c r="L497" s="23">
        <f t="shared" si="54"/>
        <v>2728.985455951209</v>
      </c>
      <c r="M497" s="23">
        <f t="shared" si="55"/>
        <v>2739.6854559512094</v>
      </c>
      <c r="N497" s="26">
        <f t="shared" si="56"/>
        <v>2734.335455951209</v>
      </c>
      <c r="O497" s="24">
        <v>9.3</v>
      </c>
      <c r="P497" s="24">
        <v>57.1</v>
      </c>
      <c r="Q497" s="24">
        <v>59</v>
      </c>
      <c r="S497" s="19">
        <v>3.18E-05</v>
      </c>
      <c r="T497" s="19">
        <v>2.204E-05</v>
      </c>
      <c r="U497" s="19">
        <v>1.243E-05</v>
      </c>
      <c r="V497" s="54">
        <v>725.6</v>
      </c>
      <c r="W497" s="54">
        <v>304.4</v>
      </c>
      <c r="X497" s="54">
        <v>296.1</v>
      </c>
      <c r="Y497" s="54">
        <v>12</v>
      </c>
      <c r="Z497" s="30">
        <v>4.176</v>
      </c>
      <c r="AC497" s="30">
        <v>0.071</v>
      </c>
      <c r="AF497" s="27">
        <v>0</v>
      </c>
      <c r="AG497" s="26">
        <v>2734.335455951209</v>
      </c>
    </row>
    <row r="498" spans="1:33" ht="12.75">
      <c r="A498" s="18">
        <f t="shared" si="57"/>
        <v>37104</v>
      </c>
      <c r="B498" s="25">
        <v>213</v>
      </c>
      <c r="C498" s="21">
        <v>0.553356469</v>
      </c>
      <c r="D498" s="62">
        <v>0.553356469</v>
      </c>
      <c r="E498" s="22">
        <v>4881</v>
      </c>
      <c r="F498" s="28">
        <v>0</v>
      </c>
      <c r="G498" s="21">
        <v>39.64500428</v>
      </c>
      <c r="H498" s="21">
        <v>-78.38961204</v>
      </c>
      <c r="I498" s="29">
        <v>788.3</v>
      </c>
      <c r="J498" s="24">
        <f t="shared" si="52"/>
        <v>745.5</v>
      </c>
      <c r="K498" s="23">
        <f t="shared" si="53"/>
        <v>2548.176520204951</v>
      </c>
      <c r="L498" s="23">
        <f t="shared" si="54"/>
        <v>2713.376520204951</v>
      </c>
      <c r="M498" s="23">
        <f t="shared" si="55"/>
        <v>2724.076520204951</v>
      </c>
      <c r="N498" s="26">
        <f t="shared" si="56"/>
        <v>2718.726520204951</v>
      </c>
      <c r="O498" s="24">
        <v>9.5</v>
      </c>
      <c r="P498" s="24">
        <v>56.5</v>
      </c>
      <c r="Q498" s="24">
        <v>59.5</v>
      </c>
      <c r="Z498" s="30">
        <v>4.214</v>
      </c>
      <c r="AC498" s="30">
        <v>0.122</v>
      </c>
      <c r="AF498" s="27">
        <v>0</v>
      </c>
      <c r="AG498" s="26">
        <v>2718.726520204951</v>
      </c>
    </row>
    <row r="499" spans="1:33" ht="12.75">
      <c r="A499" s="18">
        <f t="shared" si="57"/>
        <v>37104</v>
      </c>
      <c r="B499" s="25">
        <v>213</v>
      </c>
      <c r="C499" s="21">
        <v>0.553472221</v>
      </c>
      <c r="D499" s="62">
        <v>0.553472221</v>
      </c>
      <c r="E499" s="22">
        <v>4891</v>
      </c>
      <c r="F499" s="28">
        <v>0</v>
      </c>
      <c r="G499" s="21">
        <v>39.64685537</v>
      </c>
      <c r="H499" s="21">
        <v>-78.39867691</v>
      </c>
      <c r="I499" s="29">
        <v>789.1</v>
      </c>
      <c r="J499" s="24">
        <f t="shared" si="52"/>
        <v>746.3000000000001</v>
      </c>
      <c r="K499" s="23">
        <f t="shared" si="53"/>
        <v>2539.270283800052</v>
      </c>
      <c r="L499" s="23">
        <f t="shared" si="54"/>
        <v>2704.4702838000517</v>
      </c>
      <c r="M499" s="23">
        <f t="shared" si="55"/>
        <v>2715.170283800052</v>
      </c>
      <c r="N499" s="26">
        <f t="shared" si="56"/>
        <v>2709.8202838000516</v>
      </c>
      <c r="O499" s="24">
        <v>9.6</v>
      </c>
      <c r="P499" s="24">
        <v>58</v>
      </c>
      <c r="Q499" s="24">
        <v>61</v>
      </c>
      <c r="Z499" s="30">
        <v>4.215</v>
      </c>
      <c r="AC499" s="30">
        <v>0.102</v>
      </c>
      <c r="AF499" s="27">
        <v>0</v>
      </c>
      <c r="AG499" s="26">
        <v>2709.8202838000516</v>
      </c>
    </row>
    <row r="500" spans="1:33" ht="12.75">
      <c r="A500" s="18">
        <f t="shared" si="57"/>
        <v>37104</v>
      </c>
      <c r="B500" s="25">
        <v>213</v>
      </c>
      <c r="C500" s="21">
        <v>0.553587973</v>
      </c>
      <c r="D500" s="62">
        <v>0.553587973</v>
      </c>
      <c r="E500" s="22">
        <v>4901</v>
      </c>
      <c r="F500" s="28">
        <v>0</v>
      </c>
      <c r="G500" s="21">
        <v>39.64886389</v>
      </c>
      <c r="H500" s="21">
        <v>-78.40802041</v>
      </c>
      <c r="I500" s="29">
        <v>787.9</v>
      </c>
      <c r="J500" s="24">
        <f t="shared" si="52"/>
        <v>745.1</v>
      </c>
      <c r="K500" s="23">
        <f t="shared" si="53"/>
        <v>2552.6332230474704</v>
      </c>
      <c r="L500" s="23">
        <f t="shared" si="54"/>
        <v>2717.8332230474703</v>
      </c>
      <c r="M500" s="23">
        <f t="shared" si="55"/>
        <v>2728.5332230474705</v>
      </c>
      <c r="N500" s="26">
        <f t="shared" si="56"/>
        <v>2723.18322304747</v>
      </c>
      <c r="O500" s="24">
        <v>9.4</v>
      </c>
      <c r="P500" s="24">
        <v>57.8</v>
      </c>
      <c r="Q500" s="24">
        <v>59.6</v>
      </c>
      <c r="S500" s="19">
        <v>3.089E-05</v>
      </c>
      <c r="T500" s="19">
        <v>2.135E-05</v>
      </c>
      <c r="U500" s="19">
        <v>1.19E-05</v>
      </c>
      <c r="V500" s="54">
        <v>725.1</v>
      </c>
      <c r="W500" s="54">
        <v>304.3</v>
      </c>
      <c r="X500" s="54">
        <v>296</v>
      </c>
      <c r="Y500" s="54">
        <v>11.4</v>
      </c>
      <c r="Z500" s="30">
        <v>4.176</v>
      </c>
      <c r="AC500" s="30">
        <v>0.103</v>
      </c>
      <c r="AF500" s="27">
        <v>0</v>
      </c>
      <c r="AG500" s="26">
        <v>2723.18322304747</v>
      </c>
    </row>
    <row r="501" spans="1:33" ht="12.75">
      <c r="A501" s="18">
        <f t="shared" si="57"/>
        <v>37104</v>
      </c>
      <c r="B501" s="25">
        <v>213</v>
      </c>
      <c r="C501" s="21">
        <v>0.553703725</v>
      </c>
      <c r="D501" s="62">
        <v>0.553703725</v>
      </c>
      <c r="E501" s="22">
        <v>4911</v>
      </c>
      <c r="F501" s="28">
        <v>0</v>
      </c>
      <c r="G501" s="21">
        <v>39.65083422</v>
      </c>
      <c r="H501" s="21">
        <v>-78.41744255</v>
      </c>
      <c r="I501" s="29">
        <v>788</v>
      </c>
      <c r="J501" s="24">
        <f t="shared" si="52"/>
        <v>745.2</v>
      </c>
      <c r="K501" s="23">
        <f t="shared" si="53"/>
        <v>2551.518823076396</v>
      </c>
      <c r="L501" s="23">
        <f t="shared" si="54"/>
        <v>2716.718823076396</v>
      </c>
      <c r="M501" s="23">
        <f t="shared" si="55"/>
        <v>2727.418823076396</v>
      </c>
      <c r="N501" s="26">
        <f t="shared" si="56"/>
        <v>2722.0688230763963</v>
      </c>
      <c r="O501" s="24">
        <v>9.4</v>
      </c>
      <c r="P501" s="24">
        <v>57.1</v>
      </c>
      <c r="Q501" s="24">
        <v>59.5</v>
      </c>
      <c r="Z501" s="30">
        <v>4.167</v>
      </c>
      <c r="AC501" s="30">
        <v>0.102</v>
      </c>
      <c r="AF501" s="27">
        <v>0</v>
      </c>
      <c r="AG501" s="26">
        <v>2722.0688230763963</v>
      </c>
    </row>
    <row r="502" spans="1:33" ht="12.75">
      <c r="A502" s="18">
        <f t="shared" si="57"/>
        <v>37104</v>
      </c>
      <c r="B502" s="25">
        <v>213</v>
      </c>
      <c r="C502" s="21">
        <v>0.553819418</v>
      </c>
      <c r="D502" s="62">
        <v>0.553819418</v>
      </c>
      <c r="E502" s="22">
        <v>4921</v>
      </c>
      <c r="F502" s="28">
        <v>0</v>
      </c>
      <c r="G502" s="21">
        <v>39.65279699</v>
      </c>
      <c r="H502" s="21">
        <v>-78.42671755</v>
      </c>
      <c r="I502" s="29">
        <v>789.1</v>
      </c>
      <c r="J502" s="24">
        <f t="shared" si="52"/>
        <v>746.3000000000001</v>
      </c>
      <c r="K502" s="23">
        <f t="shared" si="53"/>
        <v>2539.270283800052</v>
      </c>
      <c r="L502" s="23">
        <f t="shared" si="54"/>
        <v>2704.4702838000517</v>
      </c>
      <c r="M502" s="23">
        <f t="shared" si="55"/>
        <v>2715.170283800052</v>
      </c>
      <c r="N502" s="26">
        <f t="shared" si="56"/>
        <v>2709.8202838000516</v>
      </c>
      <c r="O502" s="24">
        <v>9.6</v>
      </c>
      <c r="P502" s="24">
        <v>57.3</v>
      </c>
      <c r="Q502" s="24">
        <v>58.9</v>
      </c>
      <c r="R502" s="19">
        <v>-1.5E-06</v>
      </c>
      <c r="Z502" s="30">
        <v>4.156</v>
      </c>
      <c r="AC502" s="30">
        <v>0.101</v>
      </c>
      <c r="AF502" s="27">
        <v>0</v>
      </c>
      <c r="AG502" s="26">
        <v>2709.8202838000516</v>
      </c>
    </row>
    <row r="503" spans="1:33" ht="12.75">
      <c r="A503" s="18">
        <f t="shared" si="57"/>
        <v>37104</v>
      </c>
      <c r="B503" s="25">
        <v>213</v>
      </c>
      <c r="C503" s="21">
        <v>0.55393517</v>
      </c>
      <c r="D503" s="62">
        <v>0.55393517</v>
      </c>
      <c r="E503" s="22">
        <v>4931</v>
      </c>
      <c r="F503" s="28">
        <v>0</v>
      </c>
      <c r="G503" s="21">
        <v>39.65479861</v>
      </c>
      <c r="H503" s="21">
        <v>-78.43600335</v>
      </c>
      <c r="I503" s="29">
        <v>789.7</v>
      </c>
      <c r="J503" s="24">
        <f t="shared" si="52"/>
        <v>746.9000000000001</v>
      </c>
      <c r="K503" s="23">
        <f t="shared" si="53"/>
        <v>2532.596869533575</v>
      </c>
      <c r="L503" s="23">
        <f t="shared" si="54"/>
        <v>2697.796869533575</v>
      </c>
      <c r="M503" s="23">
        <f t="shared" si="55"/>
        <v>2708.496869533575</v>
      </c>
      <c r="N503" s="26">
        <f t="shared" si="56"/>
        <v>2703.146869533575</v>
      </c>
      <c r="O503" s="24">
        <v>9.6</v>
      </c>
      <c r="P503" s="24">
        <v>58.7</v>
      </c>
      <c r="Q503" s="24">
        <v>57.9</v>
      </c>
      <c r="S503" s="19">
        <v>2.835E-05</v>
      </c>
      <c r="T503" s="19">
        <v>1.949E-05</v>
      </c>
      <c r="U503" s="19">
        <v>1.225E-05</v>
      </c>
      <c r="V503" s="54">
        <v>725.4</v>
      </c>
      <c r="W503" s="54">
        <v>304.3</v>
      </c>
      <c r="X503" s="54">
        <v>296</v>
      </c>
      <c r="Y503" s="54">
        <v>10.9</v>
      </c>
      <c r="Z503" s="30">
        <v>4.126</v>
      </c>
      <c r="AC503" s="30">
        <v>0.082</v>
      </c>
      <c r="AF503" s="27">
        <v>0</v>
      </c>
      <c r="AG503" s="26">
        <v>2703.146869533575</v>
      </c>
    </row>
    <row r="504" spans="1:33" ht="12.75">
      <c r="A504" s="18">
        <f t="shared" si="57"/>
        <v>37104</v>
      </c>
      <c r="B504" s="25">
        <v>213</v>
      </c>
      <c r="C504" s="21">
        <v>0.554050922</v>
      </c>
      <c r="D504" s="62">
        <v>0.554050922</v>
      </c>
      <c r="E504" s="22">
        <v>4941</v>
      </c>
      <c r="F504" s="28">
        <v>0</v>
      </c>
      <c r="G504" s="21">
        <v>39.65676147</v>
      </c>
      <c r="H504" s="21">
        <v>-78.44538962</v>
      </c>
      <c r="I504" s="29">
        <v>788.6</v>
      </c>
      <c r="J504" s="24">
        <f t="shared" si="52"/>
        <v>745.8000000000001</v>
      </c>
      <c r="K504" s="23">
        <f t="shared" si="53"/>
        <v>2544.8355620540697</v>
      </c>
      <c r="L504" s="23">
        <f t="shared" si="54"/>
        <v>2710.0355620540695</v>
      </c>
      <c r="M504" s="23">
        <f t="shared" si="55"/>
        <v>2720.7355620540698</v>
      </c>
      <c r="N504" s="26">
        <f t="shared" si="56"/>
        <v>2715.38556205407</v>
      </c>
      <c r="O504" s="24">
        <v>9.5</v>
      </c>
      <c r="P504" s="24">
        <v>59</v>
      </c>
      <c r="Q504" s="24">
        <v>59.6</v>
      </c>
      <c r="Z504" s="30">
        <v>4.246</v>
      </c>
      <c r="AC504" s="30">
        <v>0.099</v>
      </c>
      <c r="AF504" s="27">
        <v>0</v>
      </c>
      <c r="AG504" s="26">
        <v>2715.38556205407</v>
      </c>
    </row>
    <row r="505" spans="1:33" ht="12.75">
      <c r="A505" s="18">
        <f t="shared" si="57"/>
        <v>37104</v>
      </c>
      <c r="B505" s="25">
        <v>213</v>
      </c>
      <c r="C505" s="21">
        <v>0.554166675</v>
      </c>
      <c r="D505" s="62">
        <v>0.554166675</v>
      </c>
      <c r="E505" s="22">
        <v>4951</v>
      </c>
      <c r="F505" s="28">
        <v>0</v>
      </c>
      <c r="G505" s="21">
        <v>39.65876919</v>
      </c>
      <c r="H505" s="21">
        <v>-78.4548605</v>
      </c>
      <c r="I505" s="29">
        <v>788</v>
      </c>
      <c r="J505" s="24">
        <f t="shared" si="52"/>
        <v>745.2</v>
      </c>
      <c r="K505" s="23">
        <f t="shared" si="53"/>
        <v>2551.518823076396</v>
      </c>
      <c r="L505" s="23">
        <f t="shared" si="54"/>
        <v>2716.718823076396</v>
      </c>
      <c r="M505" s="23">
        <f t="shared" si="55"/>
        <v>2727.418823076396</v>
      </c>
      <c r="N505" s="26">
        <f t="shared" si="56"/>
        <v>2722.0688230763963</v>
      </c>
      <c r="O505" s="24">
        <v>9.4</v>
      </c>
      <c r="P505" s="24">
        <v>58.6</v>
      </c>
      <c r="Q505" s="24">
        <v>58.9</v>
      </c>
      <c r="Z505" s="30">
        <v>4.244</v>
      </c>
      <c r="AC505" s="30">
        <v>0.101</v>
      </c>
      <c r="AF505" s="27">
        <v>0</v>
      </c>
      <c r="AG505" s="26">
        <v>2722.0688230763963</v>
      </c>
    </row>
    <row r="506" spans="1:33" ht="12.75">
      <c r="A506" s="18">
        <f t="shared" si="57"/>
        <v>37104</v>
      </c>
      <c r="B506" s="25">
        <v>213</v>
      </c>
      <c r="C506" s="21">
        <v>0.554282427</v>
      </c>
      <c r="D506" s="62">
        <v>0.554282427</v>
      </c>
      <c r="E506" s="22">
        <v>4961</v>
      </c>
      <c r="F506" s="28">
        <v>0</v>
      </c>
      <c r="G506" s="21">
        <v>39.66070747</v>
      </c>
      <c r="H506" s="21">
        <v>-78.46423662</v>
      </c>
      <c r="I506" s="29">
        <v>789</v>
      </c>
      <c r="J506" s="24">
        <f t="shared" si="52"/>
        <v>746.2</v>
      </c>
      <c r="K506" s="23">
        <f t="shared" si="53"/>
        <v>2540.383041104498</v>
      </c>
      <c r="L506" s="23">
        <f t="shared" si="54"/>
        <v>2705.5830411044976</v>
      </c>
      <c r="M506" s="23">
        <f t="shared" si="55"/>
        <v>2716.283041104498</v>
      </c>
      <c r="N506" s="26">
        <f t="shared" si="56"/>
        <v>2710.9330411044975</v>
      </c>
      <c r="O506" s="24">
        <v>9.4</v>
      </c>
      <c r="P506" s="24">
        <v>61.3</v>
      </c>
      <c r="Q506" s="24">
        <v>57.4</v>
      </c>
      <c r="S506" s="19">
        <v>2.904E-05</v>
      </c>
      <c r="T506" s="19">
        <v>2.006E-05</v>
      </c>
      <c r="U506" s="19">
        <v>1.193E-05</v>
      </c>
      <c r="V506" s="54">
        <v>725.4</v>
      </c>
      <c r="W506" s="54">
        <v>304.3</v>
      </c>
      <c r="X506" s="54">
        <v>296</v>
      </c>
      <c r="Y506" s="54">
        <v>10.7</v>
      </c>
      <c r="Z506" s="30">
        <v>4.134</v>
      </c>
      <c r="AC506" s="30">
        <v>0.091</v>
      </c>
      <c r="AF506" s="27">
        <v>0</v>
      </c>
      <c r="AG506" s="26">
        <v>2710.9330411044975</v>
      </c>
    </row>
    <row r="507" spans="1:33" ht="12.75">
      <c r="A507" s="18">
        <f t="shared" si="57"/>
        <v>37104</v>
      </c>
      <c r="B507" s="25">
        <v>213</v>
      </c>
      <c r="C507" s="21">
        <v>0.554398119</v>
      </c>
      <c r="D507" s="62">
        <v>0.554398119</v>
      </c>
      <c r="E507" s="22">
        <v>4971</v>
      </c>
      <c r="F507" s="28">
        <v>0</v>
      </c>
      <c r="G507" s="21">
        <v>39.6627891</v>
      </c>
      <c r="H507" s="21">
        <v>-78.47353357</v>
      </c>
      <c r="I507" s="29">
        <v>790.3</v>
      </c>
      <c r="J507" s="24">
        <f t="shared" si="52"/>
        <v>747.5</v>
      </c>
      <c r="K507" s="23">
        <f t="shared" si="53"/>
        <v>2525.92881400504</v>
      </c>
      <c r="L507" s="23">
        <f t="shared" si="54"/>
        <v>2691.1288140050397</v>
      </c>
      <c r="M507" s="23">
        <f t="shared" si="55"/>
        <v>2701.82881400504</v>
      </c>
      <c r="N507" s="26">
        <f t="shared" si="56"/>
        <v>2696.4788140050396</v>
      </c>
      <c r="O507" s="24">
        <v>9.4</v>
      </c>
      <c r="P507" s="24">
        <v>67.2</v>
      </c>
      <c r="Q507" s="24">
        <v>55.9</v>
      </c>
      <c r="Z507" s="30">
        <v>4.292</v>
      </c>
      <c r="AC507" s="30">
        <v>0.092</v>
      </c>
      <c r="AF507" s="27">
        <v>0</v>
      </c>
      <c r="AG507" s="26">
        <v>2696.4788140050396</v>
      </c>
    </row>
    <row r="508" spans="1:33" ht="12.75">
      <c r="A508" s="18">
        <f t="shared" si="57"/>
        <v>37104</v>
      </c>
      <c r="B508" s="25">
        <v>213</v>
      </c>
      <c r="C508" s="21">
        <v>0.554513872</v>
      </c>
      <c r="D508" s="62">
        <v>0.554513872</v>
      </c>
      <c r="E508" s="22">
        <v>4981</v>
      </c>
      <c r="F508" s="28">
        <v>0</v>
      </c>
      <c r="G508" s="21">
        <v>39.66502065</v>
      </c>
      <c r="H508" s="21">
        <v>-78.48295731</v>
      </c>
      <c r="I508" s="29">
        <v>784.3</v>
      </c>
      <c r="J508" s="24">
        <f t="shared" si="52"/>
        <v>741.5</v>
      </c>
      <c r="K508" s="23">
        <f t="shared" si="53"/>
        <v>2592.8515512806425</v>
      </c>
      <c r="L508" s="23">
        <f t="shared" si="54"/>
        <v>2758.0515512806423</v>
      </c>
      <c r="M508" s="23">
        <f t="shared" si="55"/>
        <v>2768.7515512806426</v>
      </c>
      <c r="N508" s="26">
        <f t="shared" si="56"/>
        <v>2763.4015512806427</v>
      </c>
      <c r="O508" s="24">
        <v>9.2</v>
      </c>
      <c r="P508" s="24">
        <v>67.2</v>
      </c>
      <c r="Q508" s="24">
        <v>53.3</v>
      </c>
      <c r="R508" s="19">
        <v>3.27E-05</v>
      </c>
      <c r="Z508" s="30">
        <v>4.149</v>
      </c>
      <c r="AC508" s="30">
        <v>0.061</v>
      </c>
      <c r="AF508" s="27">
        <v>0</v>
      </c>
      <c r="AG508" s="26">
        <v>2763.4015512806427</v>
      </c>
    </row>
    <row r="509" spans="1:33" ht="12.75">
      <c r="A509" s="18">
        <f t="shared" si="57"/>
        <v>37104</v>
      </c>
      <c r="B509" s="25">
        <v>213</v>
      </c>
      <c r="C509" s="21">
        <v>0.554629624</v>
      </c>
      <c r="D509" s="62">
        <v>0.554629624</v>
      </c>
      <c r="E509" s="22">
        <v>4991</v>
      </c>
      <c r="F509" s="28">
        <v>0</v>
      </c>
      <c r="G509" s="21">
        <v>39.66720244</v>
      </c>
      <c r="H509" s="21">
        <v>-78.49237968</v>
      </c>
      <c r="I509" s="29">
        <v>785.7</v>
      </c>
      <c r="J509" s="24">
        <f t="shared" si="52"/>
        <v>742.9000000000001</v>
      </c>
      <c r="K509" s="23">
        <f t="shared" si="53"/>
        <v>2577.1879358564465</v>
      </c>
      <c r="L509" s="23">
        <f t="shared" si="54"/>
        <v>2742.3879358564463</v>
      </c>
      <c r="M509" s="23">
        <f t="shared" si="55"/>
        <v>2753.0879358564466</v>
      </c>
      <c r="N509" s="26">
        <f t="shared" si="56"/>
        <v>2747.7379358564467</v>
      </c>
      <c r="O509" s="24">
        <v>9.3</v>
      </c>
      <c r="P509" s="24">
        <v>71.6</v>
      </c>
      <c r="Q509" s="24">
        <v>49</v>
      </c>
      <c r="S509" s="19">
        <v>3.173E-05</v>
      </c>
      <c r="T509" s="19">
        <v>2.206E-05</v>
      </c>
      <c r="U509" s="19">
        <v>1.297E-05</v>
      </c>
      <c r="V509" s="54">
        <v>726.4</v>
      </c>
      <c r="W509" s="54">
        <v>304.2</v>
      </c>
      <c r="X509" s="54">
        <v>295.9</v>
      </c>
      <c r="Y509" s="54">
        <v>10.9</v>
      </c>
      <c r="Z509" s="30">
        <v>4.216</v>
      </c>
      <c r="AC509" s="30">
        <v>0.049</v>
      </c>
      <c r="AF509" s="27">
        <v>0</v>
      </c>
      <c r="AG509" s="26">
        <v>2747.7379358564467</v>
      </c>
    </row>
    <row r="510" spans="1:33" ht="12.75">
      <c r="A510" s="18">
        <f t="shared" si="57"/>
        <v>37104</v>
      </c>
      <c r="B510" s="25">
        <v>213</v>
      </c>
      <c r="C510" s="21">
        <v>0.554745376</v>
      </c>
      <c r="D510" s="62">
        <v>0.554745376</v>
      </c>
      <c r="E510" s="22">
        <v>5001</v>
      </c>
      <c r="F510" s="28">
        <v>0</v>
      </c>
      <c r="G510" s="21">
        <v>39.66932183</v>
      </c>
      <c r="H510" s="21">
        <v>-78.50159132</v>
      </c>
      <c r="I510" s="29">
        <v>786.3</v>
      </c>
      <c r="J510" s="24">
        <f t="shared" si="52"/>
        <v>743.5</v>
      </c>
      <c r="K510" s="23">
        <f t="shared" si="53"/>
        <v>2570.4839919734945</v>
      </c>
      <c r="L510" s="23">
        <f t="shared" si="54"/>
        <v>2735.6839919734944</v>
      </c>
      <c r="M510" s="23">
        <f t="shared" si="55"/>
        <v>2746.3839919734946</v>
      </c>
      <c r="N510" s="26">
        <f t="shared" si="56"/>
        <v>2741.0339919734943</v>
      </c>
      <c r="O510" s="24">
        <v>9.4</v>
      </c>
      <c r="P510" s="24">
        <v>75.1</v>
      </c>
      <c r="Q510" s="24">
        <v>48.8</v>
      </c>
      <c r="Z510" s="30">
        <v>4.093</v>
      </c>
      <c r="AC510" s="30">
        <v>0.043</v>
      </c>
      <c r="AF510" s="27">
        <v>0</v>
      </c>
      <c r="AG510" s="26">
        <v>2741.0339919734943</v>
      </c>
    </row>
    <row r="511" spans="1:33" ht="12.75">
      <c r="A511" s="18">
        <f t="shared" si="57"/>
        <v>37104</v>
      </c>
      <c r="B511" s="25">
        <v>213</v>
      </c>
      <c r="C511" s="21">
        <v>0.554861128</v>
      </c>
      <c r="D511" s="62">
        <v>0.554861128</v>
      </c>
      <c r="E511" s="22">
        <v>5011</v>
      </c>
      <c r="F511" s="28">
        <v>0</v>
      </c>
      <c r="G511" s="21">
        <v>39.67153853</v>
      </c>
      <c r="H511" s="21">
        <v>-78.51101307</v>
      </c>
      <c r="I511" s="29">
        <v>790.1</v>
      </c>
      <c r="J511" s="24">
        <f t="shared" si="52"/>
        <v>747.3000000000001</v>
      </c>
      <c r="K511" s="23">
        <f t="shared" si="53"/>
        <v>2528.150904297133</v>
      </c>
      <c r="L511" s="23">
        <f t="shared" si="54"/>
        <v>2693.3509042971327</v>
      </c>
      <c r="M511" s="23">
        <f t="shared" si="55"/>
        <v>2704.050904297133</v>
      </c>
      <c r="N511" s="26">
        <f t="shared" si="56"/>
        <v>2698.700904297133</v>
      </c>
      <c r="O511" s="24">
        <v>9.1</v>
      </c>
      <c r="P511" s="24">
        <v>74</v>
      </c>
      <c r="Q511" s="24">
        <v>54.6</v>
      </c>
      <c r="Z511" s="30">
        <v>4.145</v>
      </c>
      <c r="AC511" s="30">
        <v>0.103</v>
      </c>
      <c r="AF511" s="27">
        <v>0</v>
      </c>
      <c r="AG511" s="26">
        <v>2698.700904297133</v>
      </c>
    </row>
    <row r="512" spans="1:33" ht="12.75">
      <c r="A512" s="18">
        <f t="shared" si="57"/>
        <v>37104</v>
      </c>
      <c r="B512" s="25">
        <v>213</v>
      </c>
      <c r="C512" s="21">
        <v>0.554976881</v>
      </c>
      <c r="D512" s="62">
        <v>0.554976881</v>
      </c>
      <c r="E512" s="22">
        <v>5021</v>
      </c>
      <c r="F512" s="28">
        <v>0</v>
      </c>
      <c r="G512" s="21">
        <v>39.67376157</v>
      </c>
      <c r="H512" s="21">
        <v>-78.52049247</v>
      </c>
      <c r="I512" s="29">
        <v>788.5</v>
      </c>
      <c r="J512" s="24">
        <f t="shared" si="52"/>
        <v>745.7</v>
      </c>
      <c r="K512" s="23">
        <f t="shared" si="53"/>
        <v>2545.9490654244273</v>
      </c>
      <c r="L512" s="23">
        <f t="shared" si="54"/>
        <v>2711.149065424427</v>
      </c>
      <c r="M512" s="23">
        <f t="shared" si="55"/>
        <v>2721.8490654244274</v>
      </c>
      <c r="N512" s="26">
        <f t="shared" si="56"/>
        <v>2716.4990654244275</v>
      </c>
      <c r="O512" s="24">
        <v>9.1</v>
      </c>
      <c r="P512" s="24">
        <v>70.1</v>
      </c>
      <c r="Q512" s="24">
        <v>53.6</v>
      </c>
      <c r="Z512" s="30">
        <v>4.148</v>
      </c>
      <c r="AC512" s="30">
        <v>0.101</v>
      </c>
      <c r="AF512" s="27">
        <v>0</v>
      </c>
      <c r="AG512" s="26">
        <v>2716.4990654244275</v>
      </c>
    </row>
    <row r="513" spans="1:33" ht="12.75">
      <c r="A513" s="18">
        <f t="shared" si="57"/>
        <v>37104</v>
      </c>
      <c r="B513" s="25">
        <v>213</v>
      </c>
      <c r="C513" s="21">
        <v>0.555092573</v>
      </c>
      <c r="D513" s="62">
        <v>0.555092573</v>
      </c>
      <c r="E513" s="22">
        <v>5031</v>
      </c>
      <c r="F513" s="28">
        <v>0</v>
      </c>
      <c r="G513" s="21">
        <v>39.67594388</v>
      </c>
      <c r="H513" s="21">
        <v>-78.5298644</v>
      </c>
      <c r="I513" s="29">
        <v>793.1</v>
      </c>
      <c r="J513" s="24">
        <f t="shared" si="52"/>
        <v>750.3000000000001</v>
      </c>
      <c r="K513" s="23">
        <f t="shared" si="53"/>
        <v>2494.8818238505078</v>
      </c>
      <c r="L513" s="23">
        <f t="shared" si="54"/>
        <v>2660.0818238505076</v>
      </c>
      <c r="M513" s="23">
        <f t="shared" si="55"/>
        <v>2670.781823850508</v>
      </c>
      <c r="N513" s="26">
        <f t="shared" si="56"/>
        <v>2665.4318238505075</v>
      </c>
      <c r="O513" s="24">
        <v>9.5</v>
      </c>
      <c r="P513" s="24">
        <v>73.9</v>
      </c>
      <c r="Q513" s="24">
        <v>56.4</v>
      </c>
      <c r="S513" s="19">
        <v>3.997E-05</v>
      </c>
      <c r="T513" s="19">
        <v>2.656E-05</v>
      </c>
      <c r="U513" s="19">
        <v>1.503E-05</v>
      </c>
      <c r="V513" s="54">
        <v>727.4</v>
      </c>
      <c r="W513" s="54">
        <v>304.2</v>
      </c>
      <c r="X513" s="54">
        <v>295.9</v>
      </c>
      <c r="Y513" s="54">
        <v>12.2</v>
      </c>
      <c r="Z513" s="30">
        <v>4.146</v>
      </c>
      <c r="AC513" s="30">
        <v>0.081</v>
      </c>
      <c r="AF513" s="27">
        <v>0</v>
      </c>
      <c r="AG513" s="26">
        <v>2665.4318238505075</v>
      </c>
    </row>
    <row r="514" spans="1:33" ht="12.75">
      <c r="A514" s="18">
        <f t="shared" si="57"/>
        <v>37104</v>
      </c>
      <c r="B514" s="25">
        <v>213</v>
      </c>
      <c r="C514" s="21">
        <v>0.555208325</v>
      </c>
      <c r="D514" s="62">
        <v>0.555208325</v>
      </c>
      <c r="E514" s="22">
        <v>5041</v>
      </c>
      <c r="F514" s="28">
        <v>0</v>
      </c>
      <c r="G514" s="21">
        <v>39.67814281</v>
      </c>
      <c r="H514" s="21">
        <v>-78.53913619</v>
      </c>
      <c r="I514" s="29">
        <v>791.4</v>
      </c>
      <c r="J514" s="24">
        <f t="shared" si="52"/>
        <v>748.6</v>
      </c>
      <c r="K514" s="23">
        <f t="shared" si="53"/>
        <v>2513.717934845673</v>
      </c>
      <c r="L514" s="23">
        <f t="shared" si="54"/>
        <v>2678.917934845673</v>
      </c>
      <c r="M514" s="23">
        <f t="shared" si="55"/>
        <v>2689.617934845673</v>
      </c>
      <c r="N514" s="26">
        <f t="shared" si="56"/>
        <v>2684.267934845673</v>
      </c>
      <c r="O514" s="24">
        <v>9.4</v>
      </c>
      <c r="P514" s="24">
        <v>67.2</v>
      </c>
      <c r="Q514" s="24">
        <v>56.2</v>
      </c>
      <c r="R514" s="19">
        <v>3E-06</v>
      </c>
      <c r="Z514" s="30">
        <v>4.201</v>
      </c>
      <c r="AC514" s="30">
        <v>0.086</v>
      </c>
      <c r="AF514" s="27">
        <v>0</v>
      </c>
      <c r="AG514" s="26">
        <v>2684.267934845673</v>
      </c>
    </row>
    <row r="515" spans="1:33" ht="12.75">
      <c r="A515" s="18">
        <f t="shared" si="57"/>
        <v>37104</v>
      </c>
      <c r="B515" s="25">
        <v>213</v>
      </c>
      <c r="C515" s="21">
        <v>0.555324078</v>
      </c>
      <c r="D515" s="62">
        <v>0.555324078</v>
      </c>
      <c r="E515" s="22">
        <v>5051</v>
      </c>
      <c r="F515" s="28">
        <v>0</v>
      </c>
      <c r="G515" s="21">
        <v>39.68037833</v>
      </c>
      <c r="H515" s="21">
        <v>-78.54878223</v>
      </c>
      <c r="I515" s="29">
        <v>788.4</v>
      </c>
      <c r="J515" s="24">
        <f t="shared" si="52"/>
        <v>745.6</v>
      </c>
      <c r="K515" s="23">
        <f t="shared" si="53"/>
        <v>2547.062718128035</v>
      </c>
      <c r="L515" s="23">
        <f t="shared" si="54"/>
        <v>2712.262718128035</v>
      </c>
      <c r="M515" s="23">
        <f t="shared" si="55"/>
        <v>2722.9627181280352</v>
      </c>
      <c r="N515" s="26">
        <f t="shared" si="56"/>
        <v>2717.6127181280353</v>
      </c>
      <c r="O515" s="24">
        <v>9.2</v>
      </c>
      <c r="P515" s="24">
        <v>61.5</v>
      </c>
      <c r="Q515" s="24">
        <v>58</v>
      </c>
      <c r="Z515" s="30">
        <v>4.228</v>
      </c>
      <c r="AC515" s="30">
        <v>0.086</v>
      </c>
      <c r="AF515" s="27">
        <v>0</v>
      </c>
      <c r="AG515" s="26">
        <v>2717.6127181280353</v>
      </c>
    </row>
    <row r="516" spans="1:33" ht="12.75">
      <c r="A516" s="18">
        <f t="shared" si="57"/>
        <v>37104</v>
      </c>
      <c r="B516" s="25">
        <v>213</v>
      </c>
      <c r="C516" s="21">
        <v>0.55543983</v>
      </c>
      <c r="D516" s="62">
        <v>0.55543983</v>
      </c>
      <c r="E516" s="22">
        <v>5061</v>
      </c>
      <c r="F516" s="28">
        <v>0</v>
      </c>
      <c r="G516" s="21">
        <v>39.6826114</v>
      </c>
      <c r="H516" s="21">
        <v>-78.55827752</v>
      </c>
      <c r="I516" s="29">
        <v>791.2</v>
      </c>
      <c r="J516" s="24">
        <f t="shared" si="52"/>
        <v>748.4000000000001</v>
      </c>
      <c r="K516" s="23">
        <f t="shared" si="53"/>
        <v>2515.93675954077</v>
      </c>
      <c r="L516" s="23">
        <f t="shared" si="54"/>
        <v>2681.1367595407696</v>
      </c>
      <c r="M516" s="23">
        <f t="shared" si="55"/>
        <v>2691.83675954077</v>
      </c>
      <c r="N516" s="26">
        <f t="shared" si="56"/>
        <v>2686.4867595407695</v>
      </c>
      <c r="O516" s="24">
        <v>9.6</v>
      </c>
      <c r="P516" s="24">
        <v>60.2</v>
      </c>
      <c r="Q516" s="24">
        <v>60.1</v>
      </c>
      <c r="S516" s="19">
        <v>4.344E-05</v>
      </c>
      <c r="T516" s="19">
        <v>2.932E-05</v>
      </c>
      <c r="U516" s="19">
        <v>1.646E-05</v>
      </c>
      <c r="V516" s="54">
        <v>728.4</v>
      </c>
      <c r="W516" s="54">
        <v>304.2</v>
      </c>
      <c r="X516" s="54">
        <v>295.8</v>
      </c>
      <c r="Y516" s="54">
        <v>13.2</v>
      </c>
      <c r="Z516" s="30">
        <v>4.167</v>
      </c>
      <c r="AC516" s="30">
        <v>0.102</v>
      </c>
      <c r="AF516" s="27">
        <v>0</v>
      </c>
      <c r="AG516" s="26">
        <v>2686.4867595407695</v>
      </c>
    </row>
    <row r="517" spans="1:33" ht="12.75">
      <c r="A517" s="18">
        <f t="shared" si="57"/>
        <v>37104</v>
      </c>
      <c r="B517" s="25">
        <v>213</v>
      </c>
      <c r="C517" s="21">
        <v>0.555555582</v>
      </c>
      <c r="D517" s="62">
        <v>0.555555582</v>
      </c>
      <c r="E517" s="22">
        <v>5071</v>
      </c>
      <c r="F517" s="28">
        <v>0</v>
      </c>
      <c r="G517" s="21">
        <v>39.68467905</v>
      </c>
      <c r="H517" s="21">
        <v>-78.56742043</v>
      </c>
      <c r="I517" s="29">
        <v>794.3</v>
      </c>
      <c r="J517" s="24">
        <f t="shared" si="52"/>
        <v>751.5</v>
      </c>
      <c r="K517" s="23">
        <f t="shared" si="53"/>
        <v>2481.611423308333</v>
      </c>
      <c r="L517" s="23">
        <f t="shared" si="54"/>
        <v>2646.811423308333</v>
      </c>
      <c r="M517" s="23">
        <f t="shared" si="55"/>
        <v>2657.511423308333</v>
      </c>
      <c r="N517" s="26">
        <f t="shared" si="56"/>
        <v>2652.161423308333</v>
      </c>
      <c r="O517" s="24">
        <v>10.1</v>
      </c>
      <c r="P517" s="24">
        <v>59.3</v>
      </c>
      <c r="Q517" s="24">
        <v>58.5</v>
      </c>
      <c r="Z517" s="30">
        <v>4.145</v>
      </c>
      <c r="AC517" s="30">
        <v>0.101</v>
      </c>
      <c r="AF517" s="27">
        <v>0</v>
      </c>
      <c r="AG517" s="26">
        <v>2652.161423308333</v>
      </c>
    </row>
    <row r="518" spans="1:33" ht="12.75">
      <c r="A518" s="18">
        <f t="shared" si="57"/>
        <v>37104</v>
      </c>
      <c r="B518" s="25">
        <v>213</v>
      </c>
      <c r="C518" s="21">
        <v>0.555671275</v>
      </c>
      <c r="D518" s="62">
        <v>0.555671275</v>
      </c>
      <c r="E518" s="22">
        <v>5081</v>
      </c>
      <c r="F518" s="28">
        <v>0</v>
      </c>
      <c r="G518" s="21">
        <v>39.68680218</v>
      </c>
      <c r="H518" s="21">
        <v>-78.57669485</v>
      </c>
      <c r="I518" s="29">
        <v>794.1</v>
      </c>
      <c r="J518" s="24">
        <f t="shared" si="52"/>
        <v>751.3000000000001</v>
      </c>
      <c r="K518" s="23">
        <f t="shared" si="53"/>
        <v>2483.8216845329866</v>
      </c>
      <c r="L518" s="23">
        <f t="shared" si="54"/>
        <v>2649.0216845329865</v>
      </c>
      <c r="M518" s="23">
        <f t="shared" si="55"/>
        <v>2659.7216845329867</v>
      </c>
      <c r="N518" s="26">
        <f t="shared" si="56"/>
        <v>2654.3716845329864</v>
      </c>
      <c r="O518" s="24">
        <v>10.1</v>
      </c>
      <c r="P518" s="24">
        <v>59.1</v>
      </c>
      <c r="Q518" s="24">
        <v>59.5</v>
      </c>
      <c r="Z518" s="30">
        <v>4.196</v>
      </c>
      <c r="AC518" s="30">
        <v>0.062</v>
      </c>
      <c r="AF518" s="27">
        <v>0</v>
      </c>
      <c r="AG518" s="26">
        <v>2654.3716845329864</v>
      </c>
    </row>
    <row r="519" spans="1:33" ht="12.75">
      <c r="A519" s="18">
        <f t="shared" si="57"/>
        <v>37104</v>
      </c>
      <c r="B519" s="25">
        <v>213</v>
      </c>
      <c r="C519" s="21">
        <v>0.555787027</v>
      </c>
      <c r="D519" s="62">
        <v>0.555787027</v>
      </c>
      <c r="E519" s="22">
        <v>5091</v>
      </c>
      <c r="F519" s="28">
        <v>0</v>
      </c>
      <c r="G519" s="21">
        <v>39.68893002</v>
      </c>
      <c r="H519" s="21">
        <v>-78.58639651</v>
      </c>
      <c r="I519" s="29">
        <v>793.3</v>
      </c>
      <c r="J519" s="24">
        <f t="shared" si="52"/>
        <v>750.5</v>
      </c>
      <c r="K519" s="23">
        <f t="shared" si="53"/>
        <v>2492.6686171817573</v>
      </c>
      <c r="L519" s="23">
        <f t="shared" si="54"/>
        <v>2657.868617181757</v>
      </c>
      <c r="M519" s="23">
        <f t="shared" si="55"/>
        <v>2668.5686171817574</v>
      </c>
      <c r="N519" s="26">
        <f t="shared" si="56"/>
        <v>2663.2186171817575</v>
      </c>
      <c r="O519" s="24">
        <v>9.8</v>
      </c>
      <c r="P519" s="24">
        <v>60.6</v>
      </c>
      <c r="Q519" s="24">
        <v>58.9</v>
      </c>
      <c r="S519" s="19">
        <v>3.475E-05</v>
      </c>
      <c r="T519" s="19">
        <v>2.363E-05</v>
      </c>
      <c r="U519" s="19">
        <v>1.36E-05</v>
      </c>
      <c r="V519" s="54">
        <v>729.7</v>
      </c>
      <c r="W519" s="54">
        <v>304.1</v>
      </c>
      <c r="X519" s="54">
        <v>295.8</v>
      </c>
      <c r="Y519" s="54">
        <v>12.7</v>
      </c>
      <c r="Z519" s="30">
        <v>4.106</v>
      </c>
      <c r="AC519" s="30">
        <v>0.072</v>
      </c>
      <c r="AF519" s="27">
        <v>0</v>
      </c>
      <c r="AG519" s="26">
        <v>2663.2186171817575</v>
      </c>
    </row>
    <row r="520" spans="1:33" ht="12.75">
      <c r="A520" s="18">
        <f t="shared" si="57"/>
        <v>37104</v>
      </c>
      <c r="B520" s="25">
        <v>213</v>
      </c>
      <c r="C520" s="21">
        <v>0.555902779</v>
      </c>
      <c r="D520" s="62">
        <v>0.555902779</v>
      </c>
      <c r="E520" s="22">
        <v>5101</v>
      </c>
      <c r="F520" s="28">
        <v>0</v>
      </c>
      <c r="G520" s="21">
        <v>39.69091647</v>
      </c>
      <c r="H520" s="21">
        <v>-78.59603939</v>
      </c>
      <c r="I520" s="29">
        <v>792.6</v>
      </c>
      <c r="J520" s="24">
        <f t="shared" si="52"/>
        <v>749.8000000000001</v>
      </c>
      <c r="K520" s="23">
        <f t="shared" si="53"/>
        <v>2500.417422596933</v>
      </c>
      <c r="L520" s="23">
        <f t="shared" si="54"/>
        <v>2665.617422596933</v>
      </c>
      <c r="M520" s="23">
        <f t="shared" si="55"/>
        <v>2676.3174225969333</v>
      </c>
      <c r="N520" s="26">
        <f t="shared" si="56"/>
        <v>2670.967422596933</v>
      </c>
      <c r="O520" s="24">
        <v>9.7</v>
      </c>
      <c r="P520" s="24">
        <v>61.4</v>
      </c>
      <c r="Q520" s="24">
        <v>59.6</v>
      </c>
      <c r="R520" s="19">
        <v>-1.59E-05</v>
      </c>
      <c r="Z520" s="30">
        <v>4.176</v>
      </c>
      <c r="AC520" s="30">
        <v>0.081</v>
      </c>
      <c r="AF520" s="27">
        <v>0</v>
      </c>
      <c r="AG520" s="26">
        <v>2670.967422596933</v>
      </c>
    </row>
    <row r="521" spans="1:33" ht="12.75">
      <c r="A521" s="18">
        <f t="shared" si="57"/>
        <v>37104</v>
      </c>
      <c r="B521" s="25">
        <v>213</v>
      </c>
      <c r="C521" s="21">
        <v>0.556018531</v>
      </c>
      <c r="D521" s="62">
        <v>0.556018531</v>
      </c>
      <c r="E521" s="22">
        <v>5111</v>
      </c>
      <c r="F521" s="28">
        <v>0</v>
      </c>
      <c r="G521" s="21">
        <v>39.69290622</v>
      </c>
      <c r="H521" s="21">
        <v>-78.6055327</v>
      </c>
      <c r="I521" s="29">
        <v>791.1</v>
      </c>
      <c r="J521" s="24">
        <f aca="true" t="shared" si="58" ref="J521:J584">I521-42.8</f>
        <v>748.3000000000001</v>
      </c>
      <c r="K521" s="23">
        <f aca="true" t="shared" si="59" ref="K521:K584">(8303.951372*(LN(1013.25/J521)))</f>
        <v>2517.0463942550564</v>
      </c>
      <c r="L521" s="23">
        <f aca="true" t="shared" si="60" ref="L521:L584">K521+165.2</f>
        <v>2682.246394255056</v>
      </c>
      <c r="M521" s="23">
        <f aca="true" t="shared" si="61" ref="M521:M584">K521+175.9</f>
        <v>2692.9463942550565</v>
      </c>
      <c r="N521" s="26">
        <f aca="true" t="shared" si="62" ref="N521:N584">AVERAGE(L521:M521)</f>
        <v>2687.596394255056</v>
      </c>
      <c r="O521" s="24">
        <v>9.4</v>
      </c>
      <c r="P521" s="24">
        <v>60.2</v>
      </c>
      <c r="Q521" s="24">
        <v>55.9</v>
      </c>
      <c r="Z521" s="30">
        <v>4.176</v>
      </c>
      <c r="AC521" s="30">
        <v>0.082</v>
      </c>
      <c r="AF521" s="27">
        <v>0</v>
      </c>
      <c r="AG521" s="26">
        <v>2687.596394255056</v>
      </c>
    </row>
    <row r="522" spans="1:33" ht="12.75">
      <c r="A522" s="18">
        <f t="shared" si="57"/>
        <v>37104</v>
      </c>
      <c r="B522" s="25">
        <v>213</v>
      </c>
      <c r="C522" s="21">
        <v>0.556134284</v>
      </c>
      <c r="D522" s="62">
        <v>0.556134284</v>
      </c>
      <c r="E522" s="22">
        <v>5121</v>
      </c>
      <c r="F522" s="28">
        <v>0</v>
      </c>
      <c r="G522" s="21">
        <v>39.69487441</v>
      </c>
      <c r="H522" s="21">
        <v>-78.61472313</v>
      </c>
      <c r="I522" s="29">
        <v>790.7</v>
      </c>
      <c r="J522" s="24">
        <f t="shared" si="58"/>
        <v>747.9000000000001</v>
      </c>
      <c r="K522" s="23">
        <f t="shared" si="59"/>
        <v>2521.4864164819423</v>
      </c>
      <c r="L522" s="23">
        <f t="shared" si="60"/>
        <v>2686.686416481942</v>
      </c>
      <c r="M522" s="23">
        <f t="shared" si="61"/>
        <v>2697.3864164819424</v>
      </c>
      <c r="N522" s="26">
        <f t="shared" si="62"/>
        <v>2692.036416481942</v>
      </c>
      <c r="O522" s="24">
        <v>9.6</v>
      </c>
      <c r="P522" s="24">
        <v>56.5</v>
      </c>
      <c r="Q522" s="24">
        <v>58.1</v>
      </c>
      <c r="S522" s="19">
        <v>3.229E-05</v>
      </c>
      <c r="T522" s="19">
        <v>2.238E-05</v>
      </c>
      <c r="U522" s="19">
        <v>1.397E-05</v>
      </c>
      <c r="V522" s="54">
        <v>728.5</v>
      </c>
      <c r="W522" s="54">
        <v>304.1</v>
      </c>
      <c r="X522" s="54">
        <v>295.8</v>
      </c>
      <c r="Y522" s="54">
        <v>11.6</v>
      </c>
      <c r="Z522" s="30">
        <v>4.196</v>
      </c>
      <c r="AC522" s="30">
        <v>0.101</v>
      </c>
      <c r="AF522" s="27">
        <v>0</v>
      </c>
      <c r="AG522" s="26">
        <v>2692.036416481942</v>
      </c>
    </row>
    <row r="523" spans="1:33" ht="12.75">
      <c r="A523" s="18">
        <f aca="true" t="shared" si="63" ref="A523:A586">A522</f>
        <v>37104</v>
      </c>
      <c r="B523" s="25">
        <v>213</v>
      </c>
      <c r="C523" s="21">
        <v>0.556249976</v>
      </c>
      <c r="D523" s="62">
        <v>0.556249976</v>
      </c>
      <c r="E523" s="22">
        <v>5131</v>
      </c>
      <c r="F523" s="28">
        <v>0</v>
      </c>
      <c r="G523" s="21">
        <v>39.69685092</v>
      </c>
      <c r="H523" s="21">
        <v>-78.62378027</v>
      </c>
      <c r="I523" s="29">
        <v>792.4</v>
      </c>
      <c r="J523" s="24">
        <f t="shared" si="58"/>
        <v>749.6</v>
      </c>
      <c r="K523" s="23">
        <f t="shared" si="59"/>
        <v>2502.6326957518627</v>
      </c>
      <c r="L523" s="23">
        <f t="shared" si="60"/>
        <v>2667.8326957518625</v>
      </c>
      <c r="M523" s="23">
        <f t="shared" si="61"/>
        <v>2678.532695751863</v>
      </c>
      <c r="N523" s="26">
        <f t="shared" si="62"/>
        <v>2673.1826957518624</v>
      </c>
      <c r="O523" s="24">
        <v>9.9</v>
      </c>
      <c r="P523" s="24">
        <v>55.6</v>
      </c>
      <c r="Q523" s="24">
        <v>57</v>
      </c>
      <c r="Z523" s="30">
        <v>4.105</v>
      </c>
      <c r="AC523" s="30">
        <v>0.081</v>
      </c>
      <c r="AF523" s="27">
        <v>0</v>
      </c>
      <c r="AG523" s="26">
        <v>2673.1826957518624</v>
      </c>
    </row>
    <row r="524" spans="1:33" ht="12.75">
      <c r="A524" s="18">
        <f t="shared" si="63"/>
        <v>37104</v>
      </c>
      <c r="B524" s="25">
        <v>213</v>
      </c>
      <c r="C524" s="21">
        <v>0.556365728</v>
      </c>
      <c r="D524" s="62">
        <v>0.556365728</v>
      </c>
      <c r="E524" s="22">
        <v>5141</v>
      </c>
      <c r="F524" s="28">
        <v>0</v>
      </c>
      <c r="G524" s="21">
        <v>39.69889757</v>
      </c>
      <c r="H524" s="21">
        <v>-78.63281333</v>
      </c>
      <c r="I524" s="29">
        <v>789.9</v>
      </c>
      <c r="J524" s="24">
        <f t="shared" si="58"/>
        <v>747.1</v>
      </c>
      <c r="K524" s="23">
        <f t="shared" si="59"/>
        <v>2530.3735893671487</v>
      </c>
      <c r="L524" s="23">
        <f t="shared" si="60"/>
        <v>2695.5735893671485</v>
      </c>
      <c r="M524" s="23">
        <f t="shared" si="61"/>
        <v>2706.273589367149</v>
      </c>
      <c r="N524" s="26">
        <f t="shared" si="62"/>
        <v>2700.9235893671485</v>
      </c>
      <c r="O524" s="24">
        <v>9.6</v>
      </c>
      <c r="P524" s="24">
        <v>56.3</v>
      </c>
      <c r="Q524" s="24">
        <v>57.4</v>
      </c>
      <c r="Z524" s="30">
        <v>4.131</v>
      </c>
      <c r="AC524" s="30">
        <v>0.089</v>
      </c>
      <c r="AF524" s="27">
        <v>0</v>
      </c>
      <c r="AG524" s="26">
        <v>2700.9235893671485</v>
      </c>
    </row>
    <row r="525" spans="1:33" ht="12.75">
      <c r="A525" s="18">
        <f t="shared" si="63"/>
        <v>37104</v>
      </c>
      <c r="B525" s="25">
        <v>213</v>
      </c>
      <c r="C525" s="21">
        <v>0.556481481</v>
      </c>
      <c r="D525" s="62">
        <v>0.556481481</v>
      </c>
      <c r="E525" s="22">
        <v>5151</v>
      </c>
      <c r="F525" s="28">
        <v>0</v>
      </c>
      <c r="G525" s="21">
        <v>39.70102027</v>
      </c>
      <c r="H525" s="21">
        <v>-78.64189079</v>
      </c>
      <c r="I525" s="29">
        <v>789.4</v>
      </c>
      <c r="J525" s="24">
        <f t="shared" si="58"/>
        <v>746.6</v>
      </c>
      <c r="K525" s="23">
        <f t="shared" si="59"/>
        <v>2535.9329062863103</v>
      </c>
      <c r="L525" s="23">
        <f t="shared" si="60"/>
        <v>2701.13290628631</v>
      </c>
      <c r="M525" s="23">
        <f t="shared" si="61"/>
        <v>2711.8329062863104</v>
      </c>
      <c r="N525" s="26">
        <f t="shared" si="62"/>
        <v>2706.48290628631</v>
      </c>
      <c r="O525" s="24">
        <v>9.6</v>
      </c>
      <c r="P525" s="24">
        <v>53.3</v>
      </c>
      <c r="Q525" s="24">
        <v>58.4</v>
      </c>
      <c r="S525" s="19">
        <v>3.15E-05</v>
      </c>
      <c r="T525" s="19">
        <v>2.22E-05</v>
      </c>
      <c r="U525" s="19">
        <v>1.317E-05</v>
      </c>
      <c r="V525" s="54">
        <v>727.8</v>
      </c>
      <c r="W525" s="54">
        <v>304.1</v>
      </c>
      <c r="X525" s="54">
        <v>295.7</v>
      </c>
      <c r="Y525" s="54">
        <v>11.4</v>
      </c>
      <c r="Z525" s="30">
        <v>4.046</v>
      </c>
      <c r="AC525" s="30">
        <v>0.082</v>
      </c>
      <c r="AF525" s="27">
        <v>0</v>
      </c>
      <c r="AG525" s="26">
        <v>2706.48290628631</v>
      </c>
    </row>
    <row r="526" spans="1:33" ht="12.75">
      <c r="A526" s="18">
        <f t="shared" si="63"/>
        <v>37104</v>
      </c>
      <c r="B526" s="25">
        <v>213</v>
      </c>
      <c r="C526" s="21">
        <v>0.556597233</v>
      </c>
      <c r="D526" s="62">
        <v>0.556597233</v>
      </c>
      <c r="E526" s="22">
        <v>5161</v>
      </c>
      <c r="F526" s="28">
        <v>0</v>
      </c>
      <c r="G526" s="21">
        <v>39.70314671</v>
      </c>
      <c r="H526" s="21">
        <v>-78.65103941</v>
      </c>
      <c r="I526" s="29">
        <v>791.9</v>
      </c>
      <c r="J526" s="24">
        <f t="shared" si="58"/>
        <v>749.1</v>
      </c>
      <c r="K526" s="23">
        <f t="shared" si="59"/>
        <v>2508.1734655390696</v>
      </c>
      <c r="L526" s="23">
        <f t="shared" si="60"/>
        <v>2673.3734655390695</v>
      </c>
      <c r="M526" s="23">
        <f t="shared" si="61"/>
        <v>2684.0734655390697</v>
      </c>
      <c r="N526" s="26">
        <f t="shared" si="62"/>
        <v>2678.7234655390694</v>
      </c>
      <c r="O526" s="24">
        <v>9.9</v>
      </c>
      <c r="P526" s="24">
        <v>53.8</v>
      </c>
      <c r="Q526" s="24">
        <v>59</v>
      </c>
      <c r="R526" s="19">
        <v>-1.63E-05</v>
      </c>
      <c r="Z526" s="30">
        <v>4.096</v>
      </c>
      <c r="AC526" s="30">
        <v>0.083</v>
      </c>
      <c r="AF526" s="27">
        <v>0</v>
      </c>
      <c r="AG526" s="26">
        <v>2678.7234655390694</v>
      </c>
    </row>
    <row r="527" spans="1:33" ht="12.75">
      <c r="A527" s="18">
        <f t="shared" si="63"/>
        <v>37104</v>
      </c>
      <c r="B527" s="25">
        <v>213</v>
      </c>
      <c r="C527" s="21">
        <v>0.556712985</v>
      </c>
      <c r="D527" s="62">
        <v>0.556712985</v>
      </c>
      <c r="E527" s="22">
        <v>5171</v>
      </c>
      <c r="F527" s="28">
        <v>0</v>
      </c>
      <c r="G527" s="21">
        <v>39.70516842</v>
      </c>
      <c r="H527" s="21">
        <v>-78.66007982</v>
      </c>
      <c r="I527" s="29">
        <v>791.5</v>
      </c>
      <c r="J527" s="24">
        <f t="shared" si="58"/>
        <v>748.7</v>
      </c>
      <c r="K527" s="23">
        <f t="shared" si="59"/>
        <v>2512.6087447856517</v>
      </c>
      <c r="L527" s="23">
        <f t="shared" si="60"/>
        <v>2677.8087447856515</v>
      </c>
      <c r="M527" s="23">
        <f t="shared" si="61"/>
        <v>2688.5087447856517</v>
      </c>
      <c r="N527" s="26">
        <f t="shared" si="62"/>
        <v>2683.158744785652</v>
      </c>
      <c r="O527" s="24">
        <v>9.8</v>
      </c>
      <c r="P527" s="24">
        <v>55.7</v>
      </c>
      <c r="Q527" s="24">
        <v>57.5</v>
      </c>
      <c r="Z527" s="30">
        <v>4.035</v>
      </c>
      <c r="AC527" s="30">
        <v>0.081</v>
      </c>
      <c r="AF527" s="27">
        <v>0</v>
      </c>
      <c r="AG527" s="26">
        <v>2683.158744785652</v>
      </c>
    </row>
    <row r="528" spans="1:33" ht="12.75">
      <c r="A528" s="18">
        <f t="shared" si="63"/>
        <v>37104</v>
      </c>
      <c r="B528" s="25">
        <v>213</v>
      </c>
      <c r="C528" s="21">
        <v>0.556828678</v>
      </c>
      <c r="D528" s="62">
        <v>0.556828678</v>
      </c>
      <c r="E528" s="22">
        <v>5181</v>
      </c>
      <c r="F528" s="28">
        <v>0</v>
      </c>
      <c r="G528" s="21">
        <v>39.70717054</v>
      </c>
      <c r="H528" s="21">
        <v>-78.66929861</v>
      </c>
      <c r="I528" s="29">
        <v>788.4</v>
      </c>
      <c r="J528" s="24">
        <f t="shared" si="58"/>
        <v>745.6</v>
      </c>
      <c r="K528" s="23">
        <f t="shared" si="59"/>
        <v>2547.062718128035</v>
      </c>
      <c r="L528" s="23">
        <f t="shared" si="60"/>
        <v>2712.262718128035</v>
      </c>
      <c r="M528" s="23">
        <f t="shared" si="61"/>
        <v>2722.9627181280352</v>
      </c>
      <c r="N528" s="26">
        <f t="shared" si="62"/>
        <v>2717.6127181280353</v>
      </c>
      <c r="O528" s="24">
        <v>9.4</v>
      </c>
      <c r="P528" s="24">
        <v>54.5</v>
      </c>
      <c r="Q528" s="24">
        <v>58</v>
      </c>
      <c r="S528" s="19">
        <v>2.697E-05</v>
      </c>
      <c r="T528" s="19">
        <v>1.88E-05</v>
      </c>
      <c r="U528" s="19">
        <v>1.111E-05</v>
      </c>
      <c r="V528" s="54">
        <v>727.3</v>
      </c>
      <c r="W528" s="54">
        <v>304</v>
      </c>
      <c r="X528" s="54">
        <v>295.7</v>
      </c>
      <c r="Y528" s="54">
        <v>10.7</v>
      </c>
      <c r="Z528" s="30">
        <v>4.196</v>
      </c>
      <c r="AC528" s="30">
        <v>0.081</v>
      </c>
      <c r="AF528" s="27">
        <v>0</v>
      </c>
      <c r="AG528" s="26">
        <v>2717.6127181280353</v>
      </c>
    </row>
    <row r="529" spans="1:33" ht="12.75">
      <c r="A529" s="18">
        <f t="shared" si="63"/>
        <v>37104</v>
      </c>
      <c r="B529" s="25">
        <v>213</v>
      </c>
      <c r="C529" s="21">
        <v>0.55694443</v>
      </c>
      <c r="D529" s="62">
        <v>0.55694443</v>
      </c>
      <c r="E529" s="22">
        <v>5191</v>
      </c>
      <c r="F529" s="28">
        <v>0</v>
      </c>
      <c r="G529" s="21">
        <v>39.70919913</v>
      </c>
      <c r="H529" s="21">
        <v>-78.67861346</v>
      </c>
      <c r="I529" s="29">
        <v>790</v>
      </c>
      <c r="J529" s="24">
        <f t="shared" si="58"/>
        <v>747.2</v>
      </c>
      <c r="K529" s="23">
        <f t="shared" si="59"/>
        <v>2529.2621724650007</v>
      </c>
      <c r="L529" s="23">
        <f t="shared" si="60"/>
        <v>2694.4621724650005</v>
      </c>
      <c r="M529" s="23">
        <f t="shared" si="61"/>
        <v>2705.162172465001</v>
      </c>
      <c r="N529" s="26">
        <f t="shared" si="62"/>
        <v>2699.812172465001</v>
      </c>
      <c r="O529" s="24">
        <v>9.5</v>
      </c>
      <c r="P529" s="24">
        <v>54.7</v>
      </c>
      <c r="Q529" s="24">
        <v>56.9</v>
      </c>
      <c r="Z529" s="30">
        <v>4.206</v>
      </c>
      <c r="AC529" s="30">
        <v>0.091</v>
      </c>
      <c r="AF529" s="27">
        <v>0</v>
      </c>
      <c r="AG529" s="26">
        <v>2699.812172465001</v>
      </c>
    </row>
    <row r="530" spans="1:33" ht="12.75">
      <c r="A530" s="18">
        <f t="shared" si="63"/>
        <v>37104</v>
      </c>
      <c r="B530" s="25">
        <v>213</v>
      </c>
      <c r="C530" s="21">
        <v>0.557060182</v>
      </c>
      <c r="D530" s="62">
        <v>0.557060182</v>
      </c>
      <c r="E530" s="22">
        <v>5201</v>
      </c>
      <c r="F530" s="28">
        <v>0</v>
      </c>
      <c r="G530" s="21">
        <v>39.7110148</v>
      </c>
      <c r="H530" s="21">
        <v>-78.68749515</v>
      </c>
      <c r="I530" s="29">
        <v>791.4</v>
      </c>
      <c r="J530" s="24">
        <f t="shared" si="58"/>
        <v>748.6</v>
      </c>
      <c r="K530" s="23">
        <f t="shared" si="59"/>
        <v>2513.717934845673</v>
      </c>
      <c r="L530" s="23">
        <f t="shared" si="60"/>
        <v>2678.917934845673</v>
      </c>
      <c r="M530" s="23">
        <f t="shared" si="61"/>
        <v>2689.617934845673</v>
      </c>
      <c r="N530" s="26">
        <f t="shared" si="62"/>
        <v>2684.267934845673</v>
      </c>
      <c r="O530" s="24">
        <v>9.7</v>
      </c>
      <c r="P530" s="24">
        <v>56.2</v>
      </c>
      <c r="Q530" s="24">
        <v>58.1</v>
      </c>
      <c r="Z530" s="30">
        <v>4.253</v>
      </c>
      <c r="AC530" s="30">
        <v>0.072</v>
      </c>
      <c r="AF530" s="27">
        <v>0</v>
      </c>
      <c r="AG530" s="26">
        <v>2684.267934845673</v>
      </c>
    </row>
    <row r="531" spans="1:33" ht="12.75">
      <c r="A531" s="18">
        <f t="shared" si="63"/>
        <v>37104</v>
      </c>
      <c r="B531" s="25">
        <v>213</v>
      </c>
      <c r="C531" s="21">
        <v>0.557175934</v>
      </c>
      <c r="D531" s="62">
        <v>0.557175934</v>
      </c>
      <c r="E531" s="22">
        <v>5211</v>
      </c>
      <c r="F531" s="28">
        <v>0</v>
      </c>
      <c r="G531" s="21">
        <v>39.71296491</v>
      </c>
      <c r="H531" s="21">
        <v>-78.6965226</v>
      </c>
      <c r="I531" s="29">
        <v>785</v>
      </c>
      <c r="J531" s="24">
        <f t="shared" si="58"/>
        <v>742.2</v>
      </c>
      <c r="K531" s="23">
        <f t="shared" si="59"/>
        <v>2585.016050314562</v>
      </c>
      <c r="L531" s="23">
        <f t="shared" si="60"/>
        <v>2750.216050314562</v>
      </c>
      <c r="M531" s="23">
        <f t="shared" si="61"/>
        <v>2760.916050314562</v>
      </c>
      <c r="N531" s="26">
        <f t="shared" si="62"/>
        <v>2755.566050314562</v>
      </c>
      <c r="O531" s="24">
        <v>9.6</v>
      </c>
      <c r="P531" s="24">
        <v>56.4</v>
      </c>
      <c r="Q531" s="24">
        <v>53.9</v>
      </c>
      <c r="S531" s="19">
        <v>2.66E-05</v>
      </c>
      <c r="T531" s="19">
        <v>1.838E-05</v>
      </c>
      <c r="U531" s="19">
        <v>1.074E-05</v>
      </c>
      <c r="V531" s="54">
        <v>726.6</v>
      </c>
      <c r="W531" s="54">
        <v>304</v>
      </c>
      <c r="X531" s="54">
        <v>295.7</v>
      </c>
      <c r="Y531" s="54">
        <v>10.2</v>
      </c>
      <c r="Z531" s="30">
        <v>4.059</v>
      </c>
      <c r="AC531" s="30">
        <v>0.049</v>
      </c>
      <c r="AF531" s="27">
        <v>0</v>
      </c>
      <c r="AG531" s="26">
        <v>2755.566050314562</v>
      </c>
    </row>
    <row r="532" spans="1:33" ht="12.75">
      <c r="A532" s="18">
        <f t="shared" si="63"/>
        <v>37104</v>
      </c>
      <c r="B532" s="25">
        <v>213</v>
      </c>
      <c r="C532" s="21">
        <v>0.557291687</v>
      </c>
      <c r="D532" s="62">
        <v>0.557291687</v>
      </c>
      <c r="E532" s="22">
        <v>5221</v>
      </c>
      <c r="F532" s="28">
        <v>0</v>
      </c>
      <c r="G532" s="21">
        <v>39.71492736</v>
      </c>
      <c r="H532" s="21">
        <v>-78.70596299</v>
      </c>
      <c r="I532" s="29">
        <v>787.9</v>
      </c>
      <c r="J532" s="24">
        <f t="shared" si="58"/>
        <v>745.1</v>
      </c>
      <c r="K532" s="23">
        <f t="shared" si="59"/>
        <v>2552.6332230474704</v>
      </c>
      <c r="L532" s="23">
        <f t="shared" si="60"/>
        <v>2717.8332230474703</v>
      </c>
      <c r="M532" s="23">
        <f t="shared" si="61"/>
        <v>2728.5332230474705</v>
      </c>
      <c r="N532" s="26">
        <f t="shared" si="62"/>
        <v>2723.18322304747</v>
      </c>
      <c r="O532" s="24">
        <v>9.3</v>
      </c>
      <c r="P532" s="24">
        <v>55</v>
      </c>
      <c r="Q532" s="24">
        <v>58</v>
      </c>
      <c r="R532" s="19">
        <v>5.44E-06</v>
      </c>
      <c r="Z532" s="30">
        <v>4.076</v>
      </c>
      <c r="AC532" s="30">
        <v>0.081</v>
      </c>
      <c r="AF532" s="27">
        <v>0</v>
      </c>
      <c r="AG532" s="26">
        <v>2723.18322304747</v>
      </c>
    </row>
    <row r="533" spans="1:33" ht="12.75">
      <c r="A533" s="18">
        <f t="shared" si="63"/>
        <v>37104</v>
      </c>
      <c r="B533" s="25">
        <v>213</v>
      </c>
      <c r="C533" s="21">
        <v>0.557407379</v>
      </c>
      <c r="D533" s="62">
        <v>0.557407379</v>
      </c>
      <c r="E533" s="22">
        <v>5231</v>
      </c>
      <c r="F533" s="28">
        <v>0</v>
      </c>
      <c r="G533" s="21">
        <v>39.71680106</v>
      </c>
      <c r="H533" s="21">
        <v>-78.71505991</v>
      </c>
      <c r="I533" s="29">
        <v>789.3</v>
      </c>
      <c r="J533" s="24">
        <f t="shared" si="58"/>
        <v>746.5</v>
      </c>
      <c r="K533" s="23">
        <f t="shared" si="59"/>
        <v>2537.045216430898</v>
      </c>
      <c r="L533" s="23">
        <f t="shared" si="60"/>
        <v>2702.245216430898</v>
      </c>
      <c r="M533" s="23">
        <f t="shared" si="61"/>
        <v>2712.945216430898</v>
      </c>
      <c r="N533" s="26">
        <f t="shared" si="62"/>
        <v>2707.5952164308983</v>
      </c>
      <c r="O533" s="24">
        <v>9.5</v>
      </c>
      <c r="P533" s="24">
        <v>55.5</v>
      </c>
      <c r="Q533" s="24">
        <v>57</v>
      </c>
      <c r="Z533" s="30">
        <v>4.126</v>
      </c>
      <c r="AC533" s="30">
        <v>0.091</v>
      </c>
      <c r="AF533" s="27">
        <v>0</v>
      </c>
      <c r="AG533" s="26">
        <v>2707.5952164308983</v>
      </c>
    </row>
    <row r="534" spans="1:33" ht="12.75">
      <c r="A534" s="18">
        <f t="shared" si="63"/>
        <v>37104</v>
      </c>
      <c r="B534" s="25">
        <v>213</v>
      </c>
      <c r="C534" s="21">
        <v>0.557523131</v>
      </c>
      <c r="D534" s="62">
        <v>0.557523131</v>
      </c>
      <c r="E534" s="22">
        <v>5241</v>
      </c>
      <c r="F534" s="28">
        <v>0</v>
      </c>
      <c r="G534" s="21">
        <v>39.71871727</v>
      </c>
      <c r="H534" s="21">
        <v>-78.72413988</v>
      </c>
      <c r="I534" s="29">
        <v>788.9</v>
      </c>
      <c r="J534" s="24">
        <f t="shared" si="58"/>
        <v>746.1</v>
      </c>
      <c r="K534" s="23">
        <f t="shared" si="59"/>
        <v>2541.4959475421347</v>
      </c>
      <c r="L534" s="23">
        <f t="shared" si="60"/>
        <v>2706.6959475421345</v>
      </c>
      <c r="M534" s="23">
        <f t="shared" si="61"/>
        <v>2717.3959475421348</v>
      </c>
      <c r="N534" s="26">
        <f t="shared" si="62"/>
        <v>2712.045947542135</v>
      </c>
      <c r="O534" s="24">
        <v>9.5</v>
      </c>
      <c r="P534" s="24">
        <v>55.6</v>
      </c>
      <c r="Q534" s="24">
        <v>63.4</v>
      </c>
      <c r="Z534" s="30">
        <v>4.157</v>
      </c>
      <c r="AC534" s="30">
        <v>0.091</v>
      </c>
      <c r="AF534" s="27">
        <v>0</v>
      </c>
      <c r="AG534" s="26">
        <v>2712.045947542135</v>
      </c>
    </row>
    <row r="535" spans="1:33" ht="12.75">
      <c r="A535" s="18">
        <f t="shared" si="63"/>
        <v>37104</v>
      </c>
      <c r="B535" s="25">
        <v>213</v>
      </c>
      <c r="C535" s="21">
        <v>0.557638884</v>
      </c>
      <c r="D535" s="62">
        <v>0.557638884</v>
      </c>
      <c r="E535" s="22">
        <v>5251</v>
      </c>
      <c r="F535" s="28">
        <v>0</v>
      </c>
      <c r="G535" s="21">
        <v>39.72073014</v>
      </c>
      <c r="H535" s="21">
        <v>-78.73333749</v>
      </c>
      <c r="I535" s="29">
        <v>787.3</v>
      </c>
      <c r="J535" s="24">
        <f t="shared" si="58"/>
        <v>744.5</v>
      </c>
      <c r="K535" s="23">
        <f t="shared" si="59"/>
        <v>2559.322765330836</v>
      </c>
      <c r="L535" s="23">
        <f t="shared" si="60"/>
        <v>2724.5227653308357</v>
      </c>
      <c r="M535" s="23">
        <f t="shared" si="61"/>
        <v>2735.222765330836</v>
      </c>
      <c r="N535" s="26">
        <f t="shared" si="62"/>
        <v>2729.872765330836</v>
      </c>
      <c r="O535" s="24">
        <v>9.3</v>
      </c>
      <c r="P535" s="24">
        <v>55.3</v>
      </c>
      <c r="Q535" s="24">
        <v>64.9</v>
      </c>
      <c r="S535" s="19">
        <v>2.789E-05</v>
      </c>
      <c r="T535" s="19">
        <v>1.898E-05</v>
      </c>
      <c r="U535" s="19">
        <v>1.104E-05</v>
      </c>
      <c r="V535" s="54">
        <v>725.2</v>
      </c>
      <c r="W535" s="54">
        <v>304</v>
      </c>
      <c r="X535" s="54">
        <v>295.6</v>
      </c>
      <c r="Y535" s="54">
        <v>10.2</v>
      </c>
      <c r="Z535" s="30">
        <v>4.186</v>
      </c>
      <c r="AC535" s="30">
        <v>0.081</v>
      </c>
      <c r="AF535" s="27">
        <v>0</v>
      </c>
      <c r="AG535" s="26">
        <v>2729.872765330836</v>
      </c>
    </row>
    <row r="536" spans="1:33" ht="12.75">
      <c r="A536" s="18">
        <f t="shared" si="63"/>
        <v>37104</v>
      </c>
      <c r="B536" s="25">
        <v>213</v>
      </c>
      <c r="C536" s="21">
        <v>0.557754636</v>
      </c>
      <c r="D536" s="62">
        <v>0.557754636</v>
      </c>
      <c r="E536" s="22">
        <v>5261</v>
      </c>
      <c r="F536" s="28">
        <v>0</v>
      </c>
      <c r="G536" s="21">
        <v>39.72257002</v>
      </c>
      <c r="H536" s="21">
        <v>-78.74258524</v>
      </c>
      <c r="I536" s="29">
        <v>786.4</v>
      </c>
      <c r="J536" s="24">
        <f t="shared" si="58"/>
        <v>743.6</v>
      </c>
      <c r="K536" s="23">
        <f t="shared" si="59"/>
        <v>2569.3671939929254</v>
      </c>
      <c r="L536" s="23">
        <f t="shared" si="60"/>
        <v>2734.5671939929252</v>
      </c>
      <c r="M536" s="23">
        <f t="shared" si="61"/>
        <v>2745.2671939929255</v>
      </c>
      <c r="N536" s="26">
        <f t="shared" si="62"/>
        <v>2739.9171939929256</v>
      </c>
      <c r="O536" s="24">
        <v>9.3</v>
      </c>
      <c r="P536" s="24">
        <v>53.2</v>
      </c>
      <c r="Q536" s="24">
        <v>56.9</v>
      </c>
      <c r="Z536" s="30">
        <v>4.195</v>
      </c>
      <c r="AC536" s="30">
        <v>0.071</v>
      </c>
      <c r="AF536" s="27">
        <v>0</v>
      </c>
      <c r="AG536" s="26">
        <v>2739.9171939929256</v>
      </c>
    </row>
    <row r="537" spans="1:33" ht="12.75">
      <c r="A537" s="18">
        <f t="shared" si="63"/>
        <v>37104</v>
      </c>
      <c r="B537" s="25">
        <v>213</v>
      </c>
      <c r="C537" s="21">
        <v>0.557870388</v>
      </c>
      <c r="D537" s="62">
        <v>0.557870388</v>
      </c>
      <c r="E537" s="22">
        <v>5271</v>
      </c>
      <c r="F537" s="28">
        <v>0</v>
      </c>
      <c r="G537" s="21">
        <v>39.72371116</v>
      </c>
      <c r="H537" s="21">
        <v>-78.75177483</v>
      </c>
      <c r="I537" s="29">
        <v>787.6</v>
      </c>
      <c r="J537" s="24">
        <f t="shared" si="58"/>
        <v>744.8000000000001</v>
      </c>
      <c r="K537" s="23">
        <f t="shared" si="59"/>
        <v>2555.977320564442</v>
      </c>
      <c r="L537" s="23">
        <f t="shared" si="60"/>
        <v>2721.1773205644417</v>
      </c>
      <c r="M537" s="23">
        <f t="shared" si="61"/>
        <v>2731.877320564442</v>
      </c>
      <c r="N537" s="26">
        <f t="shared" si="62"/>
        <v>2726.5273205644417</v>
      </c>
      <c r="O537" s="24">
        <v>9.4</v>
      </c>
      <c r="P537" s="24">
        <v>53.1</v>
      </c>
      <c r="Q537" s="24">
        <v>53.1</v>
      </c>
      <c r="Z537" s="30">
        <v>4.234</v>
      </c>
      <c r="AC537" s="30">
        <v>0.091</v>
      </c>
      <c r="AF537" s="27">
        <v>0</v>
      </c>
      <c r="AG537" s="26">
        <v>2726.5273205644417</v>
      </c>
    </row>
    <row r="538" spans="1:33" ht="12.75">
      <c r="A538" s="18">
        <f t="shared" si="63"/>
        <v>37104</v>
      </c>
      <c r="B538" s="25">
        <v>213</v>
      </c>
      <c r="C538" s="21">
        <v>0.55798614</v>
      </c>
      <c r="D538" s="62">
        <v>0.55798614</v>
      </c>
      <c r="E538" s="22">
        <v>5281</v>
      </c>
      <c r="F538" s="28">
        <v>0</v>
      </c>
      <c r="G538" s="21">
        <v>39.72419752</v>
      </c>
      <c r="H538" s="21">
        <v>-78.76120556</v>
      </c>
      <c r="I538" s="29">
        <v>787.8</v>
      </c>
      <c r="J538" s="24">
        <f t="shared" si="58"/>
        <v>745</v>
      </c>
      <c r="K538" s="23">
        <f t="shared" si="59"/>
        <v>2553.7477725923964</v>
      </c>
      <c r="L538" s="23">
        <f t="shared" si="60"/>
        <v>2718.947772592396</v>
      </c>
      <c r="M538" s="23">
        <f t="shared" si="61"/>
        <v>2729.6477725923964</v>
      </c>
      <c r="N538" s="26">
        <f t="shared" si="62"/>
        <v>2724.2977725923965</v>
      </c>
      <c r="O538" s="24">
        <v>9.4</v>
      </c>
      <c r="P538" s="24">
        <v>54.6</v>
      </c>
      <c r="Q538" s="24">
        <v>56.9</v>
      </c>
      <c r="R538" s="19">
        <v>-9.38E-06</v>
      </c>
      <c r="S538" s="19">
        <v>2.561E-05</v>
      </c>
      <c r="T538" s="19">
        <v>1.83E-05</v>
      </c>
      <c r="U538" s="19">
        <v>1.096E-05</v>
      </c>
      <c r="V538" s="54">
        <v>723.5</v>
      </c>
      <c r="W538" s="54">
        <v>303.9</v>
      </c>
      <c r="X538" s="54">
        <v>295.6</v>
      </c>
      <c r="Y538" s="54">
        <v>10.2</v>
      </c>
      <c r="Z538" s="30">
        <v>4.116</v>
      </c>
      <c r="AC538" s="30">
        <v>0.101</v>
      </c>
      <c r="AF538" s="27">
        <v>0</v>
      </c>
      <c r="AG538" s="26">
        <v>2724.2977725923965</v>
      </c>
    </row>
    <row r="539" spans="1:33" ht="12.75">
      <c r="A539" s="18">
        <f t="shared" si="63"/>
        <v>37104</v>
      </c>
      <c r="B539" s="25">
        <v>213</v>
      </c>
      <c r="C539" s="21">
        <v>0.558101833</v>
      </c>
      <c r="D539" s="62">
        <v>0.558101833</v>
      </c>
      <c r="E539" s="22">
        <v>5291</v>
      </c>
      <c r="F539" s="28">
        <v>0</v>
      </c>
      <c r="G539" s="21">
        <v>39.72429935</v>
      </c>
      <c r="H539" s="21">
        <v>-78.77086577</v>
      </c>
      <c r="I539" s="29">
        <v>785.9</v>
      </c>
      <c r="J539" s="24">
        <f t="shared" si="58"/>
        <v>743.1</v>
      </c>
      <c r="K539" s="23">
        <f t="shared" si="59"/>
        <v>2574.9526864830577</v>
      </c>
      <c r="L539" s="23">
        <f t="shared" si="60"/>
        <v>2740.1526864830576</v>
      </c>
      <c r="M539" s="23">
        <f t="shared" si="61"/>
        <v>2750.852686483058</v>
      </c>
      <c r="N539" s="26">
        <f t="shared" si="62"/>
        <v>2745.502686483058</v>
      </c>
      <c r="O539" s="24">
        <v>9.4</v>
      </c>
      <c r="P539" s="24">
        <v>52.9</v>
      </c>
      <c r="Q539" s="24">
        <v>58.6</v>
      </c>
      <c r="Z539" s="30">
        <v>4.136</v>
      </c>
      <c r="AC539" s="30">
        <v>0.093</v>
      </c>
      <c r="AF539" s="27">
        <v>0</v>
      </c>
      <c r="AG539" s="26">
        <v>2745.502686483058</v>
      </c>
    </row>
    <row r="540" spans="1:33" ht="12.75">
      <c r="A540" s="18">
        <f t="shared" si="63"/>
        <v>37104</v>
      </c>
      <c r="B540" s="25">
        <v>213</v>
      </c>
      <c r="C540" s="21">
        <v>0.558217585</v>
      </c>
      <c r="D540" s="62">
        <v>0.558217585</v>
      </c>
      <c r="E540" s="22">
        <v>5301</v>
      </c>
      <c r="F540" s="28">
        <v>0</v>
      </c>
      <c r="G540" s="21">
        <v>39.7232364</v>
      </c>
      <c r="H540" s="21">
        <v>-78.78041193</v>
      </c>
      <c r="I540" s="29">
        <v>785.7</v>
      </c>
      <c r="J540" s="24">
        <f t="shared" si="58"/>
        <v>742.9000000000001</v>
      </c>
      <c r="K540" s="23">
        <f t="shared" si="59"/>
        <v>2577.1879358564465</v>
      </c>
      <c r="L540" s="23">
        <f t="shared" si="60"/>
        <v>2742.3879358564463</v>
      </c>
      <c r="M540" s="23">
        <f t="shared" si="61"/>
        <v>2753.0879358564466</v>
      </c>
      <c r="N540" s="26">
        <f t="shared" si="62"/>
        <v>2747.7379358564467</v>
      </c>
      <c r="O540" s="24">
        <v>9.4</v>
      </c>
      <c r="P540" s="24">
        <v>51.9</v>
      </c>
      <c r="Q540" s="24">
        <v>57.5</v>
      </c>
      <c r="Z540" s="30">
        <v>4.087</v>
      </c>
      <c r="AC540" s="30">
        <v>0.102</v>
      </c>
      <c r="AF540" s="27">
        <v>0</v>
      </c>
      <c r="AG540" s="26">
        <v>2747.7379358564467</v>
      </c>
    </row>
    <row r="541" spans="1:33" ht="12.75">
      <c r="A541" s="18">
        <f t="shared" si="63"/>
        <v>37104</v>
      </c>
      <c r="B541" s="25">
        <v>213</v>
      </c>
      <c r="C541" s="21">
        <v>0.558333337</v>
      </c>
      <c r="D541" s="62">
        <v>0.558333337</v>
      </c>
      <c r="E541" s="22">
        <v>5311</v>
      </c>
      <c r="F541" s="28">
        <v>0</v>
      </c>
      <c r="G541" s="21">
        <v>39.72013302</v>
      </c>
      <c r="H541" s="21">
        <v>-78.78894522</v>
      </c>
      <c r="I541" s="29">
        <v>786.2</v>
      </c>
      <c r="J541" s="24">
        <f t="shared" si="58"/>
        <v>743.4000000000001</v>
      </c>
      <c r="K541" s="23">
        <f t="shared" si="59"/>
        <v>2571.6009401723654</v>
      </c>
      <c r="L541" s="23">
        <f t="shared" si="60"/>
        <v>2736.8009401723652</v>
      </c>
      <c r="M541" s="23">
        <f t="shared" si="61"/>
        <v>2747.5009401723655</v>
      </c>
      <c r="N541" s="26">
        <f t="shared" si="62"/>
        <v>2742.150940172365</v>
      </c>
      <c r="O541" s="24">
        <v>9.5</v>
      </c>
      <c r="P541" s="24">
        <v>51.2</v>
      </c>
      <c r="Q541" s="24">
        <v>55.5</v>
      </c>
      <c r="S541" s="19">
        <v>2.359E-05</v>
      </c>
      <c r="T541" s="19">
        <v>1.651E-05</v>
      </c>
      <c r="U541" s="19">
        <v>1.032E-05</v>
      </c>
      <c r="V541" s="54">
        <v>722.7</v>
      </c>
      <c r="W541" s="54">
        <v>303.9</v>
      </c>
      <c r="X541" s="54">
        <v>295.6</v>
      </c>
      <c r="Y541" s="54">
        <v>9.8</v>
      </c>
      <c r="Z541" s="30">
        <v>4.156</v>
      </c>
      <c r="AC541" s="30">
        <v>0.081</v>
      </c>
      <c r="AF541" s="27">
        <v>0</v>
      </c>
      <c r="AG541" s="26">
        <v>2742.150940172365</v>
      </c>
    </row>
    <row r="542" spans="1:33" ht="12.75">
      <c r="A542" s="18">
        <f t="shared" si="63"/>
        <v>37104</v>
      </c>
      <c r="B542" s="25">
        <v>213</v>
      </c>
      <c r="C542" s="21">
        <v>0.55844909</v>
      </c>
      <c r="D542" s="62">
        <v>0.55844909</v>
      </c>
      <c r="E542" s="22">
        <v>5321</v>
      </c>
      <c r="F542" s="28">
        <v>0</v>
      </c>
      <c r="G542" s="21">
        <v>39.71523596</v>
      </c>
      <c r="H542" s="21">
        <v>-78.79603314</v>
      </c>
      <c r="I542" s="29">
        <v>786.6</v>
      </c>
      <c r="J542" s="24">
        <f t="shared" si="58"/>
        <v>743.8000000000001</v>
      </c>
      <c r="K542" s="23">
        <f t="shared" si="59"/>
        <v>2567.1340485251158</v>
      </c>
      <c r="L542" s="23">
        <f t="shared" si="60"/>
        <v>2732.3340485251156</v>
      </c>
      <c r="M542" s="23">
        <f t="shared" si="61"/>
        <v>2743.034048525116</v>
      </c>
      <c r="N542" s="26">
        <f t="shared" si="62"/>
        <v>2737.684048525116</v>
      </c>
      <c r="O542" s="24">
        <v>9.5</v>
      </c>
      <c r="P542" s="24">
        <v>51.1</v>
      </c>
      <c r="Q542" s="24">
        <v>55.5</v>
      </c>
      <c r="Z542" s="30">
        <v>4.126</v>
      </c>
      <c r="AC542" s="30">
        <v>0.081</v>
      </c>
      <c r="AF542" s="27">
        <v>0</v>
      </c>
      <c r="AG542" s="26">
        <v>2737.684048525116</v>
      </c>
    </row>
    <row r="543" spans="1:33" ht="12.75">
      <c r="A543" s="18">
        <f t="shared" si="63"/>
        <v>37104</v>
      </c>
      <c r="B543" s="25">
        <v>213</v>
      </c>
      <c r="C543" s="21">
        <v>0.558564842</v>
      </c>
      <c r="D543" s="62">
        <v>0.558564842</v>
      </c>
      <c r="E543" s="22">
        <v>5331</v>
      </c>
      <c r="F543" s="28">
        <v>0</v>
      </c>
      <c r="G543" s="21">
        <v>39.70819426</v>
      </c>
      <c r="H543" s="21">
        <v>-78.80000818</v>
      </c>
      <c r="I543" s="29">
        <v>786.9</v>
      </c>
      <c r="J543" s="24">
        <f t="shared" si="58"/>
        <v>744.1</v>
      </c>
      <c r="K543" s="23">
        <f t="shared" si="59"/>
        <v>2563.7854559512093</v>
      </c>
      <c r="L543" s="23">
        <f t="shared" si="60"/>
        <v>2728.985455951209</v>
      </c>
      <c r="M543" s="23">
        <f t="shared" si="61"/>
        <v>2739.6854559512094</v>
      </c>
      <c r="N543" s="26">
        <f t="shared" si="62"/>
        <v>2734.335455951209</v>
      </c>
      <c r="O543" s="24">
        <v>9.4</v>
      </c>
      <c r="P543" s="24">
        <v>53.1</v>
      </c>
      <c r="Q543" s="24">
        <v>53.5</v>
      </c>
      <c r="Z543" s="30">
        <v>4.274</v>
      </c>
      <c r="AC543" s="30">
        <v>0.081</v>
      </c>
      <c r="AF543" s="27">
        <v>0</v>
      </c>
      <c r="AG543" s="26">
        <v>2734.335455951209</v>
      </c>
    </row>
    <row r="544" spans="1:33" ht="12.75">
      <c r="A544" s="18">
        <f t="shared" si="63"/>
        <v>37104</v>
      </c>
      <c r="B544" s="25">
        <v>213</v>
      </c>
      <c r="C544" s="21">
        <v>0.558680534</v>
      </c>
      <c r="D544" s="62">
        <v>0.558680534</v>
      </c>
      <c r="E544" s="22">
        <v>5341</v>
      </c>
      <c r="F544" s="28">
        <v>0</v>
      </c>
      <c r="G544" s="21">
        <v>39.7008329</v>
      </c>
      <c r="H544" s="21">
        <v>-78.80070194</v>
      </c>
      <c r="I544" s="29">
        <v>787.6</v>
      </c>
      <c r="J544" s="24">
        <f t="shared" si="58"/>
        <v>744.8000000000001</v>
      </c>
      <c r="K544" s="23">
        <f t="shared" si="59"/>
        <v>2555.977320564442</v>
      </c>
      <c r="L544" s="23">
        <f t="shared" si="60"/>
        <v>2721.1773205644417</v>
      </c>
      <c r="M544" s="23">
        <f t="shared" si="61"/>
        <v>2731.877320564442</v>
      </c>
      <c r="N544" s="26">
        <f t="shared" si="62"/>
        <v>2726.5273205644417</v>
      </c>
      <c r="O544" s="24">
        <v>9.5</v>
      </c>
      <c r="P544" s="24">
        <v>54.6</v>
      </c>
      <c r="Q544" s="24">
        <v>55.5</v>
      </c>
      <c r="R544" s="19">
        <v>1.86E-08</v>
      </c>
      <c r="S544" s="19">
        <v>2.058E-05</v>
      </c>
      <c r="T544" s="19">
        <v>1.504E-05</v>
      </c>
      <c r="U544" s="19">
        <v>9.221E-06</v>
      </c>
      <c r="V544" s="54">
        <v>723.3</v>
      </c>
      <c r="W544" s="54">
        <v>303.9</v>
      </c>
      <c r="X544" s="54">
        <v>295.6</v>
      </c>
      <c r="Y544" s="54">
        <v>9.4</v>
      </c>
      <c r="Z544" s="30">
        <v>4.235</v>
      </c>
      <c r="AC544" s="30">
        <v>0.082</v>
      </c>
      <c r="AF544" s="27">
        <v>10</v>
      </c>
      <c r="AG544" s="26">
        <v>2726.5273205644417</v>
      </c>
    </row>
    <row r="545" spans="1:33" ht="12.75">
      <c r="A545" s="18">
        <f t="shared" si="63"/>
        <v>37104</v>
      </c>
      <c r="B545" s="25">
        <v>213</v>
      </c>
      <c r="C545" s="21">
        <v>0.558796287</v>
      </c>
      <c r="D545" s="62">
        <v>0.558796287</v>
      </c>
      <c r="E545" s="22">
        <v>5351</v>
      </c>
      <c r="F545" s="28">
        <v>0</v>
      </c>
      <c r="G545" s="21">
        <v>39.69384622</v>
      </c>
      <c r="H545" s="21">
        <v>-78.79757846</v>
      </c>
      <c r="I545" s="29">
        <v>786.9</v>
      </c>
      <c r="J545" s="24">
        <f t="shared" si="58"/>
        <v>744.1</v>
      </c>
      <c r="K545" s="23">
        <f t="shared" si="59"/>
        <v>2563.7854559512093</v>
      </c>
      <c r="L545" s="23">
        <f t="shared" si="60"/>
        <v>2728.985455951209</v>
      </c>
      <c r="M545" s="23">
        <f t="shared" si="61"/>
        <v>2739.6854559512094</v>
      </c>
      <c r="N545" s="26">
        <f t="shared" si="62"/>
        <v>2734.335455951209</v>
      </c>
      <c r="O545" s="24">
        <v>9.5</v>
      </c>
      <c r="P545" s="24">
        <v>54.4</v>
      </c>
      <c r="Q545" s="24">
        <v>56</v>
      </c>
      <c r="Z545" s="30">
        <v>4.056</v>
      </c>
      <c r="AC545" s="30">
        <v>0.112</v>
      </c>
      <c r="AF545" s="27">
        <v>10</v>
      </c>
      <c r="AG545" s="26">
        <v>2734.335455951209</v>
      </c>
    </row>
    <row r="546" spans="1:33" ht="12.75">
      <c r="A546" s="18">
        <f t="shared" si="63"/>
        <v>37104</v>
      </c>
      <c r="B546" s="25">
        <v>213</v>
      </c>
      <c r="C546" s="21">
        <v>0.558912039</v>
      </c>
      <c r="D546" s="62">
        <v>0.558912039</v>
      </c>
      <c r="E546" s="22">
        <v>5361</v>
      </c>
      <c r="F546" s="28">
        <v>0</v>
      </c>
      <c r="G546" s="21">
        <v>39.68886098</v>
      </c>
      <c r="H546" s="21">
        <v>-78.79104211</v>
      </c>
      <c r="I546" s="29">
        <v>786.2</v>
      </c>
      <c r="J546" s="24">
        <f t="shared" si="58"/>
        <v>743.4000000000001</v>
      </c>
      <c r="K546" s="23">
        <f t="shared" si="59"/>
        <v>2571.6009401723654</v>
      </c>
      <c r="L546" s="23">
        <f t="shared" si="60"/>
        <v>2736.8009401723652</v>
      </c>
      <c r="M546" s="23">
        <f t="shared" si="61"/>
        <v>2747.5009401723655</v>
      </c>
      <c r="N546" s="26">
        <f t="shared" si="62"/>
        <v>2742.150940172365</v>
      </c>
      <c r="O546" s="24">
        <v>9.5</v>
      </c>
      <c r="P546" s="24">
        <v>52.8</v>
      </c>
      <c r="Q546" s="24">
        <v>59.9</v>
      </c>
      <c r="Z546" s="30">
        <v>4.214</v>
      </c>
      <c r="AC546" s="30">
        <v>0.101</v>
      </c>
      <c r="AF546" s="27">
        <v>10</v>
      </c>
      <c r="AG546" s="26">
        <v>2742.150940172365</v>
      </c>
    </row>
    <row r="547" spans="1:33" ht="12.75">
      <c r="A547" s="18">
        <f t="shared" si="63"/>
        <v>37104</v>
      </c>
      <c r="B547" s="25">
        <v>213</v>
      </c>
      <c r="C547" s="21">
        <v>0.559027791</v>
      </c>
      <c r="D547" s="62">
        <v>0.559027791</v>
      </c>
      <c r="E547" s="22">
        <v>5371</v>
      </c>
      <c r="F547" s="28">
        <v>0</v>
      </c>
      <c r="G547" s="21">
        <v>39.68568015</v>
      </c>
      <c r="H547" s="21">
        <v>-78.78288346</v>
      </c>
      <c r="I547" s="29">
        <v>786.4</v>
      </c>
      <c r="J547" s="24">
        <f t="shared" si="58"/>
        <v>743.6</v>
      </c>
      <c r="K547" s="23">
        <f t="shared" si="59"/>
        <v>2569.3671939929254</v>
      </c>
      <c r="L547" s="23">
        <f t="shared" si="60"/>
        <v>2734.5671939929252</v>
      </c>
      <c r="M547" s="23">
        <f t="shared" si="61"/>
        <v>2745.2671939929255</v>
      </c>
      <c r="N547" s="26">
        <f t="shared" si="62"/>
        <v>2739.9171939929256</v>
      </c>
      <c r="O547" s="24">
        <v>9.6</v>
      </c>
      <c r="P547" s="24">
        <v>51</v>
      </c>
      <c r="Q547" s="24">
        <v>54.9</v>
      </c>
      <c r="S547" s="19">
        <v>2.23E-05</v>
      </c>
      <c r="T547" s="19">
        <v>1.627E-05</v>
      </c>
      <c r="U547" s="19">
        <v>9.655E-06</v>
      </c>
      <c r="V547" s="54">
        <v>723.1</v>
      </c>
      <c r="W547" s="54">
        <v>303.8</v>
      </c>
      <c r="X547" s="54">
        <v>295.5</v>
      </c>
      <c r="Y547" s="54">
        <v>9.3</v>
      </c>
      <c r="Z547" s="30">
        <v>4.252</v>
      </c>
      <c r="AC547" s="30">
        <v>0.091</v>
      </c>
      <c r="AF547" s="27">
        <v>10</v>
      </c>
      <c r="AG547" s="26">
        <v>2739.9171939929256</v>
      </c>
    </row>
    <row r="548" spans="1:33" ht="12.75">
      <c r="A548" s="18">
        <f t="shared" si="63"/>
        <v>37104</v>
      </c>
      <c r="B548" s="25">
        <v>213</v>
      </c>
      <c r="C548" s="21">
        <v>0.559143543</v>
      </c>
      <c r="D548" s="62">
        <v>0.559143543</v>
      </c>
      <c r="E548" s="22">
        <v>5381</v>
      </c>
      <c r="F548" s="28">
        <v>0</v>
      </c>
      <c r="G548" s="21">
        <v>39.68342</v>
      </c>
      <c r="H548" s="21">
        <v>-78.77418653</v>
      </c>
      <c r="I548" s="29">
        <v>786.4</v>
      </c>
      <c r="J548" s="24">
        <f t="shared" si="58"/>
        <v>743.6</v>
      </c>
      <c r="K548" s="23">
        <f t="shared" si="59"/>
        <v>2569.3671939929254</v>
      </c>
      <c r="L548" s="23">
        <f t="shared" si="60"/>
        <v>2734.5671939929252</v>
      </c>
      <c r="M548" s="23">
        <f t="shared" si="61"/>
        <v>2745.2671939929255</v>
      </c>
      <c r="N548" s="26">
        <f t="shared" si="62"/>
        <v>2739.9171939929256</v>
      </c>
      <c r="O548" s="24">
        <v>9.6</v>
      </c>
      <c r="P548" s="24">
        <v>50.7</v>
      </c>
      <c r="Q548" s="24">
        <v>48.9</v>
      </c>
      <c r="Z548" s="30">
        <v>4.273</v>
      </c>
      <c r="AC548" s="30">
        <v>0.071</v>
      </c>
      <c r="AF548" s="27">
        <v>10</v>
      </c>
      <c r="AG548" s="26">
        <v>2739.9171939929256</v>
      </c>
    </row>
    <row r="549" spans="1:33" ht="12.75">
      <c r="A549" s="18">
        <f t="shared" si="63"/>
        <v>37104</v>
      </c>
      <c r="B549" s="25">
        <v>213</v>
      </c>
      <c r="C549" s="21">
        <v>0.559259236</v>
      </c>
      <c r="D549" s="62">
        <v>0.559259236</v>
      </c>
      <c r="E549" s="22">
        <v>5391</v>
      </c>
      <c r="F549" s="28">
        <v>0</v>
      </c>
      <c r="G549" s="21">
        <v>39.68123408</v>
      </c>
      <c r="H549" s="21">
        <v>-78.7655377</v>
      </c>
      <c r="I549" s="29">
        <v>786.2</v>
      </c>
      <c r="J549" s="24">
        <f t="shared" si="58"/>
        <v>743.4000000000001</v>
      </c>
      <c r="K549" s="23">
        <f t="shared" si="59"/>
        <v>2571.6009401723654</v>
      </c>
      <c r="L549" s="23">
        <f t="shared" si="60"/>
        <v>2736.8009401723652</v>
      </c>
      <c r="M549" s="23">
        <f t="shared" si="61"/>
        <v>2747.5009401723655</v>
      </c>
      <c r="N549" s="26">
        <f t="shared" si="62"/>
        <v>2742.150940172365</v>
      </c>
      <c r="O549" s="24">
        <v>9.6</v>
      </c>
      <c r="P549" s="24">
        <v>50.6</v>
      </c>
      <c r="Q549" s="24">
        <v>54.4</v>
      </c>
      <c r="Z549" s="30">
        <v>4.433</v>
      </c>
      <c r="AC549" s="30">
        <v>0.081</v>
      </c>
      <c r="AF549" s="27">
        <v>10</v>
      </c>
      <c r="AG549" s="26">
        <v>2742.150940172365</v>
      </c>
    </row>
    <row r="550" spans="1:33" ht="12.75">
      <c r="A550" s="18">
        <f t="shared" si="63"/>
        <v>37104</v>
      </c>
      <c r="B550" s="25">
        <v>213</v>
      </c>
      <c r="C550" s="21">
        <v>0.559374988</v>
      </c>
      <c r="D550" s="62">
        <v>0.559374988</v>
      </c>
      <c r="E550" s="22">
        <v>5401</v>
      </c>
      <c r="F550" s="28">
        <v>0</v>
      </c>
      <c r="G550" s="21">
        <v>39.67898505</v>
      </c>
      <c r="H550" s="21">
        <v>-78.75679974</v>
      </c>
      <c r="I550" s="29">
        <v>785.4</v>
      </c>
      <c r="J550" s="24">
        <f t="shared" si="58"/>
        <v>742.6</v>
      </c>
      <c r="K550" s="23">
        <f t="shared" si="59"/>
        <v>2580.541938475724</v>
      </c>
      <c r="L550" s="23">
        <f t="shared" si="60"/>
        <v>2745.7419384757236</v>
      </c>
      <c r="M550" s="23">
        <f t="shared" si="61"/>
        <v>2756.441938475724</v>
      </c>
      <c r="N550" s="26">
        <f t="shared" si="62"/>
        <v>2751.0919384757235</v>
      </c>
      <c r="O550" s="24">
        <v>9.5</v>
      </c>
      <c r="P550" s="24">
        <v>49.8</v>
      </c>
      <c r="Q550" s="24">
        <v>55.9</v>
      </c>
      <c r="R550" s="19">
        <v>-4.26E-06</v>
      </c>
      <c r="S550" s="19">
        <v>2.051E-05</v>
      </c>
      <c r="T550" s="19">
        <v>1.445E-05</v>
      </c>
      <c r="U550" s="19">
        <v>8.686E-06</v>
      </c>
      <c r="V550" s="54">
        <v>722.6</v>
      </c>
      <c r="W550" s="54">
        <v>303.8</v>
      </c>
      <c r="X550" s="54">
        <v>295.5</v>
      </c>
      <c r="Y550" s="54">
        <v>9.4</v>
      </c>
      <c r="Z550" s="30">
        <v>4.404</v>
      </c>
      <c r="AA550" s="52">
        <v>139.426</v>
      </c>
      <c r="AB550" s="52">
        <f aca="true" t="shared" si="64" ref="AB550:AB613">AVERAGE(AA545:AA550)</f>
        <v>139.426</v>
      </c>
      <c r="AC550" s="30">
        <v>0.113</v>
      </c>
      <c r="AD550" s="55">
        <v>0.048</v>
      </c>
      <c r="AE550" s="55">
        <f aca="true" t="shared" si="65" ref="AE550:AE613">AVERAGE(AD545:AD550)</f>
        <v>0.048</v>
      </c>
      <c r="AF550" s="27">
        <v>10</v>
      </c>
      <c r="AG550" s="26">
        <v>2751.0919384757235</v>
      </c>
    </row>
    <row r="551" spans="1:33" ht="12.75">
      <c r="A551" s="18">
        <f t="shared" si="63"/>
        <v>37104</v>
      </c>
      <c r="B551" s="25">
        <v>213</v>
      </c>
      <c r="C551" s="21">
        <v>0.55949074</v>
      </c>
      <c r="D551" s="62">
        <v>0.55949074</v>
      </c>
      <c r="E551" s="22">
        <v>5411</v>
      </c>
      <c r="F551" s="28">
        <v>0</v>
      </c>
      <c r="G551" s="21">
        <v>39.67657776</v>
      </c>
      <c r="H551" s="21">
        <v>-78.74817643</v>
      </c>
      <c r="I551" s="29">
        <v>787.4</v>
      </c>
      <c r="J551" s="24">
        <f t="shared" si="58"/>
        <v>744.6</v>
      </c>
      <c r="K551" s="23">
        <f t="shared" si="59"/>
        <v>2558.2074673139823</v>
      </c>
      <c r="L551" s="23">
        <f t="shared" si="60"/>
        <v>2723.407467313982</v>
      </c>
      <c r="M551" s="23">
        <f t="shared" si="61"/>
        <v>2734.1074673139824</v>
      </c>
      <c r="N551" s="26">
        <f t="shared" si="62"/>
        <v>2728.7574673139825</v>
      </c>
      <c r="O551" s="24">
        <v>9.6</v>
      </c>
      <c r="P551" s="24">
        <v>50.8</v>
      </c>
      <c r="Q551" s="24">
        <v>55.9</v>
      </c>
      <c r="Z551" s="30">
        <v>4.364</v>
      </c>
      <c r="AA551" s="52">
        <v>140.256</v>
      </c>
      <c r="AB551" s="52">
        <f t="shared" si="64"/>
        <v>139.841</v>
      </c>
      <c r="AC551" s="30">
        <v>0.081</v>
      </c>
      <c r="AD551" s="55">
        <v>0.048</v>
      </c>
      <c r="AE551" s="55">
        <f t="shared" si="65"/>
        <v>0.048</v>
      </c>
      <c r="AF551" s="27">
        <v>10</v>
      </c>
      <c r="AG551" s="26">
        <v>2728.7574673139825</v>
      </c>
    </row>
    <row r="552" spans="1:33" ht="12.75">
      <c r="A552" s="18">
        <f t="shared" si="63"/>
        <v>37104</v>
      </c>
      <c r="B552" s="25">
        <v>213</v>
      </c>
      <c r="C552" s="21">
        <v>0.559606493</v>
      </c>
      <c r="D552" s="62">
        <v>0.559606493</v>
      </c>
      <c r="E552" s="22">
        <v>5421</v>
      </c>
      <c r="F552" s="28">
        <v>0</v>
      </c>
      <c r="G552" s="21">
        <v>39.67406863</v>
      </c>
      <c r="H552" s="21">
        <v>-78.73969631</v>
      </c>
      <c r="I552" s="29">
        <v>788.1</v>
      </c>
      <c r="J552" s="24">
        <f t="shared" si="58"/>
        <v>745.3000000000001</v>
      </c>
      <c r="K552" s="23">
        <f t="shared" si="59"/>
        <v>2550.404572639031</v>
      </c>
      <c r="L552" s="23">
        <f t="shared" si="60"/>
        <v>2715.6045726390307</v>
      </c>
      <c r="M552" s="23">
        <f t="shared" si="61"/>
        <v>2726.304572639031</v>
      </c>
      <c r="N552" s="26">
        <f t="shared" si="62"/>
        <v>2720.9545726390306</v>
      </c>
      <c r="O552" s="24">
        <v>9.8</v>
      </c>
      <c r="P552" s="24">
        <v>53.1</v>
      </c>
      <c r="Q552" s="24">
        <v>57.9</v>
      </c>
      <c r="Z552" s="30">
        <v>4.263</v>
      </c>
      <c r="AA552" s="52">
        <v>91.935</v>
      </c>
      <c r="AB552" s="52">
        <f t="shared" si="64"/>
        <v>123.87233333333334</v>
      </c>
      <c r="AC552" s="30">
        <v>0.091</v>
      </c>
      <c r="AD552" s="55">
        <v>0.048</v>
      </c>
      <c r="AE552" s="55">
        <f t="shared" si="65"/>
        <v>0.04800000000000001</v>
      </c>
      <c r="AF552" s="27">
        <v>10</v>
      </c>
      <c r="AG552" s="26">
        <v>2720.9545726390306</v>
      </c>
    </row>
    <row r="553" spans="1:33" ht="12.75">
      <c r="A553" s="18">
        <f t="shared" si="63"/>
        <v>37104</v>
      </c>
      <c r="B553" s="25">
        <v>213</v>
      </c>
      <c r="C553" s="21">
        <v>0.559722245</v>
      </c>
      <c r="D553" s="62">
        <v>0.559722245</v>
      </c>
      <c r="E553" s="22">
        <v>5431</v>
      </c>
      <c r="F553" s="28">
        <v>0</v>
      </c>
      <c r="G553" s="21">
        <v>39.67138094</v>
      </c>
      <c r="H553" s="21">
        <v>-78.73103209</v>
      </c>
      <c r="I553" s="29">
        <v>787.5</v>
      </c>
      <c r="J553" s="24">
        <f t="shared" si="58"/>
        <v>744.7</v>
      </c>
      <c r="K553" s="23">
        <f t="shared" si="59"/>
        <v>2557.092319071925</v>
      </c>
      <c r="L553" s="23">
        <f t="shared" si="60"/>
        <v>2722.292319071925</v>
      </c>
      <c r="M553" s="23">
        <f t="shared" si="61"/>
        <v>2732.992319071925</v>
      </c>
      <c r="N553" s="26">
        <f t="shared" si="62"/>
        <v>2727.642319071925</v>
      </c>
      <c r="O553" s="24">
        <v>9.7</v>
      </c>
      <c r="P553" s="24">
        <v>53.4</v>
      </c>
      <c r="Q553" s="24">
        <v>57</v>
      </c>
      <c r="Z553" s="30">
        <v>4.292</v>
      </c>
      <c r="AA553" s="52">
        <v>92.69</v>
      </c>
      <c r="AB553" s="52">
        <f t="shared" si="64"/>
        <v>116.07675</v>
      </c>
      <c r="AC553" s="30">
        <v>0.112</v>
      </c>
      <c r="AD553" s="55">
        <v>0.048</v>
      </c>
      <c r="AE553" s="55">
        <f t="shared" si="65"/>
        <v>0.048</v>
      </c>
      <c r="AF553" s="27">
        <v>10</v>
      </c>
      <c r="AG553" s="26">
        <v>2727.642319071925</v>
      </c>
    </row>
    <row r="554" spans="1:33" ht="12.75">
      <c r="A554" s="18">
        <f t="shared" si="63"/>
        <v>37104</v>
      </c>
      <c r="B554" s="25">
        <v>213</v>
      </c>
      <c r="C554" s="21">
        <v>0.559837937</v>
      </c>
      <c r="D554" s="62">
        <v>0.559837937</v>
      </c>
      <c r="E554" s="22">
        <v>5441</v>
      </c>
      <c r="F554" s="28">
        <v>0</v>
      </c>
      <c r="G554" s="21">
        <v>39.66860766</v>
      </c>
      <c r="H554" s="21">
        <v>-78.72215642</v>
      </c>
      <c r="I554" s="29">
        <v>787.2</v>
      </c>
      <c r="J554" s="24">
        <f t="shared" si="58"/>
        <v>744.4000000000001</v>
      </c>
      <c r="K554" s="23">
        <f t="shared" si="59"/>
        <v>2560.4382131627217</v>
      </c>
      <c r="L554" s="23">
        <f t="shared" si="60"/>
        <v>2725.6382131627215</v>
      </c>
      <c r="M554" s="23">
        <f t="shared" si="61"/>
        <v>2736.338213162722</v>
      </c>
      <c r="N554" s="26">
        <f t="shared" si="62"/>
        <v>2730.988213162722</v>
      </c>
      <c r="O554" s="24">
        <v>9.7</v>
      </c>
      <c r="P554" s="24">
        <v>52.4</v>
      </c>
      <c r="Q554" s="24">
        <v>57</v>
      </c>
      <c r="S554" s="19">
        <v>2.019E-05</v>
      </c>
      <c r="T554" s="19">
        <v>1.407E-05</v>
      </c>
      <c r="U554" s="19">
        <v>8.754E-06</v>
      </c>
      <c r="V554" s="54">
        <v>724</v>
      </c>
      <c r="W554" s="54">
        <v>303.8</v>
      </c>
      <c r="X554" s="54">
        <v>295.5</v>
      </c>
      <c r="Y554" s="54">
        <v>9.1</v>
      </c>
      <c r="Z554" s="30">
        <v>4.333</v>
      </c>
      <c r="AA554" s="52">
        <v>93.52</v>
      </c>
      <c r="AB554" s="52">
        <f t="shared" si="64"/>
        <v>111.5654</v>
      </c>
      <c r="AC554" s="30">
        <v>0.092</v>
      </c>
      <c r="AD554" s="55">
        <v>0.048</v>
      </c>
      <c r="AE554" s="55">
        <f t="shared" si="65"/>
        <v>0.048</v>
      </c>
      <c r="AF554" s="27">
        <v>10</v>
      </c>
      <c r="AG554" s="26">
        <v>2730.988213162722</v>
      </c>
    </row>
    <row r="555" spans="1:33" ht="12.75">
      <c r="A555" s="18">
        <f t="shared" si="63"/>
        <v>37104</v>
      </c>
      <c r="B555" s="25">
        <v>213</v>
      </c>
      <c r="C555" s="21">
        <v>0.55995369</v>
      </c>
      <c r="D555" s="62">
        <v>0.55995369</v>
      </c>
      <c r="E555" s="22">
        <v>5451</v>
      </c>
      <c r="F555" s="28">
        <v>0</v>
      </c>
      <c r="G555" s="21">
        <v>39.66580973</v>
      </c>
      <c r="H555" s="21">
        <v>-78.71343015</v>
      </c>
      <c r="I555" s="29">
        <v>788.2</v>
      </c>
      <c r="J555" s="24">
        <f t="shared" si="58"/>
        <v>745.4000000000001</v>
      </c>
      <c r="K555" s="23">
        <f t="shared" si="59"/>
        <v>2549.290471695252</v>
      </c>
      <c r="L555" s="23">
        <f t="shared" si="60"/>
        <v>2714.490471695252</v>
      </c>
      <c r="M555" s="23">
        <f t="shared" si="61"/>
        <v>2725.190471695252</v>
      </c>
      <c r="N555" s="26">
        <f t="shared" si="62"/>
        <v>2719.840471695252</v>
      </c>
      <c r="O555" s="24">
        <v>9.8</v>
      </c>
      <c r="P555" s="24">
        <v>52.6</v>
      </c>
      <c r="Q555" s="24">
        <v>56.5</v>
      </c>
      <c r="Z555" s="30">
        <v>4.394</v>
      </c>
      <c r="AA555" s="52">
        <v>143.274</v>
      </c>
      <c r="AB555" s="52">
        <f t="shared" si="64"/>
        <v>116.85016666666667</v>
      </c>
      <c r="AC555" s="30">
        <v>0.101</v>
      </c>
      <c r="AD555" s="55">
        <v>0.047</v>
      </c>
      <c r="AE555" s="55">
        <f t="shared" si="65"/>
        <v>0.04783333333333333</v>
      </c>
      <c r="AF555" s="27">
        <v>10</v>
      </c>
      <c r="AG555" s="26">
        <v>2719.840471695252</v>
      </c>
    </row>
    <row r="556" spans="1:33" ht="12.75">
      <c r="A556" s="18">
        <f t="shared" si="63"/>
        <v>37104</v>
      </c>
      <c r="B556" s="25">
        <v>213</v>
      </c>
      <c r="C556" s="21">
        <v>0.560069442</v>
      </c>
      <c r="D556" s="62">
        <v>0.560069442</v>
      </c>
      <c r="E556" s="22">
        <v>5461</v>
      </c>
      <c r="F556" s="28">
        <v>0</v>
      </c>
      <c r="G556" s="21">
        <v>39.66301379</v>
      </c>
      <c r="H556" s="21">
        <v>-78.70484202</v>
      </c>
      <c r="I556" s="29">
        <v>789.8</v>
      </c>
      <c r="J556" s="24">
        <f t="shared" si="58"/>
        <v>747</v>
      </c>
      <c r="K556" s="23">
        <f t="shared" si="59"/>
        <v>2531.4851550433946</v>
      </c>
      <c r="L556" s="23">
        <f t="shared" si="60"/>
        <v>2696.6851550433944</v>
      </c>
      <c r="M556" s="23">
        <f t="shared" si="61"/>
        <v>2707.3851550433947</v>
      </c>
      <c r="N556" s="26">
        <f t="shared" si="62"/>
        <v>2702.0351550433943</v>
      </c>
      <c r="O556" s="24">
        <v>9.9</v>
      </c>
      <c r="P556" s="24">
        <v>52.7</v>
      </c>
      <c r="Q556" s="24">
        <v>58</v>
      </c>
      <c r="R556" s="19">
        <v>1.03E-05</v>
      </c>
      <c r="Z556" s="30">
        <v>4.353</v>
      </c>
      <c r="AA556" s="52">
        <v>143.953</v>
      </c>
      <c r="AB556" s="52">
        <f t="shared" si="64"/>
        <v>117.60466666666666</v>
      </c>
      <c r="AC556" s="30">
        <v>0.091</v>
      </c>
      <c r="AD556" s="55">
        <v>0.047</v>
      </c>
      <c r="AE556" s="55">
        <f t="shared" si="65"/>
        <v>0.04766666666666666</v>
      </c>
      <c r="AF556" s="27">
        <v>10</v>
      </c>
      <c r="AG556" s="26">
        <v>2702.0351550433943</v>
      </c>
    </row>
    <row r="557" spans="1:33" ht="12.75">
      <c r="A557" s="18">
        <f t="shared" si="63"/>
        <v>37104</v>
      </c>
      <c r="B557" s="25">
        <v>213</v>
      </c>
      <c r="C557" s="21">
        <v>0.560185194</v>
      </c>
      <c r="D557" s="62">
        <v>0.560185194</v>
      </c>
      <c r="E557" s="22">
        <v>5471</v>
      </c>
      <c r="F557" s="28">
        <v>0</v>
      </c>
      <c r="G557" s="21">
        <v>39.6601615</v>
      </c>
      <c r="H557" s="21">
        <v>-78.69608526</v>
      </c>
      <c r="I557" s="29">
        <v>790.1</v>
      </c>
      <c r="J557" s="24">
        <f t="shared" si="58"/>
        <v>747.3000000000001</v>
      </c>
      <c r="K557" s="23">
        <f t="shared" si="59"/>
        <v>2528.150904297133</v>
      </c>
      <c r="L557" s="23">
        <f t="shared" si="60"/>
        <v>2693.3509042971327</v>
      </c>
      <c r="M557" s="23">
        <f t="shared" si="61"/>
        <v>2704.050904297133</v>
      </c>
      <c r="N557" s="26">
        <f t="shared" si="62"/>
        <v>2698.700904297133</v>
      </c>
      <c r="O557" s="24">
        <v>9.9</v>
      </c>
      <c r="P557" s="24">
        <v>54.4</v>
      </c>
      <c r="Q557" s="24">
        <v>56.5</v>
      </c>
      <c r="S557" s="19">
        <v>2.378E-05</v>
      </c>
      <c r="T557" s="19">
        <v>1.691E-05</v>
      </c>
      <c r="U557" s="19">
        <v>1.031E-05</v>
      </c>
      <c r="V557" s="54">
        <v>725</v>
      </c>
      <c r="W557" s="54">
        <v>303.7</v>
      </c>
      <c r="X557" s="54">
        <v>295.5</v>
      </c>
      <c r="Y557" s="54">
        <v>9.3</v>
      </c>
      <c r="Z557" s="30">
        <v>4.382</v>
      </c>
      <c r="AA557" s="52">
        <v>144.708</v>
      </c>
      <c r="AB557" s="52">
        <f t="shared" si="64"/>
        <v>118.34666666666665</v>
      </c>
      <c r="AC557" s="30">
        <v>0.081</v>
      </c>
      <c r="AD557" s="55">
        <v>0.047</v>
      </c>
      <c r="AE557" s="55">
        <f t="shared" si="65"/>
        <v>0.047499999999999994</v>
      </c>
      <c r="AF557" s="27">
        <v>10</v>
      </c>
      <c r="AG557" s="26">
        <v>2698.700904297133</v>
      </c>
    </row>
    <row r="558" spans="1:33" ht="12.75">
      <c r="A558" s="18">
        <f t="shared" si="63"/>
        <v>37104</v>
      </c>
      <c r="B558" s="25">
        <v>213</v>
      </c>
      <c r="C558" s="21">
        <v>0.560300946</v>
      </c>
      <c r="D558" s="62">
        <v>0.560300946</v>
      </c>
      <c r="E558" s="22">
        <v>5481</v>
      </c>
      <c r="F558" s="28">
        <v>0</v>
      </c>
      <c r="G558" s="21">
        <v>39.65720654</v>
      </c>
      <c r="H558" s="21">
        <v>-78.68720348</v>
      </c>
      <c r="I558" s="29">
        <v>786.5</v>
      </c>
      <c r="J558" s="24">
        <f t="shared" si="58"/>
        <v>743.7</v>
      </c>
      <c r="K558" s="23">
        <f t="shared" si="59"/>
        <v>2568.250546190261</v>
      </c>
      <c r="L558" s="23">
        <f t="shared" si="60"/>
        <v>2733.450546190261</v>
      </c>
      <c r="M558" s="23">
        <f t="shared" si="61"/>
        <v>2744.150546190261</v>
      </c>
      <c r="N558" s="26">
        <f t="shared" si="62"/>
        <v>2738.8005461902612</v>
      </c>
      <c r="O558" s="24">
        <v>9.7</v>
      </c>
      <c r="P558" s="24">
        <v>52.2</v>
      </c>
      <c r="Q558" s="24">
        <v>57</v>
      </c>
      <c r="Z558" s="30">
        <v>4.274</v>
      </c>
      <c r="AA558" s="52">
        <v>96.538</v>
      </c>
      <c r="AB558" s="52">
        <f t="shared" si="64"/>
        <v>119.11383333333333</v>
      </c>
      <c r="AC558" s="30">
        <v>0.063</v>
      </c>
      <c r="AD558" s="55">
        <v>0.047</v>
      </c>
      <c r="AE558" s="55">
        <f t="shared" si="65"/>
        <v>0.04733333333333333</v>
      </c>
      <c r="AF558" s="27">
        <v>10</v>
      </c>
      <c r="AG558" s="26">
        <v>2738.8005461902612</v>
      </c>
    </row>
    <row r="559" spans="1:33" ht="12.75">
      <c r="A559" s="18">
        <f t="shared" si="63"/>
        <v>37104</v>
      </c>
      <c r="B559" s="25">
        <v>213</v>
      </c>
      <c r="C559" s="21">
        <v>0.560416639</v>
      </c>
      <c r="D559" s="62">
        <v>0.560416639</v>
      </c>
      <c r="E559" s="22">
        <v>5491</v>
      </c>
      <c r="F559" s="28">
        <v>0</v>
      </c>
      <c r="G559" s="21">
        <v>39.65422515</v>
      </c>
      <c r="H559" s="21">
        <v>-78.67850913</v>
      </c>
      <c r="I559" s="29">
        <v>788.9</v>
      </c>
      <c r="J559" s="24">
        <f t="shared" si="58"/>
        <v>746.1</v>
      </c>
      <c r="K559" s="23">
        <f t="shared" si="59"/>
        <v>2541.4959475421347</v>
      </c>
      <c r="L559" s="23">
        <f t="shared" si="60"/>
        <v>2706.6959475421345</v>
      </c>
      <c r="M559" s="23">
        <f t="shared" si="61"/>
        <v>2717.3959475421348</v>
      </c>
      <c r="N559" s="26">
        <f t="shared" si="62"/>
        <v>2712.045947542135</v>
      </c>
      <c r="O559" s="24">
        <v>9.9</v>
      </c>
      <c r="P559" s="24">
        <v>51.6</v>
      </c>
      <c r="Q559" s="24">
        <v>55.9</v>
      </c>
      <c r="Z559" s="30">
        <v>4.404</v>
      </c>
      <c r="AA559" s="52">
        <v>146.292</v>
      </c>
      <c r="AB559" s="52">
        <f t="shared" si="64"/>
        <v>128.04749999999999</v>
      </c>
      <c r="AC559" s="30">
        <v>0.091</v>
      </c>
      <c r="AD559" s="55">
        <v>0.047</v>
      </c>
      <c r="AE559" s="55">
        <f t="shared" si="65"/>
        <v>0.04716666666666666</v>
      </c>
      <c r="AF559" s="27">
        <v>10</v>
      </c>
      <c r="AG559" s="26">
        <v>2712.045947542135</v>
      </c>
    </row>
    <row r="560" spans="1:33" ht="12.75">
      <c r="A560" s="18">
        <f t="shared" si="63"/>
        <v>37104</v>
      </c>
      <c r="B560" s="25">
        <v>213</v>
      </c>
      <c r="C560" s="21">
        <v>0.560532391</v>
      </c>
      <c r="D560" s="62">
        <v>0.560532391</v>
      </c>
      <c r="E560" s="22">
        <v>5501</v>
      </c>
      <c r="F560" s="28">
        <v>0</v>
      </c>
      <c r="G560" s="21">
        <v>39.65132839</v>
      </c>
      <c r="H560" s="21">
        <v>-78.67011279</v>
      </c>
      <c r="I560" s="29">
        <v>792.9</v>
      </c>
      <c r="J560" s="24">
        <f t="shared" si="58"/>
        <v>750.1</v>
      </c>
      <c r="K560" s="23">
        <f t="shared" si="59"/>
        <v>2497.095620550371</v>
      </c>
      <c r="L560" s="23">
        <f t="shared" si="60"/>
        <v>2662.295620550371</v>
      </c>
      <c r="M560" s="23">
        <f t="shared" si="61"/>
        <v>2672.9956205503713</v>
      </c>
      <c r="N560" s="26">
        <f t="shared" si="62"/>
        <v>2667.645620550371</v>
      </c>
      <c r="O560" s="24">
        <v>10.2</v>
      </c>
      <c r="P560" s="24">
        <v>54.6</v>
      </c>
      <c r="Q560" s="24">
        <v>57.8</v>
      </c>
      <c r="S560" s="19">
        <v>2.503E-05</v>
      </c>
      <c r="T560" s="19">
        <v>1.725E-05</v>
      </c>
      <c r="U560" s="19">
        <v>1.048E-05</v>
      </c>
      <c r="V560" s="54">
        <v>725.1</v>
      </c>
      <c r="W560" s="54">
        <v>303.7</v>
      </c>
      <c r="X560" s="54">
        <v>295.5</v>
      </c>
      <c r="Y560" s="54">
        <v>9.4</v>
      </c>
      <c r="Z560" s="30">
        <v>4.337</v>
      </c>
      <c r="AA560" s="52">
        <v>97.972</v>
      </c>
      <c r="AB560" s="52">
        <f t="shared" si="64"/>
        <v>128.7895</v>
      </c>
      <c r="AC560" s="30">
        <v>0.099</v>
      </c>
      <c r="AD560" s="55">
        <v>0.046</v>
      </c>
      <c r="AE560" s="55">
        <f t="shared" si="65"/>
        <v>0.04683333333333333</v>
      </c>
      <c r="AF560" s="27">
        <v>10</v>
      </c>
      <c r="AG560" s="26">
        <v>2667.645620550371</v>
      </c>
    </row>
    <row r="561" spans="1:33" ht="12.75">
      <c r="A561" s="18">
        <f t="shared" si="63"/>
        <v>37104</v>
      </c>
      <c r="B561" s="25">
        <v>213</v>
      </c>
      <c r="C561" s="21">
        <v>0.560648143</v>
      </c>
      <c r="D561" s="62">
        <v>0.560648143</v>
      </c>
      <c r="E561" s="22">
        <v>5511</v>
      </c>
      <c r="F561" s="28">
        <v>0</v>
      </c>
      <c r="G561" s="21">
        <v>39.64841117</v>
      </c>
      <c r="H561" s="21">
        <v>-78.66143353</v>
      </c>
      <c r="I561" s="29">
        <v>790.3</v>
      </c>
      <c r="J561" s="24">
        <f t="shared" si="58"/>
        <v>747.5</v>
      </c>
      <c r="K561" s="23">
        <f t="shared" si="59"/>
        <v>2525.92881400504</v>
      </c>
      <c r="L561" s="23">
        <f t="shared" si="60"/>
        <v>2691.1288140050397</v>
      </c>
      <c r="M561" s="23">
        <f t="shared" si="61"/>
        <v>2701.82881400504</v>
      </c>
      <c r="N561" s="26">
        <f t="shared" si="62"/>
        <v>2696.4788140050396</v>
      </c>
      <c r="O561" s="24">
        <v>10</v>
      </c>
      <c r="P561" s="24">
        <v>54.3</v>
      </c>
      <c r="Q561" s="24">
        <v>56.5</v>
      </c>
      <c r="Z561" s="30">
        <v>4.342</v>
      </c>
      <c r="AA561" s="52">
        <v>98.726</v>
      </c>
      <c r="AB561" s="52">
        <f t="shared" si="64"/>
        <v>121.36483333333332</v>
      </c>
      <c r="AC561" s="30">
        <v>0.091</v>
      </c>
      <c r="AD561" s="55">
        <v>0.046</v>
      </c>
      <c r="AE561" s="55">
        <f t="shared" si="65"/>
        <v>0.04666666666666666</v>
      </c>
      <c r="AF561" s="27">
        <v>10</v>
      </c>
      <c r="AG561" s="26">
        <v>2696.4788140050396</v>
      </c>
    </row>
    <row r="562" spans="1:33" ht="12.75">
      <c r="A562" s="18">
        <f t="shared" si="63"/>
        <v>37104</v>
      </c>
      <c r="B562" s="25">
        <v>213</v>
      </c>
      <c r="C562" s="21">
        <v>0.560763896</v>
      </c>
      <c r="D562" s="62">
        <v>0.560763896</v>
      </c>
      <c r="E562" s="22">
        <v>5521</v>
      </c>
      <c r="F562" s="28">
        <v>0</v>
      </c>
      <c r="G562" s="21">
        <v>39.64541311</v>
      </c>
      <c r="H562" s="21">
        <v>-78.65238082</v>
      </c>
      <c r="I562" s="29">
        <v>789.6</v>
      </c>
      <c r="J562" s="24">
        <f t="shared" si="58"/>
        <v>746.8000000000001</v>
      </c>
      <c r="K562" s="23">
        <f t="shared" si="59"/>
        <v>2533.7087328775397</v>
      </c>
      <c r="L562" s="23">
        <f t="shared" si="60"/>
        <v>2698.9087328775395</v>
      </c>
      <c r="M562" s="23">
        <f t="shared" si="61"/>
        <v>2709.6087328775398</v>
      </c>
      <c r="N562" s="26">
        <f t="shared" si="62"/>
        <v>2704.25873287754</v>
      </c>
      <c r="O562" s="24">
        <v>10</v>
      </c>
      <c r="P562" s="24">
        <v>51.4</v>
      </c>
      <c r="Q562" s="24">
        <v>56.4</v>
      </c>
      <c r="R562" s="19">
        <v>3.25E-06</v>
      </c>
      <c r="Z562" s="30">
        <v>4.381</v>
      </c>
      <c r="AA562" s="52">
        <v>148.556</v>
      </c>
      <c r="AB562" s="52">
        <f t="shared" si="64"/>
        <v>122.132</v>
      </c>
      <c r="AC562" s="30">
        <v>0.071</v>
      </c>
      <c r="AD562" s="55">
        <v>0.046</v>
      </c>
      <c r="AE562" s="55">
        <f t="shared" si="65"/>
        <v>0.04649999999999999</v>
      </c>
      <c r="AF562" s="27">
        <v>10</v>
      </c>
      <c r="AG562" s="26">
        <v>2704.25873287754</v>
      </c>
    </row>
    <row r="563" spans="1:33" ht="12.75">
      <c r="A563" s="18">
        <f t="shared" si="63"/>
        <v>37104</v>
      </c>
      <c r="B563" s="25">
        <v>213</v>
      </c>
      <c r="C563" s="21">
        <v>0.560879648</v>
      </c>
      <c r="D563" s="62">
        <v>0.560879648</v>
      </c>
      <c r="E563" s="22">
        <v>5531</v>
      </c>
      <c r="F563" s="28">
        <v>0</v>
      </c>
      <c r="G563" s="21">
        <v>39.64241817</v>
      </c>
      <c r="H563" s="21">
        <v>-78.64364727</v>
      </c>
      <c r="I563" s="29">
        <v>790.5</v>
      </c>
      <c r="J563" s="24">
        <f t="shared" si="58"/>
        <v>747.7</v>
      </c>
      <c r="K563" s="23">
        <f t="shared" si="59"/>
        <v>2523.7073181726355</v>
      </c>
      <c r="L563" s="23">
        <f t="shared" si="60"/>
        <v>2688.9073181726353</v>
      </c>
      <c r="M563" s="23">
        <f t="shared" si="61"/>
        <v>2699.6073181726356</v>
      </c>
      <c r="N563" s="26">
        <f t="shared" si="62"/>
        <v>2694.2573181726357</v>
      </c>
      <c r="O563" s="24">
        <v>10.2</v>
      </c>
      <c r="P563" s="24">
        <v>50.6</v>
      </c>
      <c r="Q563" s="24">
        <v>55.8</v>
      </c>
      <c r="S563" s="19">
        <v>2.659E-05</v>
      </c>
      <c r="T563" s="19">
        <v>1.771E-05</v>
      </c>
      <c r="U563" s="19">
        <v>1.028E-05</v>
      </c>
      <c r="V563" s="54">
        <v>726.9</v>
      </c>
      <c r="W563" s="54">
        <v>303.7</v>
      </c>
      <c r="X563" s="54">
        <v>295.5</v>
      </c>
      <c r="Y563" s="54">
        <v>9.4</v>
      </c>
      <c r="Z563" s="30">
        <v>4.364</v>
      </c>
      <c r="AA563" s="52">
        <v>149.311</v>
      </c>
      <c r="AB563" s="52">
        <f t="shared" si="64"/>
        <v>122.89916666666666</v>
      </c>
      <c r="AC563" s="30">
        <v>0.095</v>
      </c>
      <c r="AD563" s="55">
        <v>0.046</v>
      </c>
      <c r="AE563" s="55">
        <f t="shared" si="65"/>
        <v>0.04633333333333333</v>
      </c>
      <c r="AF563" s="27">
        <v>10</v>
      </c>
      <c r="AG563" s="26">
        <v>2694.2573181726357</v>
      </c>
    </row>
    <row r="564" spans="1:33" ht="12.75">
      <c r="A564" s="18">
        <f t="shared" si="63"/>
        <v>37104</v>
      </c>
      <c r="B564" s="25">
        <v>213</v>
      </c>
      <c r="C564" s="21">
        <v>0.5609954</v>
      </c>
      <c r="D564" s="62">
        <v>0.5609954</v>
      </c>
      <c r="E564" s="22">
        <v>5541</v>
      </c>
      <c r="F564" s="28">
        <v>0</v>
      </c>
      <c r="G564" s="21">
        <v>39.63954433</v>
      </c>
      <c r="H564" s="21">
        <v>-78.6352479</v>
      </c>
      <c r="I564" s="29">
        <v>791.7</v>
      </c>
      <c r="J564" s="24">
        <f t="shared" si="58"/>
        <v>748.9000000000001</v>
      </c>
      <c r="K564" s="23">
        <f t="shared" si="59"/>
        <v>2510.390809042764</v>
      </c>
      <c r="L564" s="23">
        <f t="shared" si="60"/>
        <v>2675.590809042764</v>
      </c>
      <c r="M564" s="23">
        <f t="shared" si="61"/>
        <v>2686.290809042764</v>
      </c>
      <c r="N564" s="26">
        <f t="shared" si="62"/>
        <v>2680.940809042764</v>
      </c>
      <c r="O564" s="24">
        <v>10.2</v>
      </c>
      <c r="P564" s="24">
        <v>51.3</v>
      </c>
      <c r="Q564" s="24">
        <v>54.9</v>
      </c>
      <c r="Z564" s="30">
        <v>4.284</v>
      </c>
      <c r="AA564" s="52">
        <v>100.99</v>
      </c>
      <c r="AB564" s="52">
        <f t="shared" si="64"/>
        <v>123.64116666666668</v>
      </c>
      <c r="AC564" s="30">
        <v>0.084</v>
      </c>
      <c r="AD564" s="55">
        <v>0.046</v>
      </c>
      <c r="AE564" s="55">
        <f t="shared" si="65"/>
        <v>0.04616666666666666</v>
      </c>
      <c r="AF564" s="27">
        <v>10</v>
      </c>
      <c r="AG564" s="26">
        <v>2680.940809042764</v>
      </c>
    </row>
    <row r="565" spans="1:33" ht="12.75">
      <c r="A565" s="18">
        <f t="shared" si="63"/>
        <v>37104</v>
      </c>
      <c r="B565" s="25">
        <v>213</v>
      </c>
      <c r="C565" s="21">
        <v>0.561111093</v>
      </c>
      <c r="D565" s="62">
        <v>0.561111093</v>
      </c>
      <c r="E565" s="22">
        <v>5551</v>
      </c>
      <c r="F565" s="28">
        <v>0</v>
      </c>
      <c r="G565" s="21">
        <v>39.63657146</v>
      </c>
      <c r="H565" s="21">
        <v>-78.62649678</v>
      </c>
      <c r="I565" s="29">
        <v>791.1</v>
      </c>
      <c r="J565" s="24">
        <f t="shared" si="58"/>
        <v>748.3000000000001</v>
      </c>
      <c r="K565" s="23">
        <f t="shared" si="59"/>
        <v>2517.0463942550564</v>
      </c>
      <c r="L565" s="23">
        <f t="shared" si="60"/>
        <v>2682.246394255056</v>
      </c>
      <c r="M565" s="23">
        <f t="shared" si="61"/>
        <v>2692.9463942550565</v>
      </c>
      <c r="N565" s="26">
        <f t="shared" si="62"/>
        <v>2687.596394255056</v>
      </c>
      <c r="O565" s="24">
        <v>10</v>
      </c>
      <c r="P565" s="24">
        <v>51.5</v>
      </c>
      <c r="Q565" s="24">
        <v>54.9</v>
      </c>
      <c r="Z565" s="30">
        <v>4.394</v>
      </c>
      <c r="AA565" s="52">
        <v>150.745</v>
      </c>
      <c r="AB565" s="52">
        <f t="shared" si="64"/>
        <v>124.38333333333334</v>
      </c>
      <c r="AC565" s="30">
        <v>0.092</v>
      </c>
      <c r="AD565" s="55">
        <v>0.046</v>
      </c>
      <c r="AE565" s="55">
        <f t="shared" si="65"/>
        <v>0.04599999999999999</v>
      </c>
      <c r="AF565" s="27">
        <v>10</v>
      </c>
      <c r="AG565" s="26">
        <v>2687.596394255056</v>
      </c>
    </row>
    <row r="566" spans="1:33" ht="12.75">
      <c r="A566" s="18">
        <f t="shared" si="63"/>
        <v>37104</v>
      </c>
      <c r="B566" s="25">
        <v>213</v>
      </c>
      <c r="C566" s="21">
        <v>0.561226845</v>
      </c>
      <c r="D566" s="62">
        <v>0.561226845</v>
      </c>
      <c r="E566" s="22">
        <v>5561</v>
      </c>
      <c r="F566" s="28">
        <v>0</v>
      </c>
      <c r="G566" s="21">
        <v>39.63356649</v>
      </c>
      <c r="H566" s="21">
        <v>-78.61775429</v>
      </c>
      <c r="I566" s="29">
        <v>791.4</v>
      </c>
      <c r="J566" s="24">
        <f t="shared" si="58"/>
        <v>748.6</v>
      </c>
      <c r="K566" s="23">
        <f t="shared" si="59"/>
        <v>2513.717934845673</v>
      </c>
      <c r="L566" s="23">
        <f t="shared" si="60"/>
        <v>2678.917934845673</v>
      </c>
      <c r="M566" s="23">
        <f t="shared" si="61"/>
        <v>2689.617934845673</v>
      </c>
      <c r="N566" s="26">
        <f t="shared" si="62"/>
        <v>2684.267934845673</v>
      </c>
      <c r="O566" s="24">
        <v>9.9</v>
      </c>
      <c r="P566" s="24">
        <v>52.3</v>
      </c>
      <c r="Q566" s="24">
        <v>58.4</v>
      </c>
      <c r="S566" s="19">
        <v>2.523E-05</v>
      </c>
      <c r="T566" s="19">
        <v>1.713E-05</v>
      </c>
      <c r="U566" s="19">
        <v>1.01E-05</v>
      </c>
      <c r="V566" s="54">
        <v>727.7</v>
      </c>
      <c r="W566" s="54">
        <v>303.6</v>
      </c>
      <c r="X566" s="54">
        <v>295.5</v>
      </c>
      <c r="Y566" s="54">
        <v>9.4</v>
      </c>
      <c r="Z566" s="30">
        <v>4.353</v>
      </c>
      <c r="AA566" s="52">
        <v>151.575</v>
      </c>
      <c r="AB566" s="52">
        <f t="shared" si="64"/>
        <v>133.31716666666668</v>
      </c>
      <c r="AC566" s="30">
        <v>0.091</v>
      </c>
      <c r="AD566" s="55">
        <v>0.045</v>
      </c>
      <c r="AE566" s="55">
        <f t="shared" si="65"/>
        <v>0.04583333333333333</v>
      </c>
      <c r="AF566" s="27">
        <v>10</v>
      </c>
      <c r="AG566" s="26">
        <v>2684.267934845673</v>
      </c>
    </row>
    <row r="567" spans="1:33" ht="12.75">
      <c r="A567" s="18">
        <f t="shared" si="63"/>
        <v>37104</v>
      </c>
      <c r="B567" s="25">
        <v>213</v>
      </c>
      <c r="C567" s="21">
        <v>0.561342597</v>
      </c>
      <c r="D567" s="62">
        <v>0.561342597</v>
      </c>
      <c r="E567" s="22">
        <v>5571</v>
      </c>
      <c r="F567" s="28">
        <v>0</v>
      </c>
      <c r="G567" s="21">
        <v>39.63056535</v>
      </c>
      <c r="H567" s="21">
        <v>-78.60912617</v>
      </c>
      <c r="I567" s="29">
        <v>792.8</v>
      </c>
      <c r="J567" s="24">
        <f t="shared" si="58"/>
        <v>750</v>
      </c>
      <c r="K567" s="23">
        <f t="shared" si="59"/>
        <v>2498.202740260297</v>
      </c>
      <c r="L567" s="23">
        <f t="shared" si="60"/>
        <v>2663.402740260297</v>
      </c>
      <c r="M567" s="23">
        <f t="shared" si="61"/>
        <v>2674.102740260297</v>
      </c>
      <c r="N567" s="26">
        <f t="shared" si="62"/>
        <v>2668.7527402602973</v>
      </c>
      <c r="O567" s="24">
        <v>10</v>
      </c>
      <c r="P567" s="24">
        <v>54.2</v>
      </c>
      <c r="Q567" s="24">
        <v>58.4</v>
      </c>
      <c r="Z567" s="30">
        <v>4.372</v>
      </c>
      <c r="AA567" s="52">
        <v>152.329</v>
      </c>
      <c r="AB567" s="52">
        <f t="shared" si="64"/>
        <v>142.251</v>
      </c>
      <c r="AC567" s="30">
        <v>0.091</v>
      </c>
      <c r="AD567" s="55">
        <v>0.045</v>
      </c>
      <c r="AE567" s="55">
        <f t="shared" si="65"/>
        <v>0.04566666666666666</v>
      </c>
      <c r="AF567" s="27">
        <v>10</v>
      </c>
      <c r="AG567" s="26">
        <v>2668.7527402602973</v>
      </c>
    </row>
    <row r="568" spans="1:33" ht="12.75">
      <c r="A568" s="18">
        <f t="shared" si="63"/>
        <v>37104</v>
      </c>
      <c r="B568" s="25">
        <v>213</v>
      </c>
      <c r="C568" s="21">
        <v>0.561458349</v>
      </c>
      <c r="D568" s="62">
        <v>0.561458349</v>
      </c>
      <c r="E568" s="22">
        <v>5581</v>
      </c>
      <c r="F568" s="28">
        <v>0</v>
      </c>
      <c r="G568" s="21">
        <v>39.62760291</v>
      </c>
      <c r="H568" s="21">
        <v>-78.60051628</v>
      </c>
      <c r="I568" s="29">
        <v>791.8</v>
      </c>
      <c r="J568" s="24">
        <f t="shared" si="58"/>
        <v>749</v>
      </c>
      <c r="K568" s="23">
        <f t="shared" si="59"/>
        <v>2509.2820632807866</v>
      </c>
      <c r="L568" s="23">
        <f t="shared" si="60"/>
        <v>2674.4820632807864</v>
      </c>
      <c r="M568" s="23">
        <f t="shared" si="61"/>
        <v>2685.1820632807867</v>
      </c>
      <c r="N568" s="26">
        <f t="shared" si="62"/>
        <v>2679.8320632807863</v>
      </c>
      <c r="O568" s="24">
        <v>9.8</v>
      </c>
      <c r="P568" s="24">
        <v>55.4</v>
      </c>
      <c r="Q568" s="24">
        <v>58.9</v>
      </c>
      <c r="R568" s="19">
        <v>1.51E-05</v>
      </c>
      <c r="Z568" s="30">
        <v>4.274</v>
      </c>
      <c r="AA568" s="52">
        <v>104.008</v>
      </c>
      <c r="AB568" s="52">
        <f t="shared" si="64"/>
        <v>134.82633333333334</v>
      </c>
      <c r="AC568" s="30">
        <v>0.091</v>
      </c>
      <c r="AD568" s="55">
        <v>0.045</v>
      </c>
      <c r="AE568" s="55">
        <f t="shared" si="65"/>
        <v>0.04549999999999999</v>
      </c>
      <c r="AF568" s="27">
        <v>10</v>
      </c>
      <c r="AG568" s="26">
        <v>2679.8320632807863</v>
      </c>
    </row>
    <row r="569" spans="1:33" ht="12.75">
      <c r="A569" s="18">
        <f t="shared" si="63"/>
        <v>37104</v>
      </c>
      <c r="B569" s="25">
        <v>213</v>
      </c>
      <c r="C569" s="21">
        <v>0.561574101</v>
      </c>
      <c r="D569" s="62">
        <v>0.561574101</v>
      </c>
      <c r="E569" s="22">
        <v>5591</v>
      </c>
      <c r="F569" s="28">
        <v>0</v>
      </c>
      <c r="G569" s="21">
        <v>39.62461996</v>
      </c>
      <c r="H569" s="21">
        <v>-78.59178506</v>
      </c>
      <c r="I569" s="29">
        <v>790.3</v>
      </c>
      <c r="J569" s="24">
        <f t="shared" si="58"/>
        <v>747.5</v>
      </c>
      <c r="K569" s="23">
        <f t="shared" si="59"/>
        <v>2525.92881400504</v>
      </c>
      <c r="L569" s="23">
        <f t="shared" si="60"/>
        <v>2691.1288140050397</v>
      </c>
      <c r="M569" s="23">
        <f t="shared" si="61"/>
        <v>2701.82881400504</v>
      </c>
      <c r="N569" s="26">
        <f t="shared" si="62"/>
        <v>2696.4788140050396</v>
      </c>
      <c r="O569" s="24">
        <v>9.6</v>
      </c>
      <c r="P569" s="24">
        <v>55.4</v>
      </c>
      <c r="Q569" s="24">
        <v>58.1</v>
      </c>
      <c r="S569" s="19">
        <v>2.468E-05</v>
      </c>
      <c r="T569" s="19">
        <v>1.695E-05</v>
      </c>
      <c r="U569" s="19">
        <v>1.021E-05</v>
      </c>
      <c r="V569" s="54">
        <v>728</v>
      </c>
      <c r="W569" s="54">
        <v>303.6</v>
      </c>
      <c r="X569" s="54">
        <v>295.5</v>
      </c>
      <c r="Y569" s="54">
        <v>9.3</v>
      </c>
      <c r="Z569" s="30">
        <v>4.292</v>
      </c>
      <c r="AA569" s="52">
        <v>104.763</v>
      </c>
      <c r="AB569" s="52">
        <f t="shared" si="64"/>
        <v>127.40166666666669</v>
      </c>
      <c r="AC569" s="30">
        <v>0.103</v>
      </c>
      <c r="AD569" s="55">
        <v>0.045</v>
      </c>
      <c r="AE569" s="55">
        <f t="shared" si="65"/>
        <v>0.04533333333333333</v>
      </c>
      <c r="AF569" s="27">
        <v>10</v>
      </c>
      <c r="AG569" s="26">
        <v>2696.4788140050396</v>
      </c>
    </row>
    <row r="570" spans="1:33" ht="12.75">
      <c r="A570" s="18">
        <f t="shared" si="63"/>
        <v>37104</v>
      </c>
      <c r="B570" s="25">
        <v>213</v>
      </c>
      <c r="C570" s="21">
        <v>0.561689794</v>
      </c>
      <c r="D570" s="62">
        <v>0.561689794</v>
      </c>
      <c r="E570" s="22">
        <v>5601</v>
      </c>
      <c r="F570" s="28">
        <v>0</v>
      </c>
      <c r="G570" s="21">
        <v>39.62167231</v>
      </c>
      <c r="H570" s="21">
        <v>-78.58318741</v>
      </c>
      <c r="I570" s="29">
        <v>792.1</v>
      </c>
      <c r="J570" s="24">
        <f t="shared" si="58"/>
        <v>749.3000000000001</v>
      </c>
      <c r="K570" s="23">
        <f t="shared" si="59"/>
        <v>2505.956713958366</v>
      </c>
      <c r="L570" s="23">
        <f t="shared" si="60"/>
        <v>2671.156713958366</v>
      </c>
      <c r="M570" s="23">
        <f t="shared" si="61"/>
        <v>2681.856713958366</v>
      </c>
      <c r="N570" s="26">
        <f t="shared" si="62"/>
        <v>2676.506713958366</v>
      </c>
      <c r="O570" s="24">
        <v>9.7</v>
      </c>
      <c r="P570" s="24">
        <v>56.1</v>
      </c>
      <c r="Q570" s="24">
        <v>58.1</v>
      </c>
      <c r="Z570" s="30">
        <v>4.344</v>
      </c>
      <c r="AA570" s="52">
        <v>105.593</v>
      </c>
      <c r="AB570" s="52">
        <f t="shared" si="64"/>
        <v>128.16883333333334</v>
      </c>
      <c r="AC570" s="30">
        <v>0.091</v>
      </c>
      <c r="AD570" s="55">
        <v>0.045</v>
      </c>
      <c r="AE570" s="55">
        <f t="shared" si="65"/>
        <v>0.04516666666666666</v>
      </c>
      <c r="AF570" s="27">
        <v>10</v>
      </c>
      <c r="AG570" s="26">
        <v>2676.506713958366</v>
      </c>
    </row>
    <row r="571" spans="1:33" ht="12.75">
      <c r="A571" s="18">
        <f t="shared" si="63"/>
        <v>37104</v>
      </c>
      <c r="B571" s="25">
        <v>213</v>
      </c>
      <c r="C571" s="21">
        <v>0.561805546</v>
      </c>
      <c r="D571" s="62">
        <v>0.561805546</v>
      </c>
      <c r="E571" s="22">
        <v>5611</v>
      </c>
      <c r="F571" s="28">
        <v>0</v>
      </c>
      <c r="G571" s="21">
        <v>39.61880132</v>
      </c>
      <c r="H571" s="21">
        <v>-78.57472217</v>
      </c>
      <c r="I571" s="29">
        <v>793.1</v>
      </c>
      <c r="J571" s="24">
        <f t="shared" si="58"/>
        <v>750.3000000000001</v>
      </c>
      <c r="K571" s="23">
        <f t="shared" si="59"/>
        <v>2494.8818238505078</v>
      </c>
      <c r="L571" s="23">
        <f t="shared" si="60"/>
        <v>2660.0818238505076</v>
      </c>
      <c r="M571" s="23">
        <f t="shared" si="61"/>
        <v>2670.781823850508</v>
      </c>
      <c r="N571" s="26">
        <f t="shared" si="62"/>
        <v>2665.4318238505075</v>
      </c>
      <c r="O571" s="24">
        <v>9.7</v>
      </c>
      <c r="P571" s="24">
        <v>62</v>
      </c>
      <c r="Q571" s="24">
        <v>56.9</v>
      </c>
      <c r="Z571" s="30">
        <v>4.216</v>
      </c>
      <c r="AA571" s="52">
        <v>57.347</v>
      </c>
      <c r="AB571" s="52">
        <f t="shared" si="64"/>
        <v>112.60249999999998</v>
      </c>
      <c r="AC571" s="30">
        <v>0.091</v>
      </c>
      <c r="AD571" s="55">
        <v>0.044</v>
      </c>
      <c r="AE571" s="55">
        <f t="shared" si="65"/>
        <v>0.04483333333333333</v>
      </c>
      <c r="AF571" s="27">
        <v>10</v>
      </c>
      <c r="AG571" s="26">
        <v>2665.4318238505075</v>
      </c>
    </row>
    <row r="572" spans="1:33" ht="12.75">
      <c r="A572" s="18">
        <f t="shared" si="63"/>
        <v>37104</v>
      </c>
      <c r="B572" s="25">
        <v>213</v>
      </c>
      <c r="C572" s="21">
        <v>0.561921299</v>
      </c>
      <c r="D572" s="62">
        <v>0.561921299</v>
      </c>
      <c r="E572" s="22">
        <v>5621</v>
      </c>
      <c r="F572" s="28">
        <v>0</v>
      </c>
      <c r="G572" s="21">
        <v>39.61593759</v>
      </c>
      <c r="H572" s="21">
        <v>-78.56612822</v>
      </c>
      <c r="I572" s="29">
        <v>790.8</v>
      </c>
      <c r="J572" s="24">
        <f t="shared" si="58"/>
        <v>748</v>
      </c>
      <c r="K572" s="23">
        <f t="shared" si="59"/>
        <v>2520.3761883404404</v>
      </c>
      <c r="L572" s="23">
        <f t="shared" si="60"/>
        <v>2685.5761883404402</v>
      </c>
      <c r="M572" s="23">
        <f t="shared" si="61"/>
        <v>2696.2761883404405</v>
      </c>
      <c r="N572" s="26">
        <f t="shared" si="62"/>
        <v>2690.9261883404406</v>
      </c>
      <c r="O572" s="24">
        <v>9.5</v>
      </c>
      <c r="P572" s="24">
        <v>60.8</v>
      </c>
      <c r="Q572" s="24">
        <v>56.9</v>
      </c>
      <c r="Z572" s="30">
        <v>4.371</v>
      </c>
      <c r="AA572" s="52">
        <v>156.027</v>
      </c>
      <c r="AB572" s="52">
        <f t="shared" si="64"/>
        <v>113.3445</v>
      </c>
      <c r="AC572" s="30">
        <v>0.091</v>
      </c>
      <c r="AD572" s="55">
        <v>0.044</v>
      </c>
      <c r="AE572" s="55">
        <f t="shared" si="65"/>
        <v>0.04466666666666666</v>
      </c>
      <c r="AF572" s="27">
        <v>10</v>
      </c>
      <c r="AG572" s="26">
        <v>2690.9261883404406</v>
      </c>
    </row>
    <row r="573" spans="1:33" ht="12.75">
      <c r="A573" s="18">
        <f t="shared" si="63"/>
        <v>37104</v>
      </c>
      <c r="B573" s="25">
        <v>213</v>
      </c>
      <c r="C573" s="21">
        <v>0.562037051</v>
      </c>
      <c r="D573" s="62">
        <v>0.562037051</v>
      </c>
      <c r="E573" s="22">
        <v>5631</v>
      </c>
      <c r="F573" s="28">
        <v>0</v>
      </c>
      <c r="G573" s="21">
        <v>39.61296998</v>
      </c>
      <c r="H573" s="21">
        <v>-78.55737683</v>
      </c>
      <c r="I573" s="29">
        <v>791.5</v>
      </c>
      <c r="J573" s="24">
        <f t="shared" si="58"/>
        <v>748.7</v>
      </c>
      <c r="K573" s="23">
        <f t="shared" si="59"/>
        <v>2512.6087447856517</v>
      </c>
      <c r="L573" s="23">
        <f t="shared" si="60"/>
        <v>2677.8087447856515</v>
      </c>
      <c r="M573" s="23">
        <f t="shared" si="61"/>
        <v>2688.5087447856517</v>
      </c>
      <c r="N573" s="26">
        <f t="shared" si="62"/>
        <v>2683.158744785652</v>
      </c>
      <c r="O573" s="24">
        <v>9.6</v>
      </c>
      <c r="P573" s="24">
        <v>61</v>
      </c>
      <c r="Q573" s="24">
        <v>57.5</v>
      </c>
      <c r="S573" s="19">
        <v>2.774E-05</v>
      </c>
      <c r="T573" s="19">
        <v>1.933E-05</v>
      </c>
      <c r="U573" s="19">
        <v>1.118E-05</v>
      </c>
      <c r="V573" s="54">
        <v>728.1</v>
      </c>
      <c r="W573" s="54">
        <v>303.6</v>
      </c>
      <c r="X573" s="54">
        <v>295.5</v>
      </c>
      <c r="Y573" s="54">
        <v>9.8</v>
      </c>
      <c r="Z573" s="30">
        <v>4.403</v>
      </c>
      <c r="AA573" s="52">
        <v>156.781</v>
      </c>
      <c r="AB573" s="52">
        <f t="shared" si="64"/>
        <v>114.0865</v>
      </c>
      <c r="AC573" s="30">
        <v>0.101</v>
      </c>
      <c r="AD573" s="55">
        <v>0.044</v>
      </c>
      <c r="AE573" s="55">
        <f t="shared" si="65"/>
        <v>0.04449999999999999</v>
      </c>
      <c r="AF573" s="27">
        <v>10</v>
      </c>
      <c r="AG573" s="26">
        <v>2683.158744785652</v>
      </c>
    </row>
    <row r="574" spans="1:33" ht="12.75">
      <c r="A574" s="18">
        <f t="shared" si="63"/>
        <v>37104</v>
      </c>
      <c r="B574" s="25">
        <v>213</v>
      </c>
      <c r="C574" s="21">
        <v>0.562152803</v>
      </c>
      <c r="D574" s="62">
        <v>0.562152803</v>
      </c>
      <c r="E574" s="22">
        <v>5641</v>
      </c>
      <c r="F574" s="28">
        <v>0</v>
      </c>
      <c r="G574" s="21">
        <v>39.61010084</v>
      </c>
      <c r="H574" s="21">
        <v>-78.54893099</v>
      </c>
      <c r="I574" s="29">
        <v>794</v>
      </c>
      <c r="J574" s="24">
        <f t="shared" si="58"/>
        <v>751.2</v>
      </c>
      <c r="K574" s="23">
        <f t="shared" si="59"/>
        <v>2484.9270357987784</v>
      </c>
      <c r="L574" s="23">
        <f t="shared" si="60"/>
        <v>2650.1270357987783</v>
      </c>
      <c r="M574" s="23">
        <f t="shared" si="61"/>
        <v>2660.8270357987785</v>
      </c>
      <c r="N574" s="26">
        <f t="shared" si="62"/>
        <v>2655.477035798778</v>
      </c>
      <c r="O574" s="24">
        <v>9.7</v>
      </c>
      <c r="P574" s="24">
        <v>69.8</v>
      </c>
      <c r="Q574" s="24">
        <v>57.5</v>
      </c>
      <c r="R574" s="19">
        <v>3.77E-05</v>
      </c>
      <c r="Z574" s="30">
        <v>4.263</v>
      </c>
      <c r="AA574" s="52">
        <v>108.611</v>
      </c>
      <c r="AB574" s="52">
        <f t="shared" si="64"/>
        <v>114.85366666666665</v>
      </c>
      <c r="AC574" s="30">
        <v>0.092</v>
      </c>
      <c r="AD574" s="55">
        <v>0.044</v>
      </c>
      <c r="AE574" s="55">
        <f t="shared" si="65"/>
        <v>0.04433333333333333</v>
      </c>
      <c r="AF574" s="27">
        <v>10</v>
      </c>
      <c r="AG574" s="26">
        <v>2655.477035798778</v>
      </c>
    </row>
    <row r="575" spans="1:33" ht="12.75">
      <c r="A575" s="18">
        <f t="shared" si="63"/>
        <v>37104</v>
      </c>
      <c r="B575" s="25">
        <v>213</v>
      </c>
      <c r="C575" s="21">
        <v>0.562268496</v>
      </c>
      <c r="D575" s="62">
        <v>0.562268496</v>
      </c>
      <c r="E575" s="22">
        <v>5651</v>
      </c>
      <c r="F575" s="28">
        <v>0</v>
      </c>
      <c r="G575" s="21">
        <v>39.60729731</v>
      </c>
      <c r="H575" s="21">
        <v>-78.54037574</v>
      </c>
      <c r="I575" s="29">
        <v>793.2</v>
      </c>
      <c r="J575" s="24">
        <f t="shared" si="58"/>
        <v>750.4000000000001</v>
      </c>
      <c r="K575" s="23">
        <f t="shared" si="59"/>
        <v>2493.7751467819016</v>
      </c>
      <c r="L575" s="23">
        <f t="shared" si="60"/>
        <v>2658.9751467819015</v>
      </c>
      <c r="M575" s="23">
        <f t="shared" si="61"/>
        <v>2669.6751467819017</v>
      </c>
      <c r="N575" s="26">
        <f t="shared" si="62"/>
        <v>2664.325146781902</v>
      </c>
      <c r="O575" s="24">
        <v>9.6</v>
      </c>
      <c r="P575" s="24">
        <v>71</v>
      </c>
      <c r="Q575" s="24">
        <v>57.4</v>
      </c>
      <c r="Z575" s="30">
        <v>4.353</v>
      </c>
      <c r="AA575" s="52">
        <v>158.29</v>
      </c>
      <c r="AB575" s="52">
        <f t="shared" si="64"/>
        <v>123.77483333333333</v>
      </c>
      <c r="AC575" s="30">
        <v>0.081</v>
      </c>
      <c r="AD575" s="55">
        <v>0.044</v>
      </c>
      <c r="AE575" s="55">
        <f t="shared" si="65"/>
        <v>0.04416666666666666</v>
      </c>
      <c r="AF575" s="27">
        <v>10</v>
      </c>
      <c r="AG575" s="26">
        <v>2664.325146781902</v>
      </c>
    </row>
    <row r="576" spans="1:33" ht="12.75">
      <c r="A576" s="18">
        <f t="shared" si="63"/>
        <v>37104</v>
      </c>
      <c r="B576" s="25">
        <v>213</v>
      </c>
      <c r="C576" s="21">
        <v>0.562384248</v>
      </c>
      <c r="D576" s="62">
        <v>0.562384248</v>
      </c>
      <c r="E576" s="22">
        <v>5661</v>
      </c>
      <c r="F576" s="28">
        <v>0</v>
      </c>
      <c r="G576" s="21">
        <v>39.60432298</v>
      </c>
      <c r="H576" s="21">
        <v>-78.531479</v>
      </c>
      <c r="I576" s="29">
        <v>792.3</v>
      </c>
      <c r="J576" s="24">
        <f t="shared" si="58"/>
        <v>749.5</v>
      </c>
      <c r="K576" s="23">
        <f t="shared" si="59"/>
        <v>2503.7405539847105</v>
      </c>
      <c r="L576" s="23">
        <f t="shared" si="60"/>
        <v>2668.9405539847103</v>
      </c>
      <c r="M576" s="23">
        <f t="shared" si="61"/>
        <v>2679.6405539847106</v>
      </c>
      <c r="N576" s="26">
        <f t="shared" si="62"/>
        <v>2674.2905539847106</v>
      </c>
      <c r="O576" s="24">
        <v>9.5</v>
      </c>
      <c r="P576" s="24">
        <v>67.2</v>
      </c>
      <c r="Q576" s="24">
        <v>57</v>
      </c>
      <c r="S576" s="19">
        <v>3.381E-05</v>
      </c>
      <c r="T576" s="19">
        <v>2.251E-05</v>
      </c>
      <c r="U576" s="19">
        <v>1.372E-05</v>
      </c>
      <c r="V576" s="54">
        <v>729.1</v>
      </c>
      <c r="W576" s="54">
        <v>303.6</v>
      </c>
      <c r="X576" s="54">
        <v>295.5</v>
      </c>
      <c r="Y576" s="54">
        <v>10.7</v>
      </c>
      <c r="Z576" s="30">
        <v>4.343</v>
      </c>
      <c r="AA576" s="52">
        <v>110.045</v>
      </c>
      <c r="AB576" s="52">
        <f t="shared" si="64"/>
        <v>124.51683333333331</v>
      </c>
      <c r="AC576" s="30">
        <v>0.071</v>
      </c>
      <c r="AD576" s="55">
        <v>0.043</v>
      </c>
      <c r="AE576" s="55">
        <f t="shared" si="65"/>
        <v>0.04383333333333333</v>
      </c>
      <c r="AF576" s="27">
        <v>10</v>
      </c>
      <c r="AG576" s="26">
        <v>2674.2905539847106</v>
      </c>
    </row>
    <row r="577" spans="1:33" ht="12.75">
      <c r="A577" s="18">
        <f t="shared" si="63"/>
        <v>37104</v>
      </c>
      <c r="B577" s="25">
        <v>213</v>
      </c>
      <c r="C577" s="21">
        <v>0.5625</v>
      </c>
      <c r="D577" s="62">
        <v>0.5625</v>
      </c>
      <c r="E577" s="22">
        <v>5671</v>
      </c>
      <c r="F577" s="28">
        <v>0</v>
      </c>
      <c r="G577" s="21">
        <v>39.60140133</v>
      </c>
      <c r="H577" s="21">
        <v>-78.52275077</v>
      </c>
      <c r="I577" s="29">
        <v>794.2</v>
      </c>
      <c r="J577" s="24">
        <f t="shared" si="58"/>
        <v>751.4000000000001</v>
      </c>
      <c r="K577" s="23">
        <f t="shared" si="59"/>
        <v>2482.716480382557</v>
      </c>
      <c r="L577" s="23">
        <f t="shared" si="60"/>
        <v>2647.916480382557</v>
      </c>
      <c r="M577" s="23">
        <f t="shared" si="61"/>
        <v>2658.6164803825573</v>
      </c>
      <c r="N577" s="26">
        <f t="shared" si="62"/>
        <v>2653.2664803825573</v>
      </c>
      <c r="O577" s="24">
        <v>9.8</v>
      </c>
      <c r="P577" s="24">
        <v>69.5</v>
      </c>
      <c r="Q577" s="24">
        <v>57.9</v>
      </c>
      <c r="Z577" s="30">
        <v>4.302</v>
      </c>
      <c r="AA577" s="52">
        <v>110.875</v>
      </c>
      <c r="AB577" s="52">
        <f t="shared" si="64"/>
        <v>133.43816666666666</v>
      </c>
      <c r="AC577" s="30">
        <v>0.092</v>
      </c>
      <c r="AD577" s="55">
        <v>0.043</v>
      </c>
      <c r="AE577" s="55">
        <f t="shared" si="65"/>
        <v>0.04366666666666666</v>
      </c>
      <c r="AF577" s="27">
        <v>10</v>
      </c>
      <c r="AG577" s="26">
        <v>2653.2664803825573</v>
      </c>
    </row>
    <row r="578" spans="1:33" ht="12.75">
      <c r="A578" s="18">
        <f t="shared" si="63"/>
        <v>37104</v>
      </c>
      <c r="B578" s="25">
        <v>213</v>
      </c>
      <c r="C578" s="21">
        <v>0.562615752</v>
      </c>
      <c r="D578" s="62">
        <v>0.562615752</v>
      </c>
      <c r="E578" s="22">
        <v>5681</v>
      </c>
      <c r="F578" s="28">
        <v>0</v>
      </c>
      <c r="G578" s="21">
        <v>39.59851228</v>
      </c>
      <c r="H578" s="21">
        <v>-78.514042</v>
      </c>
      <c r="I578" s="29">
        <v>794.5</v>
      </c>
      <c r="J578" s="24">
        <f t="shared" si="58"/>
        <v>751.7</v>
      </c>
      <c r="K578" s="23">
        <f t="shared" si="59"/>
        <v>2479.4017502319625</v>
      </c>
      <c r="L578" s="23">
        <f t="shared" si="60"/>
        <v>2644.6017502319623</v>
      </c>
      <c r="M578" s="23">
        <f t="shared" si="61"/>
        <v>2655.3017502319626</v>
      </c>
      <c r="N578" s="26">
        <f t="shared" si="62"/>
        <v>2649.9517502319623</v>
      </c>
      <c r="O578" s="24">
        <v>9.8</v>
      </c>
      <c r="P578" s="24">
        <v>70.5</v>
      </c>
      <c r="Q578" s="24">
        <v>67.5</v>
      </c>
      <c r="Z578" s="30">
        <v>4.413</v>
      </c>
      <c r="AA578" s="52">
        <v>160.63</v>
      </c>
      <c r="AB578" s="52">
        <f t="shared" si="64"/>
        <v>134.20533333333333</v>
      </c>
      <c r="AC578" s="30">
        <v>0.072</v>
      </c>
      <c r="AD578" s="55">
        <v>0.043</v>
      </c>
      <c r="AE578" s="55">
        <f t="shared" si="65"/>
        <v>0.04349999999999999</v>
      </c>
      <c r="AF578" s="27">
        <v>10</v>
      </c>
      <c r="AG578" s="26">
        <v>2649.9517502319623</v>
      </c>
    </row>
    <row r="579" spans="1:33" ht="12.75">
      <c r="A579" s="18">
        <f t="shared" si="63"/>
        <v>37104</v>
      </c>
      <c r="B579" s="25">
        <v>213</v>
      </c>
      <c r="C579" s="21">
        <v>0.562731504</v>
      </c>
      <c r="D579" s="62">
        <v>0.562731504</v>
      </c>
      <c r="E579" s="22">
        <v>5691</v>
      </c>
      <c r="F579" s="28">
        <v>0</v>
      </c>
      <c r="G579" s="21">
        <v>39.59559061</v>
      </c>
      <c r="H579" s="21">
        <v>-78.50522188</v>
      </c>
      <c r="I579" s="29">
        <v>793</v>
      </c>
      <c r="J579" s="24">
        <f t="shared" si="58"/>
        <v>750.2</v>
      </c>
      <c r="K579" s="23">
        <f t="shared" si="59"/>
        <v>2495.9886484268886</v>
      </c>
      <c r="L579" s="23">
        <f t="shared" si="60"/>
        <v>2661.1886484268884</v>
      </c>
      <c r="M579" s="23">
        <f t="shared" si="61"/>
        <v>2671.8886484268887</v>
      </c>
      <c r="N579" s="26">
        <f t="shared" si="62"/>
        <v>2666.5386484268884</v>
      </c>
      <c r="O579" s="24">
        <v>9.6</v>
      </c>
      <c r="P579" s="24">
        <v>67.3</v>
      </c>
      <c r="Q579" s="24">
        <v>67.9</v>
      </c>
      <c r="S579" s="19">
        <v>3.967E-05</v>
      </c>
      <c r="T579" s="19">
        <v>2.791E-05</v>
      </c>
      <c r="U579" s="19">
        <v>1.563E-05</v>
      </c>
      <c r="V579" s="54">
        <v>729.9</v>
      </c>
      <c r="W579" s="54">
        <v>303.5</v>
      </c>
      <c r="X579" s="54">
        <v>295.5</v>
      </c>
      <c r="Y579" s="54">
        <v>12</v>
      </c>
      <c r="Z579" s="30">
        <v>4.344</v>
      </c>
      <c r="AA579" s="52">
        <v>112.384</v>
      </c>
      <c r="AB579" s="52">
        <f t="shared" si="64"/>
        <v>126.80583333333334</v>
      </c>
      <c r="AC579" s="30">
        <v>0.083</v>
      </c>
      <c r="AD579" s="55">
        <v>0.043</v>
      </c>
      <c r="AE579" s="55">
        <f t="shared" si="65"/>
        <v>0.04333333333333333</v>
      </c>
      <c r="AF579" s="27">
        <v>10</v>
      </c>
      <c r="AG579" s="26">
        <v>2666.5386484268884</v>
      </c>
    </row>
    <row r="580" spans="1:33" ht="12.75">
      <c r="A580" s="18">
        <f t="shared" si="63"/>
        <v>37104</v>
      </c>
      <c r="B580" s="25">
        <v>213</v>
      </c>
      <c r="C580" s="21">
        <v>0.562847197</v>
      </c>
      <c r="D580" s="62">
        <v>0.562847197</v>
      </c>
      <c r="E580" s="22">
        <v>5701</v>
      </c>
      <c r="F580" s="28">
        <v>0</v>
      </c>
      <c r="G580" s="21">
        <v>39.59265621</v>
      </c>
      <c r="H580" s="21">
        <v>-78.49651078</v>
      </c>
      <c r="I580" s="29">
        <v>793.9</v>
      </c>
      <c r="J580" s="24">
        <f t="shared" si="58"/>
        <v>751.1</v>
      </c>
      <c r="K580" s="23">
        <f t="shared" si="59"/>
        <v>2486.032534219104</v>
      </c>
      <c r="L580" s="23">
        <f t="shared" si="60"/>
        <v>2651.232534219104</v>
      </c>
      <c r="M580" s="23">
        <f t="shared" si="61"/>
        <v>2661.932534219104</v>
      </c>
      <c r="N580" s="26">
        <f t="shared" si="62"/>
        <v>2656.5825342191038</v>
      </c>
      <c r="O580" s="24">
        <v>9.7</v>
      </c>
      <c r="P580" s="24">
        <v>66.8</v>
      </c>
      <c r="Q580" s="24">
        <v>57.9</v>
      </c>
      <c r="R580" s="19">
        <v>2.26E-05</v>
      </c>
      <c r="Z580" s="30">
        <v>4.363</v>
      </c>
      <c r="AA580" s="52">
        <v>162.063</v>
      </c>
      <c r="AB580" s="52">
        <f t="shared" si="64"/>
        <v>135.7145</v>
      </c>
      <c r="AC580" s="30">
        <v>0.101</v>
      </c>
      <c r="AD580" s="55">
        <v>0.043</v>
      </c>
      <c r="AE580" s="55">
        <f t="shared" si="65"/>
        <v>0.04316666666666666</v>
      </c>
      <c r="AF580" s="27">
        <v>10</v>
      </c>
      <c r="AG580" s="26">
        <v>2656.5825342191038</v>
      </c>
    </row>
    <row r="581" spans="1:33" ht="12.75">
      <c r="A581" s="18">
        <f t="shared" si="63"/>
        <v>37104</v>
      </c>
      <c r="B581" s="25">
        <v>213</v>
      </c>
      <c r="C581" s="21">
        <v>0.562962949</v>
      </c>
      <c r="D581" s="62">
        <v>0.562962949</v>
      </c>
      <c r="E581" s="22">
        <v>5711</v>
      </c>
      <c r="F581" s="28">
        <v>0</v>
      </c>
      <c r="G581" s="21">
        <v>39.58972341</v>
      </c>
      <c r="H581" s="21">
        <v>-78.48792017</v>
      </c>
      <c r="I581" s="29">
        <v>796.7</v>
      </c>
      <c r="J581" s="24">
        <f t="shared" si="58"/>
        <v>753.9000000000001</v>
      </c>
      <c r="K581" s="23">
        <f t="shared" si="59"/>
        <v>2455.1340748593766</v>
      </c>
      <c r="L581" s="23">
        <f t="shared" si="60"/>
        <v>2620.3340748593764</v>
      </c>
      <c r="M581" s="23">
        <f t="shared" si="61"/>
        <v>2631.0340748593767</v>
      </c>
      <c r="N581" s="26">
        <f t="shared" si="62"/>
        <v>2625.684074859377</v>
      </c>
      <c r="O581" s="24">
        <v>10.1</v>
      </c>
      <c r="P581" s="24">
        <v>75</v>
      </c>
      <c r="Q581" s="24">
        <v>58.4</v>
      </c>
      <c r="Z581" s="30">
        <v>4.324</v>
      </c>
      <c r="AA581" s="52">
        <v>113.893</v>
      </c>
      <c r="AB581" s="52">
        <f t="shared" si="64"/>
        <v>128.31500000000003</v>
      </c>
      <c r="AC581" s="30">
        <v>0.091</v>
      </c>
      <c r="AD581" s="55">
        <v>0.042</v>
      </c>
      <c r="AE581" s="55">
        <f t="shared" si="65"/>
        <v>0.04283333333333333</v>
      </c>
      <c r="AF581" s="27">
        <v>10</v>
      </c>
      <c r="AG581" s="26">
        <v>2625.684074859377</v>
      </c>
    </row>
    <row r="582" spans="1:33" ht="12.75">
      <c r="A582" s="18">
        <f t="shared" si="63"/>
        <v>37104</v>
      </c>
      <c r="B582" s="25">
        <v>213</v>
      </c>
      <c r="C582" s="21">
        <v>0.563078701</v>
      </c>
      <c r="D582" s="62">
        <v>0.563078701</v>
      </c>
      <c r="E582" s="22">
        <v>5721</v>
      </c>
      <c r="F582" s="28">
        <v>0</v>
      </c>
      <c r="G582" s="21">
        <v>39.58680526</v>
      </c>
      <c r="H582" s="21">
        <v>-78.47929575</v>
      </c>
      <c r="I582" s="29">
        <v>795.9</v>
      </c>
      <c r="J582" s="24">
        <f t="shared" si="58"/>
        <v>753.1</v>
      </c>
      <c r="K582" s="23">
        <f t="shared" si="59"/>
        <v>2463.950480594787</v>
      </c>
      <c r="L582" s="23">
        <f t="shared" si="60"/>
        <v>2629.150480594787</v>
      </c>
      <c r="M582" s="23">
        <f t="shared" si="61"/>
        <v>2639.8504805947873</v>
      </c>
      <c r="N582" s="26">
        <f t="shared" si="62"/>
        <v>2634.5004805947874</v>
      </c>
      <c r="O582" s="24">
        <v>9.9</v>
      </c>
      <c r="P582" s="24">
        <v>77.6</v>
      </c>
      <c r="Q582" s="24">
        <v>57</v>
      </c>
      <c r="S582" s="19">
        <v>4.067E-05</v>
      </c>
      <c r="T582" s="19">
        <v>2.846E-05</v>
      </c>
      <c r="U582" s="19">
        <v>1.695E-05</v>
      </c>
      <c r="V582" s="54">
        <v>730.9</v>
      </c>
      <c r="W582" s="54">
        <v>303.5</v>
      </c>
      <c r="X582" s="54">
        <v>295.5</v>
      </c>
      <c r="Y582" s="54">
        <v>12.9</v>
      </c>
      <c r="Z582" s="30">
        <v>4.422</v>
      </c>
      <c r="AA582" s="52">
        <v>163.648</v>
      </c>
      <c r="AB582" s="52">
        <f t="shared" si="64"/>
        <v>137.24883333333335</v>
      </c>
      <c r="AC582" s="30">
        <v>0.091</v>
      </c>
      <c r="AD582" s="55">
        <v>0.042</v>
      </c>
      <c r="AE582" s="55">
        <f t="shared" si="65"/>
        <v>0.042666666666666665</v>
      </c>
      <c r="AF582" s="27">
        <v>10</v>
      </c>
      <c r="AG582" s="26">
        <v>2634.5004805947874</v>
      </c>
    </row>
    <row r="583" spans="1:33" ht="12.75">
      <c r="A583" s="18">
        <f t="shared" si="63"/>
        <v>37104</v>
      </c>
      <c r="B583" s="25">
        <v>213</v>
      </c>
      <c r="C583" s="21">
        <v>0.563194454</v>
      </c>
      <c r="D583" s="62">
        <v>0.563194454</v>
      </c>
      <c r="E583" s="22">
        <v>5731</v>
      </c>
      <c r="F583" s="28">
        <v>0</v>
      </c>
      <c r="G583" s="21">
        <v>39.58354943</v>
      </c>
      <c r="H583" s="21">
        <v>-78.4705144</v>
      </c>
      <c r="I583" s="29">
        <v>794.4</v>
      </c>
      <c r="J583" s="24">
        <f t="shared" si="58"/>
        <v>751.6</v>
      </c>
      <c r="K583" s="23">
        <f t="shared" si="59"/>
        <v>2480.506513271177</v>
      </c>
      <c r="L583" s="23">
        <f t="shared" si="60"/>
        <v>2645.706513271177</v>
      </c>
      <c r="M583" s="23">
        <f t="shared" si="61"/>
        <v>2656.406513271177</v>
      </c>
      <c r="N583" s="26">
        <f t="shared" si="62"/>
        <v>2651.056513271177</v>
      </c>
      <c r="O583" s="24">
        <v>9.5</v>
      </c>
      <c r="P583" s="24">
        <v>78.6</v>
      </c>
      <c r="Q583" s="24">
        <v>56.9</v>
      </c>
      <c r="Z583" s="30">
        <v>4.404</v>
      </c>
      <c r="AA583" s="52">
        <v>164.327</v>
      </c>
      <c r="AB583" s="52">
        <f t="shared" si="64"/>
        <v>146.1575</v>
      </c>
      <c r="AC583" s="30">
        <v>0.082</v>
      </c>
      <c r="AD583" s="55">
        <v>0.042</v>
      </c>
      <c r="AE583" s="55">
        <f t="shared" si="65"/>
        <v>0.0425</v>
      </c>
      <c r="AF583" s="27">
        <v>10</v>
      </c>
      <c r="AG583" s="26">
        <v>2651.056513271177</v>
      </c>
    </row>
    <row r="584" spans="1:33" ht="12.75">
      <c r="A584" s="18">
        <f t="shared" si="63"/>
        <v>37104</v>
      </c>
      <c r="B584" s="25">
        <v>213</v>
      </c>
      <c r="C584" s="21">
        <v>0.563310206</v>
      </c>
      <c r="D584" s="62">
        <v>0.563310206</v>
      </c>
      <c r="E584" s="22">
        <v>5741</v>
      </c>
      <c r="F584" s="28">
        <v>0</v>
      </c>
      <c r="G584" s="21">
        <v>39.58028692</v>
      </c>
      <c r="H584" s="21">
        <v>-78.46195577</v>
      </c>
      <c r="I584" s="29">
        <v>796.4</v>
      </c>
      <c r="J584" s="24">
        <f t="shared" si="58"/>
        <v>753.6</v>
      </c>
      <c r="K584" s="23">
        <f t="shared" si="59"/>
        <v>2458.4391301754445</v>
      </c>
      <c r="L584" s="23">
        <f t="shared" si="60"/>
        <v>2623.6391301754443</v>
      </c>
      <c r="M584" s="23">
        <f t="shared" si="61"/>
        <v>2634.3391301754446</v>
      </c>
      <c r="N584" s="26">
        <f t="shared" si="62"/>
        <v>2628.989130175444</v>
      </c>
      <c r="O584" s="24">
        <v>9.7</v>
      </c>
      <c r="P584" s="24">
        <v>81.6</v>
      </c>
      <c r="Q584" s="24">
        <v>55.9</v>
      </c>
      <c r="Z584" s="30">
        <v>4.353</v>
      </c>
      <c r="AA584" s="52">
        <v>165.082</v>
      </c>
      <c r="AB584" s="52">
        <f t="shared" si="64"/>
        <v>146.89950000000002</v>
      </c>
      <c r="AC584" s="30">
        <v>0.071</v>
      </c>
      <c r="AD584" s="55">
        <v>0.042</v>
      </c>
      <c r="AE584" s="55">
        <f t="shared" si="65"/>
        <v>0.042333333333333334</v>
      </c>
      <c r="AF584" s="27">
        <v>10</v>
      </c>
      <c r="AG584" s="26">
        <v>2628.989130175444</v>
      </c>
    </row>
    <row r="585" spans="1:33" ht="12.75">
      <c r="A585" s="18">
        <f t="shared" si="63"/>
        <v>37104</v>
      </c>
      <c r="B585" s="25">
        <v>213</v>
      </c>
      <c r="C585" s="21">
        <v>0.563425899</v>
      </c>
      <c r="D585" s="62">
        <v>0.563425899</v>
      </c>
      <c r="E585" s="22">
        <v>5751</v>
      </c>
      <c r="F585" s="28">
        <v>0</v>
      </c>
      <c r="G585" s="21">
        <v>39.5771186</v>
      </c>
      <c r="H585" s="21">
        <v>-78.453498</v>
      </c>
      <c r="I585" s="29">
        <v>797.2</v>
      </c>
      <c r="J585" s="24">
        <f aca="true" t="shared" si="66" ref="J585:J648">I585-42.8</f>
        <v>754.4000000000001</v>
      </c>
      <c r="K585" s="23">
        <f aca="true" t="shared" si="67" ref="K585:K648">(8303.951372*(LN(1013.25/J585)))</f>
        <v>2449.6285708640316</v>
      </c>
      <c r="L585" s="23">
        <f aca="true" t="shared" si="68" ref="L585:L648">K585+165.2</f>
        <v>2614.8285708640315</v>
      </c>
      <c r="M585" s="23">
        <f aca="true" t="shared" si="69" ref="M585:M648">K585+175.9</f>
        <v>2625.5285708640317</v>
      </c>
      <c r="N585" s="26">
        <f aca="true" t="shared" si="70" ref="N585:N648">AVERAGE(L585:M585)</f>
        <v>2620.178570864032</v>
      </c>
      <c r="O585" s="24">
        <v>9.9</v>
      </c>
      <c r="P585" s="24">
        <v>82.4</v>
      </c>
      <c r="Q585" s="24">
        <v>57.9</v>
      </c>
      <c r="S585" s="19">
        <v>4.496E-05</v>
      </c>
      <c r="T585" s="19">
        <v>3.101E-05</v>
      </c>
      <c r="U585" s="19">
        <v>1.738E-05</v>
      </c>
      <c r="V585" s="54">
        <v>731.7</v>
      </c>
      <c r="W585" s="54">
        <v>303.5</v>
      </c>
      <c r="X585" s="54">
        <v>295.5</v>
      </c>
      <c r="Y585" s="54">
        <v>13.4</v>
      </c>
      <c r="Z585" s="30">
        <v>4.333</v>
      </c>
      <c r="AA585" s="52">
        <v>116.912</v>
      </c>
      <c r="AB585" s="52">
        <f t="shared" si="64"/>
        <v>147.65416666666667</v>
      </c>
      <c r="AC585" s="30">
        <v>0.091</v>
      </c>
      <c r="AD585" s="55">
        <v>0.042</v>
      </c>
      <c r="AE585" s="55">
        <f t="shared" si="65"/>
        <v>0.042166666666666665</v>
      </c>
      <c r="AF585" s="27">
        <v>10</v>
      </c>
      <c r="AG585" s="26">
        <v>2620.178570864032</v>
      </c>
    </row>
    <row r="586" spans="1:33" ht="12.75">
      <c r="A586" s="18">
        <f t="shared" si="63"/>
        <v>37104</v>
      </c>
      <c r="B586" s="25">
        <v>213</v>
      </c>
      <c r="C586" s="21">
        <v>0.563541651</v>
      </c>
      <c r="D586" s="62">
        <v>0.563541651</v>
      </c>
      <c r="E586" s="22">
        <v>5761</v>
      </c>
      <c r="F586" s="28">
        <v>0</v>
      </c>
      <c r="G586" s="21">
        <v>39.57398663</v>
      </c>
      <c r="H586" s="21">
        <v>-78.44484825</v>
      </c>
      <c r="I586" s="29">
        <v>795.9</v>
      </c>
      <c r="J586" s="24">
        <f t="shared" si="66"/>
        <v>753.1</v>
      </c>
      <c r="K586" s="23">
        <f t="shared" si="67"/>
        <v>2463.950480594787</v>
      </c>
      <c r="L586" s="23">
        <f t="shared" si="68"/>
        <v>2629.150480594787</v>
      </c>
      <c r="M586" s="23">
        <f t="shared" si="69"/>
        <v>2639.8504805947873</v>
      </c>
      <c r="N586" s="26">
        <f t="shared" si="70"/>
        <v>2634.5004805947874</v>
      </c>
      <c r="O586" s="24">
        <v>9.7</v>
      </c>
      <c r="P586" s="24">
        <v>80.6</v>
      </c>
      <c r="Q586" s="24">
        <v>55.9</v>
      </c>
      <c r="R586" s="19">
        <v>2.39E-05</v>
      </c>
      <c r="Z586" s="30">
        <v>4.332</v>
      </c>
      <c r="AA586" s="52">
        <v>117.666</v>
      </c>
      <c r="AB586" s="52">
        <f t="shared" si="64"/>
        <v>140.25466666666668</v>
      </c>
      <c r="AC586" s="30">
        <v>0.091</v>
      </c>
      <c r="AD586" s="55">
        <v>0.041</v>
      </c>
      <c r="AE586" s="55">
        <f t="shared" si="65"/>
        <v>0.041833333333333333</v>
      </c>
      <c r="AF586" s="27">
        <v>10</v>
      </c>
      <c r="AG586" s="26">
        <v>2634.5004805947874</v>
      </c>
    </row>
    <row r="587" spans="1:33" ht="12.75">
      <c r="A587" s="18">
        <f aca="true" t="shared" si="71" ref="A587:A650">A586</f>
        <v>37104</v>
      </c>
      <c r="B587" s="25">
        <v>213</v>
      </c>
      <c r="C587" s="21">
        <v>0.563657403</v>
      </c>
      <c r="D587" s="62">
        <v>0.563657403</v>
      </c>
      <c r="E587" s="22">
        <v>5771</v>
      </c>
      <c r="F587" s="28">
        <v>0</v>
      </c>
      <c r="G587" s="21">
        <v>39.57089277</v>
      </c>
      <c r="H587" s="21">
        <v>-78.43626188</v>
      </c>
      <c r="I587" s="29">
        <v>797.2</v>
      </c>
      <c r="J587" s="24">
        <f t="shared" si="66"/>
        <v>754.4000000000001</v>
      </c>
      <c r="K587" s="23">
        <f t="shared" si="67"/>
        <v>2449.6285708640316</v>
      </c>
      <c r="L587" s="23">
        <f t="shared" si="68"/>
        <v>2614.8285708640315</v>
      </c>
      <c r="M587" s="23">
        <f t="shared" si="69"/>
        <v>2625.5285708640317</v>
      </c>
      <c r="N587" s="26">
        <f t="shared" si="70"/>
        <v>2620.178570864032</v>
      </c>
      <c r="O587" s="24">
        <v>9.8</v>
      </c>
      <c r="P587" s="24">
        <v>80.9</v>
      </c>
      <c r="Q587" s="24">
        <v>56.1</v>
      </c>
      <c r="Z587" s="30">
        <v>4.433</v>
      </c>
      <c r="AA587" s="52">
        <v>167.345</v>
      </c>
      <c r="AB587" s="52">
        <f t="shared" si="64"/>
        <v>149.16333333333333</v>
      </c>
      <c r="AC587" s="30">
        <v>0.092</v>
      </c>
      <c r="AD587" s="55">
        <v>0.041</v>
      </c>
      <c r="AE587" s="55">
        <f t="shared" si="65"/>
        <v>0.041666666666666664</v>
      </c>
      <c r="AF587" s="27">
        <v>10</v>
      </c>
      <c r="AG587" s="26">
        <v>2620.178570864032</v>
      </c>
    </row>
    <row r="588" spans="1:33" ht="12.75">
      <c r="A588" s="18">
        <f t="shared" si="71"/>
        <v>37104</v>
      </c>
      <c r="B588" s="25">
        <v>213</v>
      </c>
      <c r="C588" s="21">
        <v>0.563773155</v>
      </c>
      <c r="D588" s="62">
        <v>0.563773155</v>
      </c>
      <c r="E588" s="22">
        <v>5781</v>
      </c>
      <c r="F588" s="28">
        <v>0</v>
      </c>
      <c r="G588" s="21">
        <v>39.56779969</v>
      </c>
      <c r="H588" s="21">
        <v>-78.42770857</v>
      </c>
      <c r="I588" s="29">
        <v>796.6</v>
      </c>
      <c r="J588" s="24">
        <f t="shared" si="66"/>
        <v>753.8000000000001</v>
      </c>
      <c r="K588" s="23">
        <f t="shared" si="67"/>
        <v>2456.23561381065</v>
      </c>
      <c r="L588" s="23">
        <f t="shared" si="68"/>
        <v>2621.43561381065</v>
      </c>
      <c r="M588" s="23">
        <f t="shared" si="69"/>
        <v>2632.1356138106503</v>
      </c>
      <c r="N588" s="26">
        <f t="shared" si="70"/>
        <v>2626.78561381065</v>
      </c>
      <c r="O588" s="24">
        <v>9.8</v>
      </c>
      <c r="P588" s="24">
        <v>79.8</v>
      </c>
      <c r="Q588" s="24">
        <v>56.9</v>
      </c>
      <c r="S588" s="19">
        <v>5.578E-05</v>
      </c>
      <c r="T588" s="19">
        <v>3.811E-05</v>
      </c>
      <c r="U588" s="19">
        <v>2.144E-05</v>
      </c>
      <c r="V588" s="54">
        <v>732.8</v>
      </c>
      <c r="W588" s="54">
        <v>303.5</v>
      </c>
      <c r="X588" s="54">
        <v>295.5</v>
      </c>
      <c r="Y588" s="54">
        <v>14.7</v>
      </c>
      <c r="Z588" s="30">
        <v>4.363</v>
      </c>
      <c r="AA588" s="52">
        <v>168.1</v>
      </c>
      <c r="AB588" s="52">
        <f t="shared" si="64"/>
        <v>149.90533333333335</v>
      </c>
      <c r="AC588" s="30">
        <v>0.091</v>
      </c>
      <c r="AD588" s="55">
        <v>0.041</v>
      </c>
      <c r="AE588" s="55">
        <f t="shared" si="65"/>
        <v>0.0415</v>
      </c>
      <c r="AF588" s="27">
        <v>10</v>
      </c>
      <c r="AG588" s="26">
        <v>2626.78561381065</v>
      </c>
    </row>
    <row r="589" spans="1:33" ht="12.75">
      <c r="A589" s="18">
        <f t="shared" si="71"/>
        <v>37104</v>
      </c>
      <c r="B589" s="25">
        <v>213</v>
      </c>
      <c r="C589" s="21">
        <v>0.563888907</v>
      </c>
      <c r="D589" s="62">
        <v>0.563888907</v>
      </c>
      <c r="E589" s="22">
        <v>5791</v>
      </c>
      <c r="F589" s="28">
        <v>0</v>
      </c>
      <c r="G589" s="21">
        <v>39.56472899</v>
      </c>
      <c r="H589" s="21">
        <v>-78.41911998</v>
      </c>
      <c r="I589" s="29">
        <v>794.7</v>
      </c>
      <c r="J589" s="24">
        <f t="shared" si="66"/>
        <v>751.9000000000001</v>
      </c>
      <c r="K589" s="23">
        <f t="shared" si="67"/>
        <v>2477.1926649909474</v>
      </c>
      <c r="L589" s="23">
        <f t="shared" si="68"/>
        <v>2642.392664990947</v>
      </c>
      <c r="M589" s="23">
        <f t="shared" si="69"/>
        <v>2653.0926649909475</v>
      </c>
      <c r="N589" s="26">
        <f t="shared" si="70"/>
        <v>2647.7426649909476</v>
      </c>
      <c r="O589" s="24">
        <v>9.5</v>
      </c>
      <c r="P589" s="24">
        <v>80.8</v>
      </c>
      <c r="Q589" s="24">
        <v>56.4</v>
      </c>
      <c r="Z589" s="30">
        <v>4.314</v>
      </c>
      <c r="AA589" s="52">
        <v>119.93</v>
      </c>
      <c r="AB589" s="52">
        <f t="shared" si="64"/>
        <v>142.50583333333336</v>
      </c>
      <c r="AC589" s="30">
        <v>0.092</v>
      </c>
      <c r="AD589" s="55">
        <v>0.041</v>
      </c>
      <c r="AE589" s="55">
        <f t="shared" si="65"/>
        <v>0.04133333333333334</v>
      </c>
      <c r="AF589" s="27">
        <v>10</v>
      </c>
      <c r="AG589" s="26">
        <v>2647.7426649909476</v>
      </c>
    </row>
    <row r="590" spans="1:33" ht="12.75">
      <c r="A590" s="18">
        <f t="shared" si="71"/>
        <v>37104</v>
      </c>
      <c r="B590" s="25">
        <v>213</v>
      </c>
      <c r="C590" s="21">
        <v>0.5640046</v>
      </c>
      <c r="D590" s="62">
        <v>0.5640046</v>
      </c>
      <c r="E590" s="22">
        <v>5801</v>
      </c>
      <c r="F590" s="28">
        <v>0</v>
      </c>
      <c r="G590" s="21">
        <v>39.5616582</v>
      </c>
      <c r="H590" s="21">
        <v>-78.41061145</v>
      </c>
      <c r="I590" s="29">
        <v>796.7</v>
      </c>
      <c r="J590" s="24">
        <f t="shared" si="66"/>
        <v>753.9000000000001</v>
      </c>
      <c r="K590" s="23">
        <f t="shared" si="67"/>
        <v>2455.1340748593766</v>
      </c>
      <c r="L590" s="23">
        <f t="shared" si="68"/>
        <v>2620.3340748593764</v>
      </c>
      <c r="M590" s="23">
        <f t="shared" si="69"/>
        <v>2631.0340748593767</v>
      </c>
      <c r="N590" s="26">
        <f t="shared" si="70"/>
        <v>2625.684074859377</v>
      </c>
      <c r="O590" s="24">
        <v>9.8</v>
      </c>
      <c r="P590" s="24">
        <v>80.5</v>
      </c>
      <c r="Q590" s="24">
        <v>58.4</v>
      </c>
      <c r="Z590" s="30">
        <v>4.433</v>
      </c>
      <c r="AA590" s="52">
        <v>169.685</v>
      </c>
      <c r="AB590" s="52">
        <f t="shared" si="64"/>
        <v>143.273</v>
      </c>
      <c r="AC590" s="30">
        <v>0.081</v>
      </c>
      <c r="AD590" s="55">
        <v>0.041</v>
      </c>
      <c r="AE590" s="55">
        <f t="shared" si="65"/>
        <v>0.04116666666666667</v>
      </c>
      <c r="AF590" s="27">
        <v>10</v>
      </c>
      <c r="AG590" s="26">
        <v>2625.684074859377</v>
      </c>
    </row>
    <row r="591" spans="1:33" ht="12.75">
      <c r="A591" s="18">
        <f t="shared" si="71"/>
        <v>37104</v>
      </c>
      <c r="B591" s="25">
        <v>213</v>
      </c>
      <c r="C591" s="21">
        <v>0.564120352</v>
      </c>
      <c r="D591" s="62">
        <v>0.564120352</v>
      </c>
      <c r="E591" s="22">
        <v>5811</v>
      </c>
      <c r="F591" s="28">
        <v>0</v>
      </c>
      <c r="G591" s="21">
        <v>39.55869803</v>
      </c>
      <c r="H591" s="21">
        <v>-78.40239081</v>
      </c>
      <c r="I591" s="29">
        <v>796.4</v>
      </c>
      <c r="J591" s="24">
        <f t="shared" si="66"/>
        <v>753.6</v>
      </c>
      <c r="K591" s="23">
        <f t="shared" si="67"/>
        <v>2458.4391301754445</v>
      </c>
      <c r="L591" s="23">
        <f t="shared" si="68"/>
        <v>2623.6391301754443</v>
      </c>
      <c r="M591" s="23">
        <f t="shared" si="69"/>
        <v>2634.3391301754446</v>
      </c>
      <c r="N591" s="26">
        <f t="shared" si="70"/>
        <v>2628.989130175444</v>
      </c>
      <c r="O591" s="24">
        <v>9.8</v>
      </c>
      <c r="P591" s="24">
        <v>79.3</v>
      </c>
      <c r="Q591" s="24">
        <v>57.4</v>
      </c>
      <c r="S591" s="19">
        <v>5.594E-05</v>
      </c>
      <c r="T591" s="19">
        <v>3.791E-05</v>
      </c>
      <c r="U591" s="19">
        <v>2.199E-05</v>
      </c>
      <c r="V591" s="54">
        <v>731.9</v>
      </c>
      <c r="W591" s="54">
        <v>303.4</v>
      </c>
      <c r="X591" s="54">
        <v>295.5</v>
      </c>
      <c r="Y591" s="54">
        <v>15.2</v>
      </c>
      <c r="Z591" s="30">
        <v>4.363</v>
      </c>
      <c r="AA591" s="52">
        <v>170.364</v>
      </c>
      <c r="AB591" s="52">
        <f t="shared" si="64"/>
        <v>152.18166666666664</v>
      </c>
      <c r="AC591" s="30">
        <v>0.072</v>
      </c>
      <c r="AD591" s="55">
        <v>0.04</v>
      </c>
      <c r="AE591" s="55">
        <f t="shared" si="65"/>
        <v>0.04083333333333334</v>
      </c>
      <c r="AF591" s="27">
        <v>10</v>
      </c>
      <c r="AG591" s="26">
        <v>2628.989130175444</v>
      </c>
    </row>
    <row r="592" spans="1:33" ht="12.75">
      <c r="A592" s="18">
        <f t="shared" si="71"/>
        <v>37104</v>
      </c>
      <c r="B592" s="25">
        <v>213</v>
      </c>
      <c r="C592" s="21">
        <v>0.564236104</v>
      </c>
      <c r="D592" s="62">
        <v>0.564236104</v>
      </c>
      <c r="E592" s="22">
        <v>5821</v>
      </c>
      <c r="F592" s="28">
        <v>0</v>
      </c>
      <c r="G592" s="21">
        <v>39.55558497</v>
      </c>
      <c r="H592" s="21">
        <v>-78.39389671</v>
      </c>
      <c r="I592" s="29">
        <v>795</v>
      </c>
      <c r="J592" s="24">
        <f t="shared" si="66"/>
        <v>752.2</v>
      </c>
      <c r="K592" s="23">
        <f t="shared" si="67"/>
        <v>2473.8801386368023</v>
      </c>
      <c r="L592" s="23">
        <f t="shared" si="68"/>
        <v>2639.080138636802</v>
      </c>
      <c r="M592" s="23">
        <f t="shared" si="69"/>
        <v>2649.7801386368023</v>
      </c>
      <c r="N592" s="26">
        <f t="shared" si="70"/>
        <v>2644.4301386368024</v>
      </c>
      <c r="O592" s="24">
        <v>9.5</v>
      </c>
      <c r="P592" s="24">
        <v>79.1</v>
      </c>
      <c r="Q592" s="24">
        <v>58</v>
      </c>
      <c r="R592" s="19">
        <v>6.55E-06</v>
      </c>
      <c r="Z592" s="30">
        <v>4.434</v>
      </c>
      <c r="AA592" s="52">
        <v>171.118</v>
      </c>
      <c r="AB592" s="52">
        <f t="shared" si="64"/>
        <v>161.09033333333332</v>
      </c>
      <c r="AC592" s="30">
        <v>0.082</v>
      </c>
      <c r="AD592" s="55">
        <v>0.04</v>
      </c>
      <c r="AE592" s="55">
        <f t="shared" si="65"/>
        <v>0.04066666666666667</v>
      </c>
      <c r="AF592" s="27">
        <v>10</v>
      </c>
      <c r="AG592" s="26">
        <v>2644.4301386368024</v>
      </c>
    </row>
    <row r="593" spans="1:33" ht="12.75">
      <c r="A593" s="18">
        <f t="shared" si="71"/>
        <v>37104</v>
      </c>
      <c r="B593" s="25">
        <v>213</v>
      </c>
      <c r="C593" s="21">
        <v>0.564351857</v>
      </c>
      <c r="D593" s="62">
        <v>0.564351857</v>
      </c>
      <c r="E593" s="22">
        <v>5831</v>
      </c>
      <c r="F593" s="28">
        <v>0</v>
      </c>
      <c r="G593" s="21">
        <v>39.55243816</v>
      </c>
      <c r="H593" s="21">
        <v>-78.38543585</v>
      </c>
      <c r="I593" s="29">
        <v>795.4</v>
      </c>
      <c r="J593" s="24">
        <f t="shared" si="66"/>
        <v>752.6</v>
      </c>
      <c r="K593" s="23">
        <f t="shared" si="67"/>
        <v>2469.4654913387803</v>
      </c>
      <c r="L593" s="23">
        <f t="shared" si="68"/>
        <v>2634.66549133878</v>
      </c>
      <c r="M593" s="23">
        <f t="shared" si="69"/>
        <v>2645.3654913387804</v>
      </c>
      <c r="N593" s="26">
        <f t="shared" si="70"/>
        <v>2640.0154913387805</v>
      </c>
      <c r="O593" s="24">
        <v>9.6</v>
      </c>
      <c r="P593" s="24">
        <v>80.1</v>
      </c>
      <c r="Q593" s="24">
        <v>58.9</v>
      </c>
      <c r="Z593" s="30">
        <v>4.381</v>
      </c>
      <c r="AA593" s="52">
        <v>171.948</v>
      </c>
      <c r="AB593" s="52">
        <f t="shared" si="64"/>
        <v>161.8575</v>
      </c>
      <c r="AC593" s="30">
        <v>0.092</v>
      </c>
      <c r="AD593" s="55">
        <v>0.04</v>
      </c>
      <c r="AE593" s="55">
        <f t="shared" si="65"/>
        <v>0.0405</v>
      </c>
      <c r="AF593" s="27">
        <v>10</v>
      </c>
      <c r="AG593" s="26">
        <v>2640.0154913387805</v>
      </c>
    </row>
    <row r="594" spans="1:33" ht="12.75">
      <c r="A594" s="18">
        <f t="shared" si="71"/>
        <v>37104</v>
      </c>
      <c r="B594" s="25">
        <v>213</v>
      </c>
      <c r="C594" s="21">
        <v>0.564467609</v>
      </c>
      <c r="D594" s="62">
        <v>0.564467609</v>
      </c>
      <c r="E594" s="22">
        <v>5841</v>
      </c>
      <c r="F594" s="28">
        <v>0</v>
      </c>
      <c r="G594" s="21">
        <v>39.54939592</v>
      </c>
      <c r="H594" s="21">
        <v>-78.37713428</v>
      </c>
      <c r="I594" s="29">
        <v>795.3</v>
      </c>
      <c r="J594" s="24">
        <f t="shared" si="66"/>
        <v>752.5</v>
      </c>
      <c r="K594" s="23">
        <f t="shared" si="67"/>
        <v>2470.5689331545027</v>
      </c>
      <c r="L594" s="23">
        <f t="shared" si="68"/>
        <v>2635.7689331545025</v>
      </c>
      <c r="M594" s="23">
        <f t="shared" si="69"/>
        <v>2646.468933154503</v>
      </c>
      <c r="N594" s="26">
        <f t="shared" si="70"/>
        <v>2641.118933154503</v>
      </c>
      <c r="O594" s="24">
        <v>9.6</v>
      </c>
      <c r="P594" s="24">
        <v>80.2</v>
      </c>
      <c r="Q594" s="24">
        <v>58.4</v>
      </c>
      <c r="S594" s="19">
        <v>5.121E-05</v>
      </c>
      <c r="T594" s="19">
        <v>3.434E-05</v>
      </c>
      <c r="U594" s="19">
        <v>2.072E-05</v>
      </c>
      <c r="V594" s="54">
        <v>731.3</v>
      </c>
      <c r="W594" s="54">
        <v>303.4</v>
      </c>
      <c r="X594" s="54">
        <v>295.5</v>
      </c>
      <c r="Y594" s="54">
        <v>15.4</v>
      </c>
      <c r="Z594" s="30">
        <v>4.382</v>
      </c>
      <c r="AA594" s="52">
        <v>172.703</v>
      </c>
      <c r="AB594" s="52">
        <f t="shared" si="64"/>
        <v>162.62466666666666</v>
      </c>
      <c r="AC594" s="30">
        <v>0.082</v>
      </c>
      <c r="AD594" s="55">
        <v>0.04</v>
      </c>
      <c r="AE594" s="55">
        <f t="shared" si="65"/>
        <v>0.04033333333333334</v>
      </c>
      <c r="AF594" s="27">
        <v>10</v>
      </c>
      <c r="AG594" s="26">
        <v>2641.118933154503</v>
      </c>
    </row>
    <row r="595" spans="1:33" ht="12.75">
      <c r="A595" s="18">
        <f t="shared" si="71"/>
        <v>37104</v>
      </c>
      <c r="B595" s="25">
        <v>213</v>
      </c>
      <c r="C595" s="21">
        <v>0.564583361</v>
      </c>
      <c r="D595" s="62">
        <v>0.564583361</v>
      </c>
      <c r="E595" s="22">
        <v>5851</v>
      </c>
      <c r="F595" s="28">
        <v>0</v>
      </c>
      <c r="G595" s="21">
        <v>39.54635673</v>
      </c>
      <c r="H595" s="21">
        <v>-78.36885107</v>
      </c>
      <c r="I595" s="29">
        <v>794.8</v>
      </c>
      <c r="J595" s="24">
        <f t="shared" si="66"/>
        <v>752</v>
      </c>
      <c r="K595" s="23">
        <f t="shared" si="67"/>
        <v>2476.088342710978</v>
      </c>
      <c r="L595" s="23">
        <f t="shared" si="68"/>
        <v>2641.2883427109778</v>
      </c>
      <c r="M595" s="23">
        <f t="shared" si="69"/>
        <v>2651.988342710978</v>
      </c>
      <c r="N595" s="26">
        <f t="shared" si="70"/>
        <v>2646.6383427109777</v>
      </c>
      <c r="O595" s="24">
        <v>9.5</v>
      </c>
      <c r="P595" s="24">
        <v>79.6</v>
      </c>
      <c r="Q595" s="24">
        <v>57.9</v>
      </c>
      <c r="Z595" s="30">
        <v>4.503</v>
      </c>
      <c r="AA595" s="52">
        <v>222.382</v>
      </c>
      <c r="AB595" s="52">
        <f t="shared" si="64"/>
        <v>179.70000000000002</v>
      </c>
      <c r="AC595" s="30">
        <v>0.093</v>
      </c>
      <c r="AD595" s="55">
        <v>0.04</v>
      </c>
      <c r="AE595" s="55">
        <f t="shared" si="65"/>
        <v>0.04016666666666667</v>
      </c>
      <c r="AF595" s="27">
        <v>10</v>
      </c>
      <c r="AG595" s="26">
        <v>2646.6383427109777</v>
      </c>
    </row>
    <row r="596" spans="1:33" ht="12.75">
      <c r="A596" s="18">
        <f t="shared" si="71"/>
        <v>37104</v>
      </c>
      <c r="B596" s="25">
        <v>213</v>
      </c>
      <c r="C596" s="21">
        <v>0.564699054</v>
      </c>
      <c r="D596" s="62">
        <v>0.564699054</v>
      </c>
      <c r="E596" s="22">
        <v>5861</v>
      </c>
      <c r="F596" s="28">
        <v>0</v>
      </c>
      <c r="G596" s="21">
        <v>39.54322041</v>
      </c>
      <c r="H596" s="21">
        <v>-78.36050896</v>
      </c>
      <c r="I596" s="29">
        <v>795.3</v>
      </c>
      <c r="J596" s="24">
        <f t="shared" si="66"/>
        <v>752.5</v>
      </c>
      <c r="K596" s="23">
        <f t="shared" si="67"/>
        <v>2470.5689331545027</v>
      </c>
      <c r="L596" s="23">
        <f t="shared" si="68"/>
        <v>2635.7689331545025</v>
      </c>
      <c r="M596" s="23">
        <f t="shared" si="69"/>
        <v>2646.468933154503</v>
      </c>
      <c r="N596" s="26">
        <f t="shared" si="70"/>
        <v>2641.118933154503</v>
      </c>
      <c r="O596" s="24">
        <v>9.7</v>
      </c>
      <c r="P596" s="24">
        <v>78.8</v>
      </c>
      <c r="Q596" s="24">
        <v>58.5</v>
      </c>
      <c r="Z596" s="30">
        <v>4.381</v>
      </c>
      <c r="AA596" s="52">
        <v>174.137</v>
      </c>
      <c r="AB596" s="52">
        <f t="shared" si="64"/>
        <v>180.44199999999998</v>
      </c>
      <c r="AC596" s="30">
        <v>0.092</v>
      </c>
      <c r="AD596" s="55">
        <v>0.039</v>
      </c>
      <c r="AE596" s="55">
        <f t="shared" si="65"/>
        <v>0.03983333333333334</v>
      </c>
      <c r="AF596" s="27">
        <v>10</v>
      </c>
      <c r="AG596" s="26">
        <v>2641.118933154503</v>
      </c>
    </row>
    <row r="597" spans="1:33" ht="12.75">
      <c r="A597" s="18">
        <f t="shared" si="71"/>
        <v>37104</v>
      </c>
      <c r="B597" s="25">
        <v>213</v>
      </c>
      <c r="C597" s="21">
        <v>0.564814806</v>
      </c>
      <c r="D597" s="62">
        <v>0.564814806</v>
      </c>
      <c r="E597" s="22">
        <v>5871</v>
      </c>
      <c r="F597" s="28">
        <v>0</v>
      </c>
      <c r="G597" s="21">
        <v>39.54009315</v>
      </c>
      <c r="H597" s="21">
        <v>-78.35219926</v>
      </c>
      <c r="I597" s="29">
        <v>795.5</v>
      </c>
      <c r="J597" s="24">
        <f t="shared" si="66"/>
        <v>752.7</v>
      </c>
      <c r="K597" s="23">
        <f t="shared" si="67"/>
        <v>2468.3621961306203</v>
      </c>
      <c r="L597" s="23">
        <f t="shared" si="68"/>
        <v>2633.56219613062</v>
      </c>
      <c r="M597" s="23">
        <f t="shared" si="69"/>
        <v>2644.2621961306204</v>
      </c>
      <c r="N597" s="26">
        <f t="shared" si="70"/>
        <v>2638.91219613062</v>
      </c>
      <c r="O597" s="24">
        <v>9.7</v>
      </c>
      <c r="P597" s="24">
        <v>77.8</v>
      </c>
      <c r="Q597" s="24">
        <v>57.1</v>
      </c>
      <c r="Z597" s="30">
        <v>4.324</v>
      </c>
      <c r="AA597" s="52">
        <v>125.967</v>
      </c>
      <c r="AB597" s="52">
        <f t="shared" si="64"/>
        <v>173.04250000000002</v>
      </c>
      <c r="AC597" s="30">
        <v>0.123</v>
      </c>
      <c r="AD597" s="55">
        <v>0.039</v>
      </c>
      <c r="AE597" s="55">
        <f t="shared" si="65"/>
        <v>0.03966666666666667</v>
      </c>
      <c r="AF597" s="27">
        <v>10</v>
      </c>
      <c r="AG597" s="26">
        <v>2638.91219613062</v>
      </c>
    </row>
    <row r="598" spans="1:33" ht="12.75">
      <c r="A598" s="18">
        <f t="shared" si="71"/>
        <v>37104</v>
      </c>
      <c r="B598" s="25">
        <v>213</v>
      </c>
      <c r="C598" s="21">
        <v>0.564930558</v>
      </c>
      <c r="D598" s="62">
        <v>0.564930558</v>
      </c>
      <c r="E598" s="22">
        <v>5881</v>
      </c>
      <c r="F598" s="28">
        <v>0</v>
      </c>
      <c r="G598" s="21">
        <v>39.53693683</v>
      </c>
      <c r="H598" s="21">
        <v>-78.3438628</v>
      </c>
      <c r="I598" s="29">
        <v>793.4</v>
      </c>
      <c r="J598" s="24">
        <f t="shared" si="66"/>
        <v>750.6</v>
      </c>
      <c r="K598" s="23">
        <f t="shared" si="67"/>
        <v>2491.562235010778</v>
      </c>
      <c r="L598" s="23">
        <f t="shared" si="68"/>
        <v>2656.7622350107777</v>
      </c>
      <c r="M598" s="23">
        <f t="shared" si="69"/>
        <v>2667.462235010778</v>
      </c>
      <c r="N598" s="26">
        <f t="shared" si="70"/>
        <v>2662.112235010778</v>
      </c>
      <c r="O598" s="24">
        <v>9.5</v>
      </c>
      <c r="P598" s="24">
        <v>77.2</v>
      </c>
      <c r="Q598" s="24">
        <v>58</v>
      </c>
      <c r="R598" s="19">
        <v>1.23E-06</v>
      </c>
      <c r="S598" s="19">
        <v>4.931E-05</v>
      </c>
      <c r="T598" s="19">
        <v>3.38E-05</v>
      </c>
      <c r="U598" s="19">
        <v>1.928E-05</v>
      </c>
      <c r="V598" s="54">
        <v>731.2</v>
      </c>
      <c r="W598" s="54">
        <v>303.4</v>
      </c>
      <c r="X598" s="54">
        <v>295.5</v>
      </c>
      <c r="Y598" s="54">
        <v>15.6</v>
      </c>
      <c r="Z598" s="30">
        <v>4.434</v>
      </c>
      <c r="AA598" s="52">
        <v>175.721</v>
      </c>
      <c r="AB598" s="52">
        <f t="shared" si="64"/>
        <v>173.8096666666667</v>
      </c>
      <c r="AC598" s="30">
        <v>0.113</v>
      </c>
      <c r="AD598" s="55">
        <v>0.039</v>
      </c>
      <c r="AE598" s="55">
        <f t="shared" si="65"/>
        <v>0.0395</v>
      </c>
      <c r="AF598" s="27">
        <v>10</v>
      </c>
      <c r="AG598" s="26">
        <v>2662.112235010778</v>
      </c>
    </row>
    <row r="599" spans="1:33" ht="12.75">
      <c r="A599" s="18">
        <f t="shared" si="71"/>
        <v>37104</v>
      </c>
      <c r="B599" s="25">
        <v>213</v>
      </c>
      <c r="C599" s="21">
        <v>0.56504631</v>
      </c>
      <c r="D599" s="62">
        <v>0.56504631</v>
      </c>
      <c r="E599" s="22">
        <v>5891</v>
      </c>
      <c r="F599" s="28">
        <v>0</v>
      </c>
      <c r="G599" s="21">
        <v>39.53372582</v>
      </c>
      <c r="H599" s="21">
        <v>-78.33564614</v>
      </c>
      <c r="I599" s="29">
        <v>795</v>
      </c>
      <c r="J599" s="24">
        <f t="shared" si="66"/>
        <v>752.2</v>
      </c>
      <c r="K599" s="23">
        <f t="shared" si="67"/>
        <v>2473.8801386368023</v>
      </c>
      <c r="L599" s="23">
        <f t="shared" si="68"/>
        <v>2639.080138636802</v>
      </c>
      <c r="M599" s="23">
        <f t="shared" si="69"/>
        <v>2649.7801386368023</v>
      </c>
      <c r="N599" s="26">
        <f t="shared" si="70"/>
        <v>2644.4301386368024</v>
      </c>
      <c r="O599" s="24">
        <v>9.7</v>
      </c>
      <c r="P599" s="24">
        <v>77.2</v>
      </c>
      <c r="Q599" s="24">
        <v>58.9</v>
      </c>
      <c r="Z599" s="30">
        <v>4.283</v>
      </c>
      <c r="AA599" s="52">
        <v>127.401</v>
      </c>
      <c r="AB599" s="52">
        <f t="shared" si="64"/>
        <v>166.38516666666666</v>
      </c>
      <c r="AC599" s="30">
        <v>0.071</v>
      </c>
      <c r="AD599" s="55">
        <v>0.039</v>
      </c>
      <c r="AE599" s="55">
        <f t="shared" si="65"/>
        <v>0.03933333333333334</v>
      </c>
      <c r="AF599" s="27">
        <v>10</v>
      </c>
      <c r="AG599" s="26">
        <v>2644.4301386368024</v>
      </c>
    </row>
    <row r="600" spans="1:33" ht="12.75">
      <c r="A600" s="18">
        <f t="shared" si="71"/>
        <v>37104</v>
      </c>
      <c r="B600" s="25">
        <v>213</v>
      </c>
      <c r="C600" s="21">
        <v>0.565162063</v>
      </c>
      <c r="D600" s="62">
        <v>0.565162063</v>
      </c>
      <c r="E600" s="22">
        <v>5901</v>
      </c>
      <c r="F600" s="28">
        <v>0</v>
      </c>
      <c r="G600" s="21">
        <v>39.53047358</v>
      </c>
      <c r="H600" s="21">
        <v>-78.32743783</v>
      </c>
      <c r="I600" s="29">
        <v>795.7</v>
      </c>
      <c r="J600" s="24">
        <f t="shared" si="66"/>
        <v>752.9000000000001</v>
      </c>
      <c r="K600" s="23">
        <f t="shared" si="67"/>
        <v>2466.156045381193</v>
      </c>
      <c r="L600" s="23">
        <f t="shared" si="68"/>
        <v>2631.356045381193</v>
      </c>
      <c r="M600" s="23">
        <f t="shared" si="69"/>
        <v>2642.056045381193</v>
      </c>
      <c r="N600" s="26">
        <f t="shared" si="70"/>
        <v>2636.706045381193</v>
      </c>
      <c r="O600" s="24">
        <v>9.8</v>
      </c>
      <c r="P600" s="24">
        <v>76.3</v>
      </c>
      <c r="Q600" s="24">
        <v>58.4</v>
      </c>
      <c r="Z600" s="30">
        <v>4.403</v>
      </c>
      <c r="AA600" s="52">
        <v>177.155</v>
      </c>
      <c r="AB600" s="52">
        <f t="shared" si="64"/>
        <v>167.12716666666665</v>
      </c>
      <c r="AC600" s="30">
        <v>0.081</v>
      </c>
      <c r="AD600" s="55">
        <v>0.039</v>
      </c>
      <c r="AE600" s="55">
        <f t="shared" si="65"/>
        <v>0.03916666666666667</v>
      </c>
      <c r="AF600" s="27">
        <v>10</v>
      </c>
      <c r="AG600" s="26">
        <v>2636.706045381193</v>
      </c>
    </row>
    <row r="601" spans="1:33" ht="12.75">
      <c r="A601" s="18">
        <f t="shared" si="71"/>
        <v>37104</v>
      </c>
      <c r="B601" s="25">
        <v>213</v>
      </c>
      <c r="C601" s="21">
        <v>0.565277755</v>
      </c>
      <c r="D601" s="62">
        <v>0.565277755</v>
      </c>
      <c r="E601" s="22">
        <v>5911</v>
      </c>
      <c r="F601" s="28">
        <v>0</v>
      </c>
      <c r="G601" s="21">
        <v>39.52722073</v>
      </c>
      <c r="H601" s="21">
        <v>-78.31915147</v>
      </c>
      <c r="I601" s="29">
        <v>794.3</v>
      </c>
      <c r="J601" s="24">
        <f t="shared" si="66"/>
        <v>751.5</v>
      </c>
      <c r="K601" s="23">
        <f t="shared" si="67"/>
        <v>2481.611423308333</v>
      </c>
      <c r="L601" s="23">
        <f t="shared" si="68"/>
        <v>2646.811423308333</v>
      </c>
      <c r="M601" s="23">
        <f t="shared" si="69"/>
        <v>2657.511423308333</v>
      </c>
      <c r="N601" s="26">
        <f t="shared" si="70"/>
        <v>2652.161423308333</v>
      </c>
      <c r="O601" s="24">
        <v>9.7</v>
      </c>
      <c r="P601" s="24">
        <v>75.5</v>
      </c>
      <c r="Q601" s="24">
        <v>56.4</v>
      </c>
      <c r="S601" s="19">
        <v>4.514E-05</v>
      </c>
      <c r="T601" s="19">
        <v>3.059E-05</v>
      </c>
      <c r="U601" s="19">
        <v>1.781E-05</v>
      </c>
      <c r="V601" s="54">
        <v>730.7</v>
      </c>
      <c r="W601" s="54">
        <v>303.4</v>
      </c>
      <c r="X601" s="54">
        <v>295.6</v>
      </c>
      <c r="Y601" s="54">
        <v>15.6</v>
      </c>
      <c r="Z601" s="30">
        <v>4.443</v>
      </c>
      <c r="AA601" s="52">
        <v>177.985</v>
      </c>
      <c r="AB601" s="52">
        <f t="shared" si="64"/>
        <v>159.72766666666666</v>
      </c>
      <c r="AC601" s="30">
        <v>0.091</v>
      </c>
      <c r="AD601" s="55">
        <v>0.039</v>
      </c>
      <c r="AE601" s="55">
        <f t="shared" si="65"/>
        <v>0.039</v>
      </c>
      <c r="AF601" s="27">
        <v>10</v>
      </c>
      <c r="AG601" s="26">
        <v>2652.161423308333</v>
      </c>
    </row>
    <row r="602" spans="1:33" ht="12.75">
      <c r="A602" s="18">
        <f t="shared" si="71"/>
        <v>37104</v>
      </c>
      <c r="B602" s="25">
        <v>213</v>
      </c>
      <c r="C602" s="21">
        <v>0.565393507</v>
      </c>
      <c r="D602" s="62">
        <v>0.565393507</v>
      </c>
      <c r="E602" s="22">
        <v>5921</v>
      </c>
      <c r="F602" s="28">
        <v>0</v>
      </c>
      <c r="G602" s="21">
        <v>39.52391863</v>
      </c>
      <c r="H602" s="21">
        <v>-78.31068352</v>
      </c>
      <c r="I602" s="29">
        <v>794.8</v>
      </c>
      <c r="J602" s="24">
        <f t="shared" si="66"/>
        <v>752</v>
      </c>
      <c r="K602" s="23">
        <f t="shared" si="67"/>
        <v>2476.088342710978</v>
      </c>
      <c r="L602" s="23">
        <f t="shared" si="68"/>
        <v>2641.2883427109778</v>
      </c>
      <c r="M602" s="23">
        <f t="shared" si="69"/>
        <v>2651.988342710978</v>
      </c>
      <c r="N602" s="26">
        <f t="shared" si="70"/>
        <v>2646.6383427109777</v>
      </c>
      <c r="O602" s="24">
        <v>9.7</v>
      </c>
      <c r="P602" s="24">
        <v>75.2</v>
      </c>
      <c r="Q602" s="24">
        <v>57.5</v>
      </c>
      <c r="Z602" s="30">
        <v>4.372</v>
      </c>
      <c r="AA602" s="52">
        <v>178.74</v>
      </c>
      <c r="AB602" s="52">
        <f t="shared" si="64"/>
        <v>160.49483333333333</v>
      </c>
      <c r="AC602" s="30">
        <v>0.091</v>
      </c>
      <c r="AD602" s="55">
        <v>0.038</v>
      </c>
      <c r="AE602" s="55">
        <f t="shared" si="65"/>
        <v>0.03883333333333334</v>
      </c>
      <c r="AF602" s="27">
        <v>10</v>
      </c>
      <c r="AG602" s="26">
        <v>2646.6383427109777</v>
      </c>
    </row>
    <row r="603" spans="1:33" ht="12.75">
      <c r="A603" s="18">
        <f t="shared" si="71"/>
        <v>37104</v>
      </c>
      <c r="B603" s="25">
        <v>213</v>
      </c>
      <c r="C603" s="21">
        <v>0.56550926</v>
      </c>
      <c r="D603" s="62">
        <v>0.56550926</v>
      </c>
      <c r="E603" s="22">
        <v>5931</v>
      </c>
      <c r="F603" s="28">
        <v>0</v>
      </c>
      <c r="G603" s="21">
        <v>39.52074525</v>
      </c>
      <c r="H603" s="21">
        <v>-78.30259282</v>
      </c>
      <c r="I603" s="29">
        <v>796.4</v>
      </c>
      <c r="J603" s="24">
        <f t="shared" si="66"/>
        <v>753.6</v>
      </c>
      <c r="K603" s="23">
        <f t="shared" si="67"/>
        <v>2458.4391301754445</v>
      </c>
      <c r="L603" s="23">
        <f t="shared" si="68"/>
        <v>2623.6391301754443</v>
      </c>
      <c r="M603" s="23">
        <f t="shared" si="69"/>
        <v>2634.3391301754446</v>
      </c>
      <c r="N603" s="26">
        <f t="shared" si="70"/>
        <v>2628.989130175444</v>
      </c>
      <c r="O603" s="24">
        <v>9.9</v>
      </c>
      <c r="P603" s="24">
        <v>75.6</v>
      </c>
      <c r="Q603" s="24">
        <v>56.4</v>
      </c>
      <c r="Z603" s="30">
        <v>4.364</v>
      </c>
      <c r="AA603" s="52">
        <v>179.419</v>
      </c>
      <c r="AB603" s="52">
        <f t="shared" si="64"/>
        <v>169.4035</v>
      </c>
      <c r="AC603" s="30">
        <v>0.101</v>
      </c>
      <c r="AD603" s="55">
        <v>0.038</v>
      </c>
      <c r="AE603" s="55">
        <f t="shared" si="65"/>
        <v>0.03866666666666667</v>
      </c>
      <c r="AF603" s="27">
        <v>10</v>
      </c>
      <c r="AG603" s="26">
        <v>2628.989130175444</v>
      </c>
    </row>
    <row r="604" spans="1:33" ht="12.75">
      <c r="A604" s="18">
        <f t="shared" si="71"/>
        <v>37104</v>
      </c>
      <c r="B604" s="25">
        <v>213</v>
      </c>
      <c r="C604" s="21">
        <v>0.565625012</v>
      </c>
      <c r="D604" s="62">
        <v>0.565625012</v>
      </c>
      <c r="E604" s="22">
        <v>5941</v>
      </c>
      <c r="F604" s="28">
        <v>0</v>
      </c>
      <c r="G604" s="21">
        <v>39.5175043</v>
      </c>
      <c r="H604" s="21">
        <v>-78.29429426</v>
      </c>
      <c r="I604" s="29">
        <v>796</v>
      </c>
      <c r="J604" s="24">
        <f t="shared" si="66"/>
        <v>753.2</v>
      </c>
      <c r="K604" s="23">
        <f t="shared" si="67"/>
        <v>2462.8479178404627</v>
      </c>
      <c r="L604" s="23">
        <f t="shared" si="68"/>
        <v>2628.0479178404626</v>
      </c>
      <c r="M604" s="23">
        <f t="shared" si="69"/>
        <v>2638.747917840463</v>
      </c>
      <c r="N604" s="26">
        <f t="shared" si="70"/>
        <v>2633.3979178404625</v>
      </c>
      <c r="O604" s="24">
        <v>9.8</v>
      </c>
      <c r="P604" s="24">
        <v>76.1</v>
      </c>
      <c r="Q604" s="24">
        <v>57.9</v>
      </c>
      <c r="R604" s="19">
        <v>3.03E-06</v>
      </c>
      <c r="S604" s="19">
        <v>4.373E-05</v>
      </c>
      <c r="T604" s="19">
        <v>2.971E-05</v>
      </c>
      <c r="U604" s="19">
        <v>1.709E-05</v>
      </c>
      <c r="V604" s="54">
        <v>731.3</v>
      </c>
      <c r="W604" s="54">
        <v>303.3</v>
      </c>
      <c r="X604" s="54">
        <v>295.6</v>
      </c>
      <c r="Y604" s="54">
        <v>15.4</v>
      </c>
      <c r="Z604" s="30">
        <v>4.244</v>
      </c>
      <c r="AA604" s="52">
        <v>82.249</v>
      </c>
      <c r="AB604" s="52">
        <f t="shared" si="64"/>
        <v>153.82483333333332</v>
      </c>
      <c r="AC604" s="30">
        <v>0.091</v>
      </c>
      <c r="AD604" s="55">
        <v>0.038</v>
      </c>
      <c r="AE604" s="55">
        <f t="shared" si="65"/>
        <v>0.0385</v>
      </c>
      <c r="AF604" s="27">
        <v>10</v>
      </c>
      <c r="AG604" s="26">
        <v>2633.3979178404625</v>
      </c>
    </row>
    <row r="605" spans="1:33" ht="12.75">
      <c r="A605" s="18">
        <f t="shared" si="71"/>
        <v>37104</v>
      </c>
      <c r="B605" s="25">
        <v>213</v>
      </c>
      <c r="C605" s="21">
        <v>0.565740764</v>
      </c>
      <c r="D605" s="62">
        <v>0.565740764</v>
      </c>
      <c r="E605" s="22">
        <v>5951</v>
      </c>
      <c r="F605" s="28">
        <v>0</v>
      </c>
      <c r="G605" s="21">
        <v>39.51421985</v>
      </c>
      <c r="H605" s="21">
        <v>-78.28586305</v>
      </c>
      <c r="I605" s="29">
        <v>794.9</v>
      </c>
      <c r="J605" s="24">
        <f t="shared" si="66"/>
        <v>752.1</v>
      </c>
      <c r="K605" s="23">
        <f t="shared" si="67"/>
        <v>2474.9841672726116</v>
      </c>
      <c r="L605" s="23">
        <f t="shared" si="68"/>
        <v>2640.1841672726114</v>
      </c>
      <c r="M605" s="23">
        <f t="shared" si="69"/>
        <v>2650.8841672726116</v>
      </c>
      <c r="N605" s="26">
        <f t="shared" si="70"/>
        <v>2645.5341672726117</v>
      </c>
      <c r="O605" s="24">
        <v>9.7</v>
      </c>
      <c r="P605" s="24">
        <v>75.7</v>
      </c>
      <c r="Q605" s="24">
        <v>58.4</v>
      </c>
      <c r="Z605" s="30">
        <v>4.422</v>
      </c>
      <c r="AA605" s="52">
        <v>181.003</v>
      </c>
      <c r="AB605" s="52">
        <f t="shared" si="64"/>
        <v>162.7585</v>
      </c>
      <c r="AC605" s="30">
        <v>0.091</v>
      </c>
      <c r="AD605" s="55">
        <v>0.038</v>
      </c>
      <c r="AE605" s="55">
        <f t="shared" si="65"/>
        <v>0.03833333333333334</v>
      </c>
      <c r="AF605" s="27">
        <v>10</v>
      </c>
      <c r="AG605" s="26">
        <v>2645.5341672726117</v>
      </c>
    </row>
    <row r="606" spans="1:33" ht="12.75">
      <c r="A606" s="18">
        <f t="shared" si="71"/>
        <v>37104</v>
      </c>
      <c r="B606" s="25">
        <v>213</v>
      </c>
      <c r="C606" s="21">
        <v>0.565856457</v>
      </c>
      <c r="D606" s="62">
        <v>0.565856457</v>
      </c>
      <c r="E606" s="22">
        <v>5961</v>
      </c>
      <c r="F606" s="28">
        <v>0</v>
      </c>
      <c r="G606" s="21">
        <v>39.51096413</v>
      </c>
      <c r="H606" s="21">
        <v>-78.27765695</v>
      </c>
      <c r="I606" s="29">
        <v>797.3</v>
      </c>
      <c r="J606" s="24">
        <f t="shared" si="66"/>
        <v>754.5</v>
      </c>
      <c r="K606" s="23">
        <f t="shared" si="67"/>
        <v>2448.527907946125</v>
      </c>
      <c r="L606" s="23">
        <f t="shared" si="68"/>
        <v>2613.727907946125</v>
      </c>
      <c r="M606" s="23">
        <f t="shared" si="69"/>
        <v>2624.4279079461253</v>
      </c>
      <c r="N606" s="26">
        <f t="shared" si="70"/>
        <v>2619.0779079461254</v>
      </c>
      <c r="O606" s="24">
        <v>9.8</v>
      </c>
      <c r="P606" s="24">
        <v>76.4</v>
      </c>
      <c r="Q606" s="24">
        <v>58.9</v>
      </c>
      <c r="Z606" s="30">
        <v>4.372</v>
      </c>
      <c r="AA606" s="52">
        <v>181.683</v>
      </c>
      <c r="AB606" s="52">
        <f t="shared" si="64"/>
        <v>163.51316666666665</v>
      </c>
      <c r="AC606" s="30">
        <v>0.102</v>
      </c>
      <c r="AD606" s="55">
        <v>0.038</v>
      </c>
      <c r="AE606" s="55">
        <f t="shared" si="65"/>
        <v>0.03816666666666667</v>
      </c>
      <c r="AF606" s="27">
        <v>10</v>
      </c>
      <c r="AG606" s="26">
        <v>2619.0779079461254</v>
      </c>
    </row>
    <row r="607" spans="1:33" ht="12.75">
      <c r="A607" s="18">
        <f t="shared" si="71"/>
        <v>37104</v>
      </c>
      <c r="B607" s="25">
        <v>213</v>
      </c>
      <c r="C607" s="21">
        <v>0.565972209</v>
      </c>
      <c r="D607" s="62">
        <v>0.565972209</v>
      </c>
      <c r="E607" s="22">
        <v>5971</v>
      </c>
      <c r="F607" s="28">
        <v>0</v>
      </c>
      <c r="G607" s="21">
        <v>39.50769115</v>
      </c>
      <c r="H607" s="21">
        <v>-78.26937768</v>
      </c>
      <c r="I607" s="29">
        <v>797.7</v>
      </c>
      <c r="J607" s="24">
        <f t="shared" si="66"/>
        <v>754.9000000000001</v>
      </c>
      <c r="K607" s="23">
        <f t="shared" si="67"/>
        <v>2444.1267145890856</v>
      </c>
      <c r="L607" s="23">
        <f t="shared" si="68"/>
        <v>2609.3267145890854</v>
      </c>
      <c r="M607" s="23">
        <f t="shared" si="69"/>
        <v>2620.0267145890857</v>
      </c>
      <c r="N607" s="26">
        <f t="shared" si="70"/>
        <v>2614.6767145890853</v>
      </c>
      <c r="O607" s="24">
        <v>9.8</v>
      </c>
      <c r="P607" s="24">
        <v>77</v>
      </c>
      <c r="Q607" s="24">
        <v>58</v>
      </c>
      <c r="S607" s="19">
        <v>4.376E-05</v>
      </c>
      <c r="T607" s="19">
        <v>2.983E-05</v>
      </c>
      <c r="U607" s="19">
        <v>1.713E-05</v>
      </c>
      <c r="V607" s="54">
        <v>732.2</v>
      </c>
      <c r="W607" s="54">
        <v>303.3</v>
      </c>
      <c r="X607" s="54">
        <v>295.6</v>
      </c>
      <c r="Y607" s="54">
        <v>15.4</v>
      </c>
      <c r="Z607" s="30">
        <v>4.492</v>
      </c>
      <c r="AA607" s="52">
        <v>231.437</v>
      </c>
      <c r="AB607" s="52">
        <f t="shared" si="64"/>
        <v>172.42183333333332</v>
      </c>
      <c r="AC607" s="30">
        <v>0.092</v>
      </c>
      <c r="AD607" s="55">
        <v>0.037</v>
      </c>
      <c r="AE607" s="55">
        <f t="shared" si="65"/>
        <v>0.03783333333333334</v>
      </c>
      <c r="AF607" s="27">
        <v>10</v>
      </c>
      <c r="AG607" s="26">
        <v>2614.6767145890853</v>
      </c>
    </row>
    <row r="608" spans="1:33" ht="12.75">
      <c r="A608" s="18">
        <f t="shared" si="71"/>
        <v>37104</v>
      </c>
      <c r="B608" s="25">
        <v>213</v>
      </c>
      <c r="C608" s="21">
        <v>0.566087961</v>
      </c>
      <c r="D608" s="62">
        <v>0.566087961</v>
      </c>
      <c r="E608" s="22">
        <v>5981</v>
      </c>
      <c r="F608" s="28">
        <v>0</v>
      </c>
      <c r="G608" s="21">
        <v>39.50440774</v>
      </c>
      <c r="H608" s="21">
        <v>-78.26095804</v>
      </c>
      <c r="I608" s="29">
        <v>794.7</v>
      </c>
      <c r="J608" s="24">
        <f t="shared" si="66"/>
        <v>751.9000000000001</v>
      </c>
      <c r="K608" s="23">
        <f t="shared" si="67"/>
        <v>2477.1926649909474</v>
      </c>
      <c r="L608" s="23">
        <f t="shared" si="68"/>
        <v>2642.392664990947</v>
      </c>
      <c r="M608" s="23">
        <f t="shared" si="69"/>
        <v>2653.0926649909475</v>
      </c>
      <c r="N608" s="26">
        <f t="shared" si="70"/>
        <v>2647.7426649909476</v>
      </c>
      <c r="O608" s="24">
        <v>9.6</v>
      </c>
      <c r="P608" s="24">
        <v>75.1</v>
      </c>
      <c r="Q608" s="24">
        <v>56.5</v>
      </c>
      <c r="Z608" s="30">
        <v>4.402</v>
      </c>
      <c r="AA608" s="52">
        <v>183.267</v>
      </c>
      <c r="AB608" s="52">
        <f t="shared" si="64"/>
        <v>173.17633333333333</v>
      </c>
      <c r="AC608" s="30">
        <v>0.092</v>
      </c>
      <c r="AD608" s="55">
        <v>0.037</v>
      </c>
      <c r="AE608" s="55">
        <f t="shared" si="65"/>
        <v>0.03766666666666667</v>
      </c>
      <c r="AF608" s="27">
        <v>10</v>
      </c>
      <c r="AG608" s="26">
        <v>2647.7426649909476</v>
      </c>
    </row>
    <row r="609" spans="1:33" ht="12.75">
      <c r="A609" s="18">
        <f t="shared" si="71"/>
        <v>37104</v>
      </c>
      <c r="B609" s="25">
        <v>213</v>
      </c>
      <c r="C609" s="21">
        <v>0.566203713</v>
      </c>
      <c r="D609" s="62">
        <v>0.566203713</v>
      </c>
      <c r="E609" s="22">
        <v>5991</v>
      </c>
      <c r="F609" s="28">
        <v>0</v>
      </c>
      <c r="G609" s="21">
        <v>39.50111277</v>
      </c>
      <c r="H609" s="21">
        <v>-78.25249463</v>
      </c>
      <c r="I609" s="29">
        <v>794.2</v>
      </c>
      <c r="J609" s="24">
        <f t="shared" si="66"/>
        <v>751.4000000000001</v>
      </c>
      <c r="K609" s="23">
        <f t="shared" si="67"/>
        <v>2482.716480382557</v>
      </c>
      <c r="L609" s="23">
        <f t="shared" si="68"/>
        <v>2647.916480382557</v>
      </c>
      <c r="M609" s="23">
        <f t="shared" si="69"/>
        <v>2658.6164803825573</v>
      </c>
      <c r="N609" s="26">
        <f t="shared" si="70"/>
        <v>2653.2664803825573</v>
      </c>
      <c r="O609" s="24">
        <v>9.5</v>
      </c>
      <c r="P609" s="24">
        <v>75.4</v>
      </c>
      <c r="Q609" s="24">
        <v>57.5</v>
      </c>
      <c r="Z609" s="30">
        <v>4.362</v>
      </c>
      <c r="AA609" s="52">
        <v>184.022</v>
      </c>
      <c r="AB609" s="52">
        <f t="shared" si="64"/>
        <v>173.94349999999997</v>
      </c>
      <c r="AC609" s="30">
        <v>0.091</v>
      </c>
      <c r="AD609" s="55">
        <v>0.037</v>
      </c>
      <c r="AE609" s="55">
        <f t="shared" si="65"/>
        <v>0.0375</v>
      </c>
      <c r="AF609" s="27">
        <v>10</v>
      </c>
      <c r="AG609" s="26">
        <v>2653.2664803825573</v>
      </c>
    </row>
    <row r="610" spans="1:33" ht="12.75">
      <c r="A610" s="18">
        <f t="shared" si="71"/>
        <v>37104</v>
      </c>
      <c r="B610" s="25">
        <v>213</v>
      </c>
      <c r="C610" s="21">
        <v>0.566319466</v>
      </c>
      <c r="D610" s="62">
        <v>0.566319466</v>
      </c>
      <c r="E610" s="22">
        <v>6001</v>
      </c>
      <c r="F610" s="28">
        <v>0</v>
      </c>
      <c r="G610" s="21">
        <v>39.49795791</v>
      </c>
      <c r="H610" s="21">
        <v>-78.24448367</v>
      </c>
      <c r="I610" s="29">
        <v>795.7</v>
      </c>
      <c r="J610" s="24">
        <f t="shared" si="66"/>
        <v>752.9000000000001</v>
      </c>
      <c r="K610" s="23">
        <f t="shared" si="67"/>
        <v>2466.156045381193</v>
      </c>
      <c r="L610" s="23">
        <f t="shared" si="68"/>
        <v>2631.356045381193</v>
      </c>
      <c r="M610" s="23">
        <f t="shared" si="69"/>
        <v>2642.056045381193</v>
      </c>
      <c r="N610" s="26">
        <f t="shared" si="70"/>
        <v>2636.706045381193</v>
      </c>
      <c r="O610" s="24">
        <v>9.7</v>
      </c>
      <c r="P610" s="24">
        <v>74.4</v>
      </c>
      <c r="Q610" s="24">
        <v>57.6</v>
      </c>
      <c r="R610" s="19">
        <v>1.15E-06</v>
      </c>
      <c r="S610" s="19">
        <v>4.81E-05</v>
      </c>
      <c r="T610" s="19">
        <v>3.235E-05</v>
      </c>
      <c r="U610" s="19">
        <v>1.821E-05</v>
      </c>
      <c r="V610" s="54">
        <v>731.1</v>
      </c>
      <c r="W610" s="54">
        <v>303.3</v>
      </c>
      <c r="X610" s="54">
        <v>295.6</v>
      </c>
      <c r="Y610" s="54">
        <v>15.4</v>
      </c>
      <c r="Z610" s="30">
        <v>4.332</v>
      </c>
      <c r="AA610" s="52">
        <v>135.701</v>
      </c>
      <c r="AB610" s="52">
        <f t="shared" si="64"/>
        <v>182.85216666666668</v>
      </c>
      <c r="AC610" s="30">
        <v>0.081</v>
      </c>
      <c r="AD610" s="55">
        <v>0.037</v>
      </c>
      <c r="AE610" s="55">
        <f t="shared" si="65"/>
        <v>0.037333333333333336</v>
      </c>
      <c r="AF610" s="27">
        <v>10</v>
      </c>
      <c r="AG610" s="26">
        <v>2636.706045381193</v>
      </c>
    </row>
    <row r="611" spans="1:33" ht="12.75">
      <c r="A611" s="18">
        <f t="shared" si="71"/>
        <v>37104</v>
      </c>
      <c r="B611" s="25">
        <v>213</v>
      </c>
      <c r="C611" s="21">
        <v>0.566435158</v>
      </c>
      <c r="D611" s="62">
        <v>0.566435158</v>
      </c>
      <c r="E611" s="22">
        <v>6011</v>
      </c>
      <c r="F611" s="28">
        <v>0</v>
      </c>
      <c r="G611" s="21">
        <v>39.49477109</v>
      </c>
      <c r="H611" s="21">
        <v>-78.23648261</v>
      </c>
      <c r="I611" s="29">
        <v>795.3</v>
      </c>
      <c r="J611" s="24">
        <f t="shared" si="66"/>
        <v>752.5</v>
      </c>
      <c r="K611" s="23">
        <f t="shared" si="67"/>
        <v>2470.5689331545027</v>
      </c>
      <c r="L611" s="23">
        <f t="shared" si="68"/>
        <v>2635.7689331545025</v>
      </c>
      <c r="M611" s="23">
        <f t="shared" si="69"/>
        <v>2646.468933154503</v>
      </c>
      <c r="N611" s="26">
        <f t="shared" si="70"/>
        <v>2641.118933154503</v>
      </c>
      <c r="O611" s="24">
        <v>9.8</v>
      </c>
      <c r="P611" s="24">
        <v>73.3</v>
      </c>
      <c r="Q611" s="24">
        <v>56.9</v>
      </c>
      <c r="Z611" s="30">
        <v>4.291</v>
      </c>
      <c r="AA611" s="52">
        <v>136.456</v>
      </c>
      <c r="AB611" s="52">
        <f t="shared" si="64"/>
        <v>175.42766666666662</v>
      </c>
      <c r="AC611" s="30">
        <v>0.101</v>
      </c>
      <c r="AD611" s="55">
        <v>0.037</v>
      </c>
      <c r="AE611" s="55">
        <f t="shared" si="65"/>
        <v>0.03716666666666667</v>
      </c>
      <c r="AF611" s="27">
        <v>10</v>
      </c>
      <c r="AG611" s="26">
        <v>2641.118933154503</v>
      </c>
    </row>
    <row r="612" spans="1:33" ht="12.75">
      <c r="A612" s="18">
        <f t="shared" si="71"/>
        <v>37104</v>
      </c>
      <c r="B612" s="25">
        <v>213</v>
      </c>
      <c r="C612" s="21">
        <v>0.56655091</v>
      </c>
      <c r="D612" s="62">
        <v>0.56655091</v>
      </c>
      <c r="E612" s="22">
        <v>6021</v>
      </c>
      <c r="F612" s="28">
        <v>0</v>
      </c>
      <c r="G612" s="21">
        <v>39.49155867</v>
      </c>
      <c r="H612" s="21">
        <v>-78.22822122</v>
      </c>
      <c r="I612" s="29">
        <v>794.8</v>
      </c>
      <c r="J612" s="24">
        <f t="shared" si="66"/>
        <v>752</v>
      </c>
      <c r="K612" s="23">
        <f t="shared" si="67"/>
        <v>2476.088342710978</v>
      </c>
      <c r="L612" s="23">
        <f t="shared" si="68"/>
        <v>2641.2883427109778</v>
      </c>
      <c r="M612" s="23">
        <f t="shared" si="69"/>
        <v>2651.988342710978</v>
      </c>
      <c r="N612" s="26">
        <f t="shared" si="70"/>
        <v>2646.6383427109777</v>
      </c>
      <c r="O612" s="24">
        <v>9.7</v>
      </c>
      <c r="P612" s="24">
        <v>74</v>
      </c>
      <c r="Q612" s="24">
        <v>58.1</v>
      </c>
      <c r="Z612" s="30">
        <v>4.354</v>
      </c>
      <c r="AA612" s="52">
        <v>186.286</v>
      </c>
      <c r="AB612" s="52">
        <f t="shared" si="64"/>
        <v>176.19483333333335</v>
      </c>
      <c r="AC612" s="30">
        <v>0.094</v>
      </c>
      <c r="AD612" s="55">
        <v>0.036</v>
      </c>
      <c r="AE612" s="55">
        <f t="shared" si="65"/>
        <v>0.036833333333333336</v>
      </c>
      <c r="AF612" s="27">
        <v>10</v>
      </c>
      <c r="AG612" s="26">
        <v>2646.6383427109777</v>
      </c>
    </row>
    <row r="613" spans="1:33" ht="12.75">
      <c r="A613" s="18">
        <f t="shared" si="71"/>
        <v>37104</v>
      </c>
      <c r="B613" s="25">
        <v>213</v>
      </c>
      <c r="C613" s="21">
        <v>0.566666663</v>
      </c>
      <c r="D613" s="62">
        <v>0.566666663</v>
      </c>
      <c r="E613" s="22">
        <v>6031</v>
      </c>
      <c r="F613" s="28">
        <v>0</v>
      </c>
      <c r="G613" s="21">
        <v>39.48829644</v>
      </c>
      <c r="H613" s="21">
        <v>-78.22005857</v>
      </c>
      <c r="I613" s="29">
        <v>796.5</v>
      </c>
      <c r="J613" s="24">
        <f t="shared" si="66"/>
        <v>753.7</v>
      </c>
      <c r="K613" s="23">
        <f t="shared" si="67"/>
        <v>2457.3372989030786</v>
      </c>
      <c r="L613" s="23">
        <f t="shared" si="68"/>
        <v>2622.5372989030784</v>
      </c>
      <c r="M613" s="23">
        <f t="shared" si="69"/>
        <v>2633.2372989030787</v>
      </c>
      <c r="N613" s="26">
        <f t="shared" si="70"/>
        <v>2627.8872989030788</v>
      </c>
      <c r="O613" s="24">
        <v>10</v>
      </c>
      <c r="P613" s="24">
        <v>73.5</v>
      </c>
      <c r="Q613" s="24">
        <v>56.1</v>
      </c>
      <c r="S613" s="19">
        <v>4.528E-05</v>
      </c>
      <c r="T613" s="19">
        <v>3.058E-05</v>
      </c>
      <c r="U613" s="19">
        <v>1.721E-05</v>
      </c>
      <c r="V613" s="54">
        <v>731.5</v>
      </c>
      <c r="W613" s="54">
        <v>303.3</v>
      </c>
      <c r="X613" s="54">
        <v>295.6</v>
      </c>
      <c r="Y613" s="54">
        <v>15.2</v>
      </c>
      <c r="Z613" s="30">
        <v>4.343</v>
      </c>
      <c r="AA613" s="52">
        <v>138.04</v>
      </c>
      <c r="AB613" s="52">
        <f t="shared" si="64"/>
        <v>160.62866666666665</v>
      </c>
      <c r="AC613" s="30">
        <v>0.072</v>
      </c>
      <c r="AD613" s="55">
        <v>0.036</v>
      </c>
      <c r="AE613" s="55">
        <f t="shared" si="65"/>
        <v>0.03666666666666667</v>
      </c>
      <c r="AF613" s="27">
        <v>10</v>
      </c>
      <c r="AG613" s="26">
        <v>2627.8872989030788</v>
      </c>
    </row>
    <row r="614" spans="1:33" ht="12.75">
      <c r="A614" s="18">
        <f t="shared" si="71"/>
        <v>37104</v>
      </c>
      <c r="B614" s="25">
        <v>213</v>
      </c>
      <c r="C614" s="21">
        <v>0.566782415</v>
      </c>
      <c r="D614" s="62">
        <v>0.566782415</v>
      </c>
      <c r="E614" s="22">
        <v>6041</v>
      </c>
      <c r="F614" s="28">
        <v>0</v>
      </c>
      <c r="G614" s="21">
        <v>39.48503405</v>
      </c>
      <c r="H614" s="21">
        <v>-78.21194212</v>
      </c>
      <c r="I614" s="29">
        <v>798.1</v>
      </c>
      <c r="J614" s="24">
        <f t="shared" si="66"/>
        <v>755.3000000000001</v>
      </c>
      <c r="K614" s="23">
        <f t="shared" si="67"/>
        <v>2439.727852681427</v>
      </c>
      <c r="L614" s="23">
        <f t="shared" si="68"/>
        <v>2604.927852681427</v>
      </c>
      <c r="M614" s="23">
        <f t="shared" si="69"/>
        <v>2615.627852681427</v>
      </c>
      <c r="N614" s="26">
        <f t="shared" si="70"/>
        <v>2610.2778526814272</v>
      </c>
      <c r="O614" s="24">
        <v>10.4</v>
      </c>
      <c r="P614" s="24">
        <v>72.5</v>
      </c>
      <c r="Q614" s="24">
        <v>57.5</v>
      </c>
      <c r="Z614" s="30">
        <v>4.332</v>
      </c>
      <c r="AA614" s="52">
        <v>138.719</v>
      </c>
      <c r="AB614" s="52">
        <f aca="true" t="shared" si="72" ref="AB614:AB677">AVERAGE(AA609:AA614)</f>
        <v>153.20399999999998</v>
      </c>
      <c r="AC614" s="30">
        <v>0.081</v>
      </c>
      <c r="AD614" s="55">
        <v>0.036</v>
      </c>
      <c r="AE614" s="55">
        <f aca="true" t="shared" si="73" ref="AE614:AE677">AVERAGE(AD609:AD614)</f>
        <v>0.0365</v>
      </c>
      <c r="AF614" s="27">
        <v>10</v>
      </c>
      <c r="AG614" s="26">
        <v>2610.2778526814272</v>
      </c>
    </row>
    <row r="615" spans="1:33" ht="12.75">
      <c r="A615" s="18">
        <f t="shared" si="71"/>
        <v>37104</v>
      </c>
      <c r="B615" s="25">
        <v>213</v>
      </c>
      <c r="C615" s="21">
        <v>0.566898167</v>
      </c>
      <c r="D615" s="62">
        <v>0.566898167</v>
      </c>
      <c r="E615" s="22">
        <v>6051</v>
      </c>
      <c r="F615" s="28">
        <v>0</v>
      </c>
      <c r="G615" s="21">
        <v>39.4817138</v>
      </c>
      <c r="H615" s="21">
        <v>-78.20354281</v>
      </c>
      <c r="I615" s="29">
        <v>796</v>
      </c>
      <c r="J615" s="24">
        <f t="shared" si="66"/>
        <v>753.2</v>
      </c>
      <c r="K615" s="23">
        <f t="shared" si="67"/>
        <v>2462.8479178404627</v>
      </c>
      <c r="L615" s="23">
        <f t="shared" si="68"/>
        <v>2628.0479178404626</v>
      </c>
      <c r="M615" s="23">
        <f t="shared" si="69"/>
        <v>2638.747917840463</v>
      </c>
      <c r="N615" s="26">
        <f t="shared" si="70"/>
        <v>2633.3979178404625</v>
      </c>
      <c r="O615" s="24">
        <v>10.1</v>
      </c>
      <c r="P615" s="24">
        <v>71.6</v>
      </c>
      <c r="Q615" s="24">
        <v>56.4</v>
      </c>
      <c r="Z615" s="30">
        <v>4.371</v>
      </c>
      <c r="AA615" s="52">
        <v>188.474</v>
      </c>
      <c r="AB615" s="52">
        <f t="shared" si="72"/>
        <v>153.946</v>
      </c>
      <c r="AC615" s="30">
        <v>0.101</v>
      </c>
      <c r="AD615" s="55">
        <v>0.036</v>
      </c>
      <c r="AE615" s="55">
        <f t="shared" si="73"/>
        <v>0.036333333333333336</v>
      </c>
      <c r="AF615" s="27">
        <v>10</v>
      </c>
      <c r="AG615" s="26">
        <v>2633.3979178404625</v>
      </c>
    </row>
    <row r="616" spans="1:33" ht="12.75">
      <c r="A616" s="18">
        <f t="shared" si="71"/>
        <v>37104</v>
      </c>
      <c r="B616" s="25">
        <v>213</v>
      </c>
      <c r="C616" s="21">
        <v>0.56701386</v>
      </c>
      <c r="D616" s="62">
        <v>0.56701386</v>
      </c>
      <c r="E616" s="22">
        <v>6061</v>
      </c>
      <c r="F616" s="28">
        <v>0</v>
      </c>
      <c r="G616" s="21">
        <v>39.47833802</v>
      </c>
      <c r="H616" s="21">
        <v>-78.19505606</v>
      </c>
      <c r="I616" s="29">
        <v>793.8</v>
      </c>
      <c r="J616" s="24">
        <f t="shared" si="66"/>
        <v>751</v>
      </c>
      <c r="K616" s="23">
        <f t="shared" si="67"/>
        <v>2487.1381798331463</v>
      </c>
      <c r="L616" s="23">
        <f t="shared" si="68"/>
        <v>2652.338179833146</v>
      </c>
      <c r="M616" s="23">
        <f t="shared" si="69"/>
        <v>2663.0381798331464</v>
      </c>
      <c r="N616" s="26">
        <f t="shared" si="70"/>
        <v>2657.688179833146</v>
      </c>
      <c r="O616" s="24">
        <v>9.8</v>
      </c>
      <c r="P616" s="24">
        <v>70.8</v>
      </c>
      <c r="Q616" s="24">
        <v>56.4</v>
      </c>
      <c r="R616" s="19">
        <v>-7.43E-07</v>
      </c>
      <c r="Z616" s="30">
        <v>4.341</v>
      </c>
      <c r="AA616" s="52">
        <v>140.304</v>
      </c>
      <c r="AB616" s="52">
        <f t="shared" si="72"/>
        <v>154.71316666666664</v>
      </c>
      <c r="AC616" s="30">
        <v>0.131</v>
      </c>
      <c r="AD616" s="55">
        <v>0.036</v>
      </c>
      <c r="AE616" s="55">
        <f t="shared" si="73"/>
        <v>0.036166666666666666</v>
      </c>
      <c r="AF616" s="27">
        <v>10</v>
      </c>
      <c r="AG616" s="26">
        <v>2657.688179833146</v>
      </c>
    </row>
    <row r="617" spans="1:33" ht="12.75">
      <c r="A617" s="18">
        <f t="shared" si="71"/>
        <v>37104</v>
      </c>
      <c r="B617" s="25">
        <v>213</v>
      </c>
      <c r="C617" s="21">
        <v>0.567129612</v>
      </c>
      <c r="D617" s="62">
        <v>0.567129612</v>
      </c>
      <c r="E617" s="22">
        <v>6071</v>
      </c>
      <c r="F617" s="28">
        <v>0</v>
      </c>
      <c r="G617" s="21">
        <v>39.47498241</v>
      </c>
      <c r="H617" s="21">
        <v>-78.18689016</v>
      </c>
      <c r="I617" s="29">
        <v>795.3</v>
      </c>
      <c r="J617" s="24">
        <f t="shared" si="66"/>
        <v>752.5</v>
      </c>
      <c r="K617" s="23">
        <f t="shared" si="67"/>
        <v>2470.5689331545027</v>
      </c>
      <c r="L617" s="23">
        <f t="shared" si="68"/>
        <v>2635.7689331545025</v>
      </c>
      <c r="M617" s="23">
        <f t="shared" si="69"/>
        <v>2646.468933154503</v>
      </c>
      <c r="N617" s="26">
        <f t="shared" si="70"/>
        <v>2641.118933154503</v>
      </c>
      <c r="O617" s="24">
        <v>9.9</v>
      </c>
      <c r="P617" s="24">
        <v>71.1</v>
      </c>
      <c r="Q617" s="24">
        <v>55.9</v>
      </c>
      <c r="S617" s="19">
        <v>4.527E-05</v>
      </c>
      <c r="T617" s="19">
        <v>2.965E-05</v>
      </c>
      <c r="U617" s="19">
        <v>1.717E-05</v>
      </c>
      <c r="V617" s="54">
        <v>732</v>
      </c>
      <c r="W617" s="54">
        <v>303.3</v>
      </c>
      <c r="X617" s="54">
        <v>295.6</v>
      </c>
      <c r="Y617" s="54">
        <v>15.1</v>
      </c>
      <c r="Z617" s="30">
        <v>4.363</v>
      </c>
      <c r="AA617" s="52">
        <v>190.058</v>
      </c>
      <c r="AB617" s="52">
        <f t="shared" si="72"/>
        <v>163.64683333333332</v>
      </c>
      <c r="AC617" s="30">
        <v>0.092</v>
      </c>
      <c r="AD617" s="55">
        <v>0.035</v>
      </c>
      <c r="AE617" s="55">
        <f t="shared" si="73"/>
        <v>0.035833333333333335</v>
      </c>
      <c r="AF617" s="27">
        <v>10</v>
      </c>
      <c r="AG617" s="26">
        <v>2641.118933154503</v>
      </c>
    </row>
    <row r="618" spans="1:33" ht="12.75">
      <c r="A618" s="18">
        <f t="shared" si="71"/>
        <v>37104</v>
      </c>
      <c r="B618" s="25">
        <v>213</v>
      </c>
      <c r="C618" s="21">
        <v>0.567245364</v>
      </c>
      <c r="D618" s="62">
        <v>0.567245364</v>
      </c>
      <c r="E618" s="22">
        <v>6081</v>
      </c>
      <c r="F618" s="28">
        <v>0</v>
      </c>
      <c r="G618" s="21">
        <v>39.47177412</v>
      </c>
      <c r="H618" s="21">
        <v>-78.17896665</v>
      </c>
      <c r="I618" s="29">
        <v>794.5</v>
      </c>
      <c r="J618" s="24">
        <f t="shared" si="66"/>
        <v>751.7</v>
      </c>
      <c r="K618" s="23">
        <f t="shared" si="67"/>
        <v>2479.4017502319625</v>
      </c>
      <c r="L618" s="23">
        <f t="shared" si="68"/>
        <v>2644.6017502319623</v>
      </c>
      <c r="M618" s="23">
        <f t="shared" si="69"/>
        <v>2655.3017502319626</v>
      </c>
      <c r="N618" s="26">
        <f t="shared" si="70"/>
        <v>2649.9517502319623</v>
      </c>
      <c r="O618" s="24">
        <v>10.5</v>
      </c>
      <c r="P618" s="24">
        <v>74.6</v>
      </c>
      <c r="Q618" s="24">
        <v>54.5</v>
      </c>
      <c r="Z618" s="30">
        <v>4.323</v>
      </c>
      <c r="AA618" s="52">
        <v>141.738</v>
      </c>
      <c r="AB618" s="52">
        <f t="shared" si="72"/>
        <v>156.22216666666668</v>
      </c>
      <c r="AC618" s="30">
        <v>0.071</v>
      </c>
      <c r="AD618" s="55">
        <v>0.035</v>
      </c>
      <c r="AE618" s="55">
        <f t="shared" si="73"/>
        <v>0.035666666666666666</v>
      </c>
      <c r="AF618" s="27">
        <v>10</v>
      </c>
      <c r="AG618" s="26">
        <v>2649.9517502319623</v>
      </c>
    </row>
    <row r="619" spans="1:33" ht="12.75">
      <c r="A619" s="18">
        <f t="shared" si="71"/>
        <v>37104</v>
      </c>
      <c r="B619" s="25">
        <v>213</v>
      </c>
      <c r="C619" s="21">
        <v>0.567361116</v>
      </c>
      <c r="D619" s="62">
        <v>0.567361116</v>
      </c>
      <c r="E619" s="22">
        <v>6091</v>
      </c>
      <c r="F619" s="28">
        <v>0</v>
      </c>
      <c r="G619" s="21">
        <v>39.46852765</v>
      </c>
      <c r="H619" s="21">
        <v>-78.17081725</v>
      </c>
      <c r="I619" s="29">
        <v>793.2</v>
      </c>
      <c r="J619" s="24">
        <f t="shared" si="66"/>
        <v>750.4000000000001</v>
      </c>
      <c r="K619" s="23">
        <f t="shared" si="67"/>
        <v>2493.7751467819016</v>
      </c>
      <c r="L619" s="23">
        <f t="shared" si="68"/>
        <v>2658.9751467819015</v>
      </c>
      <c r="M619" s="23">
        <f t="shared" si="69"/>
        <v>2669.6751467819017</v>
      </c>
      <c r="N619" s="26">
        <f t="shared" si="70"/>
        <v>2664.325146781902</v>
      </c>
      <c r="O619" s="24">
        <v>9.7</v>
      </c>
      <c r="P619" s="24">
        <v>70.7</v>
      </c>
      <c r="Q619" s="24">
        <v>57.4</v>
      </c>
      <c r="Z619" s="30">
        <v>4.314</v>
      </c>
      <c r="AA619" s="52">
        <v>142.492</v>
      </c>
      <c r="AB619" s="52">
        <f t="shared" si="72"/>
        <v>156.96416666666664</v>
      </c>
      <c r="AC619" s="30">
        <v>0.081</v>
      </c>
      <c r="AD619" s="55">
        <v>0.035</v>
      </c>
      <c r="AE619" s="55">
        <f t="shared" si="73"/>
        <v>0.0355</v>
      </c>
      <c r="AF619" s="27">
        <v>10</v>
      </c>
      <c r="AG619" s="26">
        <v>2664.325146781902</v>
      </c>
    </row>
    <row r="620" spans="1:33" ht="12.75">
      <c r="A620" s="18">
        <f t="shared" si="71"/>
        <v>37104</v>
      </c>
      <c r="B620" s="25">
        <v>213</v>
      </c>
      <c r="C620" s="21">
        <v>0.567476869</v>
      </c>
      <c r="D620" s="62">
        <v>0.567476869</v>
      </c>
      <c r="E620" s="22">
        <v>6101</v>
      </c>
      <c r="F620" s="28">
        <v>0</v>
      </c>
      <c r="G620" s="21">
        <v>39.46519841</v>
      </c>
      <c r="H620" s="21">
        <v>-78.16253759</v>
      </c>
      <c r="I620" s="29">
        <v>793.1</v>
      </c>
      <c r="J620" s="24">
        <f t="shared" si="66"/>
        <v>750.3000000000001</v>
      </c>
      <c r="K620" s="23">
        <f t="shared" si="67"/>
        <v>2494.8818238505078</v>
      </c>
      <c r="L620" s="23">
        <f t="shared" si="68"/>
        <v>2660.0818238505076</v>
      </c>
      <c r="M620" s="23">
        <f t="shared" si="69"/>
        <v>2670.781823850508</v>
      </c>
      <c r="N620" s="26">
        <f t="shared" si="70"/>
        <v>2665.4318238505075</v>
      </c>
      <c r="O620" s="24">
        <v>10.3</v>
      </c>
      <c r="P620" s="24">
        <v>74</v>
      </c>
      <c r="Q620" s="24">
        <v>55.5</v>
      </c>
      <c r="S620" s="19">
        <v>3.866E-05</v>
      </c>
      <c r="T620" s="19">
        <v>2.701E-05</v>
      </c>
      <c r="U620" s="19">
        <v>1.456E-05</v>
      </c>
      <c r="V620" s="54">
        <v>730.9</v>
      </c>
      <c r="W620" s="54">
        <v>303.2</v>
      </c>
      <c r="X620" s="54">
        <v>295.6</v>
      </c>
      <c r="Y620" s="54">
        <v>14.9</v>
      </c>
      <c r="Z620" s="30">
        <v>4.414</v>
      </c>
      <c r="AA620" s="52">
        <v>192.322</v>
      </c>
      <c r="AB620" s="52">
        <f t="shared" si="72"/>
        <v>165.898</v>
      </c>
      <c r="AC620" s="30">
        <v>0.084</v>
      </c>
      <c r="AD620" s="55">
        <v>0.035</v>
      </c>
      <c r="AE620" s="55">
        <f t="shared" si="73"/>
        <v>0.035333333333333335</v>
      </c>
      <c r="AF620" s="27">
        <v>10</v>
      </c>
      <c r="AG620" s="26">
        <v>2665.4318238505075</v>
      </c>
    </row>
    <row r="621" spans="1:33" ht="12.75">
      <c r="A621" s="18">
        <f t="shared" si="71"/>
        <v>37104</v>
      </c>
      <c r="B621" s="25">
        <v>213</v>
      </c>
      <c r="C621" s="21">
        <v>0.567592621</v>
      </c>
      <c r="D621" s="62">
        <v>0.567592621</v>
      </c>
      <c r="E621" s="22">
        <v>6111</v>
      </c>
      <c r="F621" s="28">
        <v>0</v>
      </c>
      <c r="G621" s="21">
        <v>39.46194591</v>
      </c>
      <c r="H621" s="21">
        <v>-78.1546615</v>
      </c>
      <c r="I621" s="29">
        <v>793.1</v>
      </c>
      <c r="J621" s="24">
        <f t="shared" si="66"/>
        <v>750.3000000000001</v>
      </c>
      <c r="K621" s="23">
        <f t="shared" si="67"/>
        <v>2494.8818238505078</v>
      </c>
      <c r="L621" s="23">
        <f t="shared" si="68"/>
        <v>2660.0818238505076</v>
      </c>
      <c r="M621" s="23">
        <f t="shared" si="69"/>
        <v>2670.781823850508</v>
      </c>
      <c r="N621" s="26">
        <f t="shared" si="70"/>
        <v>2665.4318238505075</v>
      </c>
      <c r="O621" s="24">
        <v>10.6</v>
      </c>
      <c r="P621" s="24">
        <v>75</v>
      </c>
      <c r="Q621" s="24">
        <v>52.8</v>
      </c>
      <c r="Z621" s="30">
        <v>4.441</v>
      </c>
      <c r="AA621" s="52">
        <v>193.077</v>
      </c>
      <c r="AB621" s="52">
        <f t="shared" si="72"/>
        <v>166.66516666666666</v>
      </c>
      <c r="AC621" s="30">
        <v>0.046</v>
      </c>
      <c r="AD621" s="55">
        <v>-1.075</v>
      </c>
      <c r="AE621" s="55">
        <f t="shared" si="73"/>
        <v>-0.14983333333333332</v>
      </c>
      <c r="AF621" s="27">
        <v>10</v>
      </c>
      <c r="AG621" s="26">
        <v>2665.4318238505075</v>
      </c>
    </row>
    <row r="622" spans="1:33" ht="12.75">
      <c r="A622" s="18">
        <f t="shared" si="71"/>
        <v>37104</v>
      </c>
      <c r="B622" s="25">
        <v>213</v>
      </c>
      <c r="C622" s="21">
        <v>0.567708313</v>
      </c>
      <c r="D622" s="62">
        <v>0.567708313</v>
      </c>
      <c r="E622" s="22">
        <v>6121</v>
      </c>
      <c r="F622" s="28">
        <v>0</v>
      </c>
      <c r="G622" s="21">
        <v>39.45875857</v>
      </c>
      <c r="H622" s="21">
        <v>-78.14644116</v>
      </c>
      <c r="I622" s="29">
        <v>789.8</v>
      </c>
      <c r="J622" s="24">
        <f t="shared" si="66"/>
        <v>747</v>
      </c>
      <c r="K622" s="23">
        <f t="shared" si="67"/>
        <v>2531.4851550433946</v>
      </c>
      <c r="L622" s="23">
        <f t="shared" si="68"/>
        <v>2696.6851550433944</v>
      </c>
      <c r="M622" s="23">
        <f t="shared" si="69"/>
        <v>2707.3851550433947</v>
      </c>
      <c r="N622" s="26">
        <f t="shared" si="70"/>
        <v>2702.0351550433943</v>
      </c>
      <c r="O622" s="24">
        <v>10.2</v>
      </c>
      <c r="P622" s="24">
        <v>72.1</v>
      </c>
      <c r="Q622" s="24">
        <v>53.6</v>
      </c>
      <c r="R622" s="19">
        <v>2.24E-06</v>
      </c>
      <c r="Z622" s="30">
        <v>4.289</v>
      </c>
      <c r="AA622" s="52">
        <v>144.756</v>
      </c>
      <c r="AB622" s="52">
        <f t="shared" si="72"/>
        <v>167.40716666666665</v>
      </c>
      <c r="AC622" s="30">
        <v>0.046</v>
      </c>
      <c r="AD622" s="55">
        <v>-1.076</v>
      </c>
      <c r="AE622" s="55">
        <f t="shared" si="73"/>
        <v>-0.33516666666666667</v>
      </c>
      <c r="AF622" s="27">
        <v>10</v>
      </c>
      <c r="AG622" s="26">
        <v>2702.0351550433943</v>
      </c>
    </row>
    <row r="623" spans="1:33" ht="12.75">
      <c r="A623" s="18">
        <f t="shared" si="71"/>
        <v>37104</v>
      </c>
      <c r="B623" s="25">
        <v>213</v>
      </c>
      <c r="C623" s="21">
        <v>0.567824066</v>
      </c>
      <c r="D623" s="62">
        <v>0.567824066</v>
      </c>
      <c r="E623" s="22">
        <v>6131</v>
      </c>
      <c r="F623" s="28">
        <v>0</v>
      </c>
      <c r="G623" s="21">
        <v>39.45541661</v>
      </c>
      <c r="H623" s="21">
        <v>-78.13804964</v>
      </c>
      <c r="I623" s="29">
        <v>794.6</v>
      </c>
      <c r="J623" s="24">
        <f t="shared" si="66"/>
        <v>751.8000000000001</v>
      </c>
      <c r="K623" s="23">
        <f t="shared" si="67"/>
        <v>2478.2971341515845</v>
      </c>
      <c r="L623" s="23">
        <f t="shared" si="68"/>
        <v>2643.4971341515843</v>
      </c>
      <c r="M623" s="23">
        <f t="shared" si="69"/>
        <v>2654.1971341515846</v>
      </c>
      <c r="N623" s="26">
        <f t="shared" si="70"/>
        <v>2648.847134151584</v>
      </c>
      <c r="O623" s="24">
        <v>9.8</v>
      </c>
      <c r="P623" s="24">
        <v>71.3</v>
      </c>
      <c r="Q623" s="24">
        <v>56.1</v>
      </c>
      <c r="S623" s="19">
        <v>3.693E-05</v>
      </c>
      <c r="T623" s="19">
        <v>2.439E-05</v>
      </c>
      <c r="U623" s="19">
        <v>1.351E-05</v>
      </c>
      <c r="V623" s="54">
        <v>730.9</v>
      </c>
      <c r="W623" s="54">
        <v>303.2</v>
      </c>
      <c r="X623" s="54">
        <v>295.6</v>
      </c>
      <c r="Y623" s="54">
        <v>14.7</v>
      </c>
      <c r="Z623" s="30">
        <v>4.364</v>
      </c>
      <c r="AA623" s="52">
        <v>194.511</v>
      </c>
      <c r="AB623" s="52">
        <f t="shared" si="72"/>
        <v>168.14933333333332</v>
      </c>
      <c r="AC623" s="30">
        <v>0.093</v>
      </c>
      <c r="AD623" s="55">
        <v>0.034</v>
      </c>
      <c r="AE623" s="55">
        <f t="shared" si="73"/>
        <v>-0.3353333333333334</v>
      </c>
      <c r="AF623" s="27">
        <v>10</v>
      </c>
      <c r="AG623" s="26">
        <v>2648.847134151584</v>
      </c>
    </row>
    <row r="624" spans="1:33" ht="12.75">
      <c r="A624" s="18">
        <f t="shared" si="71"/>
        <v>37104</v>
      </c>
      <c r="B624" s="25">
        <v>213</v>
      </c>
      <c r="C624" s="21">
        <v>0.567939818</v>
      </c>
      <c r="D624" s="62">
        <v>0.567939818</v>
      </c>
      <c r="E624" s="22">
        <v>6141</v>
      </c>
      <c r="F624" s="28">
        <v>0</v>
      </c>
      <c r="G624" s="21">
        <v>39.45213999</v>
      </c>
      <c r="H624" s="21">
        <v>-78.13002512</v>
      </c>
      <c r="I624" s="29">
        <v>794.9</v>
      </c>
      <c r="J624" s="24">
        <f t="shared" si="66"/>
        <v>752.1</v>
      </c>
      <c r="K624" s="23">
        <f t="shared" si="67"/>
        <v>2474.9841672726116</v>
      </c>
      <c r="L624" s="23">
        <f t="shared" si="68"/>
        <v>2640.1841672726114</v>
      </c>
      <c r="M624" s="23">
        <f t="shared" si="69"/>
        <v>2650.8841672726116</v>
      </c>
      <c r="N624" s="26">
        <f t="shared" si="70"/>
        <v>2645.5341672726117</v>
      </c>
      <c r="O624" s="24">
        <v>9.9</v>
      </c>
      <c r="P624" s="24">
        <v>72.1</v>
      </c>
      <c r="Q624" s="24">
        <v>56.6</v>
      </c>
      <c r="Z624" s="30">
        <v>4.342</v>
      </c>
      <c r="AA624" s="52">
        <v>146.341</v>
      </c>
      <c r="AB624" s="52">
        <f t="shared" si="72"/>
        <v>168.91649999999998</v>
      </c>
      <c r="AC624" s="30">
        <v>0.092</v>
      </c>
      <c r="AD624" s="55">
        <v>0.034</v>
      </c>
      <c r="AE624" s="55">
        <f t="shared" si="73"/>
        <v>-0.3355000000000001</v>
      </c>
      <c r="AF624" s="27">
        <v>10</v>
      </c>
      <c r="AG624" s="26">
        <v>2645.5341672726117</v>
      </c>
    </row>
    <row r="625" spans="1:33" ht="12.75">
      <c r="A625" s="18">
        <f t="shared" si="71"/>
        <v>37104</v>
      </c>
      <c r="B625" s="25">
        <v>213</v>
      </c>
      <c r="C625" s="21">
        <v>0.56805557</v>
      </c>
      <c r="D625" s="62">
        <v>0.56805557</v>
      </c>
      <c r="E625" s="22">
        <v>6151</v>
      </c>
      <c r="F625" s="28">
        <v>0</v>
      </c>
      <c r="G625" s="21">
        <v>39.44888195</v>
      </c>
      <c r="H625" s="21">
        <v>-78.12178265</v>
      </c>
      <c r="I625" s="29">
        <v>793.5</v>
      </c>
      <c r="J625" s="24">
        <f t="shared" si="66"/>
        <v>750.7</v>
      </c>
      <c r="K625" s="23">
        <f t="shared" si="67"/>
        <v>2490.4560002296835</v>
      </c>
      <c r="L625" s="23">
        <f t="shared" si="68"/>
        <v>2655.6560002296833</v>
      </c>
      <c r="M625" s="23">
        <f t="shared" si="69"/>
        <v>2666.3560002296836</v>
      </c>
      <c r="N625" s="26">
        <f t="shared" si="70"/>
        <v>2661.006000229683</v>
      </c>
      <c r="O625" s="24">
        <v>9.7</v>
      </c>
      <c r="P625" s="24">
        <v>72.7</v>
      </c>
      <c r="Q625" s="24">
        <v>57.5</v>
      </c>
      <c r="Z625" s="30">
        <v>4.371</v>
      </c>
      <c r="AA625" s="52">
        <v>196.095</v>
      </c>
      <c r="AB625" s="52">
        <f t="shared" si="72"/>
        <v>177.8503333333333</v>
      </c>
      <c r="AC625" s="30">
        <v>0.101</v>
      </c>
      <c r="AD625" s="55">
        <v>0.034</v>
      </c>
      <c r="AE625" s="55">
        <f t="shared" si="73"/>
        <v>-0.3356666666666668</v>
      </c>
      <c r="AF625" s="27">
        <v>10</v>
      </c>
      <c r="AG625" s="26">
        <v>2661.006000229683</v>
      </c>
    </row>
    <row r="626" spans="1:33" ht="12.75">
      <c r="A626" s="18">
        <f t="shared" si="71"/>
        <v>37104</v>
      </c>
      <c r="B626" s="25">
        <v>213</v>
      </c>
      <c r="C626" s="21">
        <v>0.568171322</v>
      </c>
      <c r="D626" s="62">
        <v>0.568171322</v>
      </c>
      <c r="E626" s="22">
        <v>6161</v>
      </c>
      <c r="F626" s="28">
        <v>0</v>
      </c>
      <c r="G626" s="21">
        <v>39.44566575</v>
      </c>
      <c r="H626" s="21">
        <v>-78.11357043</v>
      </c>
      <c r="I626" s="29">
        <v>793.4</v>
      </c>
      <c r="J626" s="24">
        <f t="shared" si="66"/>
        <v>750.6</v>
      </c>
      <c r="K626" s="23">
        <f t="shared" si="67"/>
        <v>2491.562235010778</v>
      </c>
      <c r="L626" s="23">
        <f t="shared" si="68"/>
        <v>2656.7622350107777</v>
      </c>
      <c r="M626" s="23">
        <f t="shared" si="69"/>
        <v>2667.462235010778</v>
      </c>
      <c r="N626" s="26">
        <f t="shared" si="70"/>
        <v>2662.112235010778</v>
      </c>
      <c r="O626" s="24">
        <v>9.7</v>
      </c>
      <c r="P626" s="24">
        <v>72.6</v>
      </c>
      <c r="Q626" s="24">
        <v>57</v>
      </c>
      <c r="S626" s="19">
        <v>3.874E-05</v>
      </c>
      <c r="T626" s="19">
        <v>2.6E-05</v>
      </c>
      <c r="U626" s="19">
        <v>1.433E-05</v>
      </c>
      <c r="V626" s="54">
        <v>730.3</v>
      </c>
      <c r="W626" s="54">
        <v>303.2</v>
      </c>
      <c r="X626" s="54">
        <v>295.5</v>
      </c>
      <c r="Y626" s="54">
        <v>14.7</v>
      </c>
      <c r="Z626" s="30">
        <v>4.353</v>
      </c>
      <c r="AA626" s="52">
        <v>196.774</v>
      </c>
      <c r="AB626" s="52">
        <f t="shared" si="72"/>
        <v>178.59233333333336</v>
      </c>
      <c r="AC626" s="30">
        <v>0.071</v>
      </c>
      <c r="AD626" s="55">
        <v>0.034</v>
      </c>
      <c r="AE626" s="55">
        <f t="shared" si="73"/>
        <v>-0.33583333333333343</v>
      </c>
      <c r="AF626" s="27">
        <v>10</v>
      </c>
      <c r="AG626" s="26">
        <v>2662.112235010778</v>
      </c>
    </row>
    <row r="627" spans="1:33" ht="12.75">
      <c r="A627" s="18">
        <f t="shared" si="71"/>
        <v>37104</v>
      </c>
      <c r="B627" s="25">
        <v>213</v>
      </c>
      <c r="C627" s="21">
        <v>0.568287015</v>
      </c>
      <c r="D627" s="62">
        <v>0.568287015</v>
      </c>
      <c r="E627" s="22">
        <v>6171</v>
      </c>
      <c r="F627" s="28">
        <v>0</v>
      </c>
      <c r="G627" s="21">
        <v>39.4424595</v>
      </c>
      <c r="H627" s="21">
        <v>-78.10539194</v>
      </c>
      <c r="I627" s="29">
        <v>793.3</v>
      </c>
      <c r="J627" s="24">
        <f t="shared" si="66"/>
        <v>750.5</v>
      </c>
      <c r="K627" s="23">
        <f t="shared" si="67"/>
        <v>2492.6686171817573</v>
      </c>
      <c r="L627" s="23">
        <f t="shared" si="68"/>
        <v>2657.868617181757</v>
      </c>
      <c r="M627" s="23">
        <f t="shared" si="69"/>
        <v>2668.5686171817574</v>
      </c>
      <c r="N627" s="26">
        <f t="shared" si="70"/>
        <v>2663.2186171817575</v>
      </c>
      <c r="O627" s="24">
        <v>9.8</v>
      </c>
      <c r="P627" s="24">
        <v>71.2</v>
      </c>
      <c r="Q627" s="24">
        <v>55.6</v>
      </c>
      <c r="Z627" s="30">
        <v>4.404</v>
      </c>
      <c r="AA627" s="52">
        <v>197.529</v>
      </c>
      <c r="AB627" s="52">
        <f t="shared" si="72"/>
        <v>179.33433333333332</v>
      </c>
      <c r="AC627" s="30">
        <v>0.103</v>
      </c>
      <c r="AD627" s="55">
        <v>0.033</v>
      </c>
      <c r="AE627" s="55">
        <f t="shared" si="73"/>
        <v>-0.15116666666666664</v>
      </c>
      <c r="AF627" s="27">
        <v>10</v>
      </c>
      <c r="AG627" s="26">
        <v>2663.2186171817575</v>
      </c>
    </row>
    <row r="628" spans="1:33" ht="12.75">
      <c r="A628" s="18">
        <f t="shared" si="71"/>
        <v>37104</v>
      </c>
      <c r="B628" s="25">
        <v>213</v>
      </c>
      <c r="C628" s="21">
        <v>0.568402767</v>
      </c>
      <c r="D628" s="62">
        <v>0.568402767</v>
      </c>
      <c r="E628" s="22">
        <v>6181</v>
      </c>
      <c r="F628" s="28">
        <v>0</v>
      </c>
      <c r="G628" s="21">
        <v>39.43926088</v>
      </c>
      <c r="H628" s="21">
        <v>-78.09719766</v>
      </c>
      <c r="I628" s="29">
        <v>793.3</v>
      </c>
      <c r="J628" s="24">
        <f t="shared" si="66"/>
        <v>750.5</v>
      </c>
      <c r="K628" s="23">
        <f t="shared" si="67"/>
        <v>2492.6686171817573</v>
      </c>
      <c r="L628" s="23">
        <f t="shared" si="68"/>
        <v>2657.868617181757</v>
      </c>
      <c r="M628" s="23">
        <f t="shared" si="69"/>
        <v>2668.5686171817574</v>
      </c>
      <c r="N628" s="26">
        <f t="shared" si="70"/>
        <v>2663.2186171817575</v>
      </c>
      <c r="O628" s="24">
        <v>9.8</v>
      </c>
      <c r="P628" s="24">
        <v>70.4</v>
      </c>
      <c r="Q628" s="24">
        <v>57.6</v>
      </c>
      <c r="R628" s="19">
        <v>3.97E-06</v>
      </c>
      <c r="Z628" s="30">
        <v>4.324</v>
      </c>
      <c r="AA628" s="52">
        <v>149.359</v>
      </c>
      <c r="AB628" s="52">
        <f t="shared" si="72"/>
        <v>180.1015</v>
      </c>
      <c r="AC628" s="30">
        <v>0.102</v>
      </c>
      <c r="AD628" s="55">
        <v>0.033</v>
      </c>
      <c r="AE628" s="55">
        <f t="shared" si="73"/>
        <v>0.03366666666666667</v>
      </c>
      <c r="AF628" s="27">
        <v>10</v>
      </c>
      <c r="AG628" s="26">
        <v>2663.2186171817575</v>
      </c>
    </row>
    <row r="629" spans="1:33" ht="12.75">
      <c r="A629" s="18">
        <f t="shared" si="71"/>
        <v>37104</v>
      </c>
      <c r="B629" s="25">
        <v>213</v>
      </c>
      <c r="C629" s="21">
        <v>0.568518519</v>
      </c>
      <c r="D629" s="62">
        <v>0.568518519</v>
      </c>
      <c r="E629" s="22">
        <v>6191</v>
      </c>
      <c r="F629" s="28">
        <v>0</v>
      </c>
      <c r="G629" s="21">
        <v>39.43601596</v>
      </c>
      <c r="H629" s="21">
        <v>-78.08893915</v>
      </c>
      <c r="I629" s="29">
        <v>792.7</v>
      </c>
      <c r="J629" s="24">
        <f t="shared" si="66"/>
        <v>749.9000000000001</v>
      </c>
      <c r="K629" s="23">
        <f t="shared" si="67"/>
        <v>2499.310007596026</v>
      </c>
      <c r="L629" s="23">
        <f t="shared" si="68"/>
        <v>2664.510007596026</v>
      </c>
      <c r="M629" s="23">
        <f t="shared" si="69"/>
        <v>2675.210007596026</v>
      </c>
      <c r="N629" s="26">
        <f t="shared" si="70"/>
        <v>2669.8600075960258</v>
      </c>
      <c r="O629" s="24">
        <v>9.7</v>
      </c>
      <c r="P629" s="24">
        <v>71.8</v>
      </c>
      <c r="Q629" s="24">
        <v>55.4</v>
      </c>
      <c r="S629" s="19">
        <v>4.251E-05</v>
      </c>
      <c r="T629" s="19">
        <v>2.824E-05</v>
      </c>
      <c r="U629" s="19">
        <v>1.554E-05</v>
      </c>
      <c r="V629" s="54">
        <v>729.3</v>
      </c>
      <c r="W629" s="54">
        <v>303.2</v>
      </c>
      <c r="X629" s="54">
        <v>295.5</v>
      </c>
      <c r="Y629" s="54">
        <v>14.9</v>
      </c>
      <c r="Z629" s="30">
        <v>4.381</v>
      </c>
      <c r="AA629" s="52">
        <v>199.114</v>
      </c>
      <c r="AB629" s="52">
        <f t="shared" si="72"/>
        <v>180.86866666666666</v>
      </c>
      <c r="AC629" s="30">
        <v>0.101</v>
      </c>
      <c r="AD629" s="55">
        <v>0.033</v>
      </c>
      <c r="AE629" s="55">
        <f t="shared" si="73"/>
        <v>0.0335</v>
      </c>
      <c r="AF629" s="27">
        <v>10</v>
      </c>
      <c r="AG629" s="26">
        <v>2669.8600075960258</v>
      </c>
    </row>
    <row r="630" spans="1:33" ht="12.75">
      <c r="A630" s="18">
        <f t="shared" si="71"/>
        <v>37104</v>
      </c>
      <c r="B630" s="25">
        <v>213</v>
      </c>
      <c r="C630" s="21">
        <v>0.568634272</v>
      </c>
      <c r="D630" s="62">
        <v>0.568634272</v>
      </c>
      <c r="E630" s="22">
        <v>6201</v>
      </c>
      <c r="F630" s="28">
        <v>0</v>
      </c>
      <c r="G630" s="21">
        <v>39.43275003</v>
      </c>
      <c r="H630" s="21">
        <v>-78.08081798</v>
      </c>
      <c r="I630" s="29">
        <v>792.5</v>
      </c>
      <c r="J630" s="24">
        <f t="shared" si="66"/>
        <v>749.7</v>
      </c>
      <c r="K630" s="23">
        <f t="shared" si="67"/>
        <v>2501.52498530241</v>
      </c>
      <c r="L630" s="23">
        <f t="shared" si="68"/>
        <v>2666.72498530241</v>
      </c>
      <c r="M630" s="23">
        <f t="shared" si="69"/>
        <v>2677.4249853024103</v>
      </c>
      <c r="N630" s="26">
        <f t="shared" si="70"/>
        <v>2672.07498530241</v>
      </c>
      <c r="O630" s="24">
        <v>9.7</v>
      </c>
      <c r="P630" s="24">
        <v>71.5</v>
      </c>
      <c r="Q630" s="24">
        <v>56.5</v>
      </c>
      <c r="Z630" s="30">
        <v>4.312</v>
      </c>
      <c r="AA630" s="52">
        <v>150.793</v>
      </c>
      <c r="AB630" s="52">
        <f t="shared" si="72"/>
        <v>181.6106666666667</v>
      </c>
      <c r="AC630" s="30">
        <v>0.091</v>
      </c>
      <c r="AD630" s="55">
        <v>0.033</v>
      </c>
      <c r="AE630" s="55">
        <f t="shared" si="73"/>
        <v>0.03333333333333333</v>
      </c>
      <c r="AF630" s="27">
        <v>10</v>
      </c>
      <c r="AG630" s="26">
        <v>2672.07498530241</v>
      </c>
    </row>
    <row r="631" spans="1:33" ht="12.75">
      <c r="A631" s="18">
        <f t="shared" si="71"/>
        <v>37104</v>
      </c>
      <c r="B631" s="25">
        <v>213</v>
      </c>
      <c r="C631" s="21">
        <v>0.568750024</v>
      </c>
      <c r="D631" s="62">
        <v>0.568750024</v>
      </c>
      <c r="E631" s="22">
        <v>6211</v>
      </c>
      <c r="F631" s="28">
        <v>0</v>
      </c>
      <c r="G631" s="21">
        <v>39.42941133</v>
      </c>
      <c r="H631" s="21">
        <v>-78.07264583</v>
      </c>
      <c r="I631" s="29">
        <v>792.5</v>
      </c>
      <c r="J631" s="24">
        <f t="shared" si="66"/>
        <v>749.7</v>
      </c>
      <c r="K631" s="23">
        <f t="shared" si="67"/>
        <v>2501.52498530241</v>
      </c>
      <c r="L631" s="23">
        <f t="shared" si="68"/>
        <v>2666.72498530241</v>
      </c>
      <c r="M631" s="23">
        <f t="shared" si="69"/>
        <v>2677.4249853024103</v>
      </c>
      <c r="N631" s="26">
        <f t="shared" si="70"/>
        <v>2672.07498530241</v>
      </c>
      <c r="O631" s="24">
        <v>9.6</v>
      </c>
      <c r="P631" s="24">
        <v>73</v>
      </c>
      <c r="Q631" s="24">
        <v>56</v>
      </c>
      <c r="Z631" s="30">
        <v>4.403</v>
      </c>
      <c r="AA631" s="52">
        <v>200.623</v>
      </c>
      <c r="AB631" s="52">
        <f t="shared" si="72"/>
        <v>182.36533333333333</v>
      </c>
      <c r="AC631" s="30">
        <v>0.082</v>
      </c>
      <c r="AD631" s="55">
        <v>0.033</v>
      </c>
      <c r="AE631" s="55">
        <f t="shared" si="73"/>
        <v>0.03316666666666667</v>
      </c>
      <c r="AF631" s="27">
        <v>10</v>
      </c>
      <c r="AG631" s="26">
        <v>2672.07498530241</v>
      </c>
    </row>
    <row r="632" spans="1:33" ht="12.75">
      <c r="A632" s="18">
        <f t="shared" si="71"/>
        <v>37104</v>
      </c>
      <c r="B632" s="25">
        <v>213</v>
      </c>
      <c r="C632" s="21">
        <v>0.568865716</v>
      </c>
      <c r="D632" s="62">
        <v>0.568865716</v>
      </c>
      <c r="E632" s="22">
        <v>6221</v>
      </c>
      <c r="F632" s="28">
        <v>0</v>
      </c>
      <c r="G632" s="21">
        <v>39.42611012</v>
      </c>
      <c r="H632" s="21">
        <v>-78.0643822</v>
      </c>
      <c r="I632" s="29">
        <v>791.7</v>
      </c>
      <c r="J632" s="24">
        <f t="shared" si="66"/>
        <v>748.9000000000001</v>
      </c>
      <c r="K632" s="23">
        <f t="shared" si="67"/>
        <v>2510.390809042764</v>
      </c>
      <c r="L632" s="23">
        <f t="shared" si="68"/>
        <v>2675.590809042764</v>
      </c>
      <c r="M632" s="23">
        <f t="shared" si="69"/>
        <v>2686.290809042764</v>
      </c>
      <c r="N632" s="26">
        <f t="shared" si="70"/>
        <v>2680.940809042764</v>
      </c>
      <c r="O632" s="24">
        <v>9.5</v>
      </c>
      <c r="P632" s="24">
        <v>73</v>
      </c>
      <c r="Q632" s="24">
        <v>56.1</v>
      </c>
      <c r="S632" s="19">
        <v>3.836E-05</v>
      </c>
      <c r="T632" s="19">
        <v>2.557E-05</v>
      </c>
      <c r="U632" s="19">
        <v>1.462E-05</v>
      </c>
      <c r="V632" s="54">
        <v>728.5</v>
      </c>
      <c r="W632" s="54">
        <v>303.2</v>
      </c>
      <c r="X632" s="54">
        <v>295.5</v>
      </c>
      <c r="Y632" s="54">
        <v>14.7</v>
      </c>
      <c r="Z632" s="30">
        <v>4.394</v>
      </c>
      <c r="AA632" s="52">
        <v>201.377</v>
      </c>
      <c r="AB632" s="52">
        <f t="shared" si="72"/>
        <v>183.13250000000002</v>
      </c>
      <c r="AC632" s="30">
        <v>0.112</v>
      </c>
      <c r="AD632" s="55">
        <v>0.032</v>
      </c>
      <c r="AE632" s="55">
        <f t="shared" si="73"/>
        <v>0.03283333333333333</v>
      </c>
      <c r="AF632" s="27">
        <v>10</v>
      </c>
      <c r="AG632" s="26">
        <v>2680.940809042764</v>
      </c>
    </row>
    <row r="633" spans="1:33" ht="12.75">
      <c r="A633" s="18">
        <f t="shared" si="71"/>
        <v>37104</v>
      </c>
      <c r="B633" s="25">
        <v>213</v>
      </c>
      <c r="C633" s="21">
        <v>0.568981469</v>
      </c>
      <c r="D633" s="62">
        <v>0.568981469</v>
      </c>
      <c r="E633" s="22">
        <v>6231</v>
      </c>
      <c r="F633" s="28">
        <v>0</v>
      </c>
      <c r="G633" s="21">
        <v>39.4227387</v>
      </c>
      <c r="H633" s="21">
        <v>-78.05621832</v>
      </c>
      <c r="I633" s="29">
        <v>791.9</v>
      </c>
      <c r="J633" s="24">
        <f t="shared" si="66"/>
        <v>749.1</v>
      </c>
      <c r="K633" s="23">
        <f t="shared" si="67"/>
        <v>2508.1734655390696</v>
      </c>
      <c r="L633" s="23">
        <f t="shared" si="68"/>
        <v>2673.3734655390695</v>
      </c>
      <c r="M633" s="23">
        <f t="shared" si="69"/>
        <v>2684.0734655390697</v>
      </c>
      <c r="N633" s="26">
        <f t="shared" si="70"/>
        <v>2678.7234655390694</v>
      </c>
      <c r="O633" s="24">
        <v>9.5</v>
      </c>
      <c r="P633" s="24">
        <v>74.2</v>
      </c>
      <c r="Q633" s="24">
        <v>55.9</v>
      </c>
      <c r="Z633" s="30">
        <v>4.353</v>
      </c>
      <c r="AA633" s="52">
        <v>202.056</v>
      </c>
      <c r="AB633" s="52">
        <f t="shared" si="72"/>
        <v>183.88700000000003</v>
      </c>
      <c r="AC633" s="30">
        <v>0.091</v>
      </c>
      <c r="AD633" s="55">
        <v>0.032</v>
      </c>
      <c r="AE633" s="55">
        <f t="shared" si="73"/>
        <v>0.03266666666666667</v>
      </c>
      <c r="AF633" s="27">
        <v>10</v>
      </c>
      <c r="AG633" s="26">
        <v>2678.7234655390694</v>
      </c>
    </row>
    <row r="634" spans="1:33" ht="12.75">
      <c r="A634" s="18">
        <f t="shared" si="71"/>
        <v>37104</v>
      </c>
      <c r="B634" s="25">
        <v>213</v>
      </c>
      <c r="C634" s="21">
        <v>0.569097221</v>
      </c>
      <c r="D634" s="62">
        <v>0.569097221</v>
      </c>
      <c r="E634" s="22">
        <v>6241</v>
      </c>
      <c r="F634" s="28">
        <v>0</v>
      </c>
      <c r="G634" s="21">
        <v>39.4193225</v>
      </c>
      <c r="H634" s="21">
        <v>-78.04804323</v>
      </c>
      <c r="I634" s="29">
        <v>792.1</v>
      </c>
      <c r="J634" s="24">
        <f t="shared" si="66"/>
        <v>749.3000000000001</v>
      </c>
      <c r="K634" s="23">
        <f t="shared" si="67"/>
        <v>2505.956713958366</v>
      </c>
      <c r="L634" s="23">
        <f t="shared" si="68"/>
        <v>2671.156713958366</v>
      </c>
      <c r="M634" s="23">
        <f t="shared" si="69"/>
        <v>2681.856713958366</v>
      </c>
      <c r="N634" s="26">
        <f t="shared" si="70"/>
        <v>2676.506713958366</v>
      </c>
      <c r="O634" s="24">
        <v>9.3</v>
      </c>
      <c r="P634" s="24">
        <v>77.1</v>
      </c>
      <c r="Q634" s="24">
        <v>56.9</v>
      </c>
      <c r="R634" s="19">
        <v>1.18E-05</v>
      </c>
      <c r="Z634" s="30">
        <v>4.423</v>
      </c>
      <c r="AA634" s="52">
        <v>202.811</v>
      </c>
      <c r="AB634" s="52">
        <f t="shared" si="72"/>
        <v>192.79566666666665</v>
      </c>
      <c r="AC634" s="30">
        <v>0.081</v>
      </c>
      <c r="AD634" s="55">
        <v>0.032</v>
      </c>
      <c r="AE634" s="55">
        <f t="shared" si="73"/>
        <v>0.0325</v>
      </c>
      <c r="AF634" s="27">
        <v>10</v>
      </c>
      <c r="AG634" s="26">
        <v>2676.506713958366</v>
      </c>
    </row>
    <row r="635" spans="1:33" ht="12.75">
      <c r="A635" s="18">
        <f t="shared" si="71"/>
        <v>37104</v>
      </c>
      <c r="B635" s="25">
        <v>213</v>
      </c>
      <c r="C635" s="21">
        <v>0.569212973</v>
      </c>
      <c r="D635" s="62">
        <v>0.569212973</v>
      </c>
      <c r="E635" s="22">
        <v>6251</v>
      </c>
      <c r="F635" s="28">
        <v>0</v>
      </c>
      <c r="G635" s="21">
        <v>39.41591874</v>
      </c>
      <c r="H635" s="21">
        <v>-78.03983579</v>
      </c>
      <c r="I635" s="29">
        <v>791.5</v>
      </c>
      <c r="J635" s="24">
        <f t="shared" si="66"/>
        <v>748.7</v>
      </c>
      <c r="K635" s="23">
        <f t="shared" si="67"/>
        <v>2512.6087447856517</v>
      </c>
      <c r="L635" s="23">
        <f t="shared" si="68"/>
        <v>2677.8087447856515</v>
      </c>
      <c r="M635" s="23">
        <f t="shared" si="69"/>
        <v>2688.5087447856517</v>
      </c>
      <c r="N635" s="26">
        <f t="shared" si="70"/>
        <v>2683.158744785652</v>
      </c>
      <c r="O635" s="24">
        <v>9.2</v>
      </c>
      <c r="P635" s="24">
        <v>80.7</v>
      </c>
      <c r="Q635" s="24">
        <v>57.9</v>
      </c>
      <c r="Z635" s="30">
        <v>4.393</v>
      </c>
      <c r="AA635" s="52">
        <v>203.641</v>
      </c>
      <c r="AB635" s="52">
        <f t="shared" si="72"/>
        <v>193.55016666666668</v>
      </c>
      <c r="AC635" s="30">
        <v>0.081</v>
      </c>
      <c r="AD635" s="55">
        <v>0.032</v>
      </c>
      <c r="AE635" s="55">
        <f t="shared" si="73"/>
        <v>0.03233333333333333</v>
      </c>
      <c r="AF635" s="27">
        <v>10</v>
      </c>
      <c r="AG635" s="26">
        <v>2683.158744785652</v>
      </c>
    </row>
    <row r="636" spans="1:33" ht="12.75">
      <c r="A636" s="18">
        <f t="shared" si="71"/>
        <v>37104</v>
      </c>
      <c r="B636" s="25">
        <v>213</v>
      </c>
      <c r="C636" s="21">
        <v>0.569328725</v>
      </c>
      <c r="D636" s="62">
        <v>0.569328725</v>
      </c>
      <c r="E636" s="22">
        <v>6261</v>
      </c>
      <c r="F636" s="28">
        <v>0</v>
      </c>
      <c r="G636" s="21">
        <v>39.41253799</v>
      </c>
      <c r="H636" s="21">
        <v>-78.03159018</v>
      </c>
      <c r="I636" s="29">
        <v>790.7</v>
      </c>
      <c r="J636" s="24">
        <f t="shared" si="66"/>
        <v>747.9000000000001</v>
      </c>
      <c r="K636" s="23">
        <f t="shared" si="67"/>
        <v>2521.4864164819423</v>
      </c>
      <c r="L636" s="23">
        <f t="shared" si="68"/>
        <v>2686.686416481942</v>
      </c>
      <c r="M636" s="23">
        <f t="shared" si="69"/>
        <v>2697.3864164819424</v>
      </c>
      <c r="N636" s="26">
        <f t="shared" si="70"/>
        <v>2692.036416481942</v>
      </c>
      <c r="O636" s="24">
        <v>9.1</v>
      </c>
      <c r="P636" s="24">
        <v>81.4</v>
      </c>
      <c r="Q636" s="24">
        <v>58.9</v>
      </c>
      <c r="S636" s="19">
        <v>4.573E-05</v>
      </c>
      <c r="T636" s="19">
        <v>3.033E-05</v>
      </c>
      <c r="U636" s="19">
        <v>1.685E-05</v>
      </c>
      <c r="V636" s="54">
        <v>727.9</v>
      </c>
      <c r="W636" s="54">
        <v>303.1</v>
      </c>
      <c r="X636" s="54">
        <v>295.5</v>
      </c>
      <c r="Y636" s="54">
        <v>14.7</v>
      </c>
      <c r="Z636" s="30">
        <v>4.302</v>
      </c>
      <c r="AA636" s="52">
        <v>155.396</v>
      </c>
      <c r="AB636" s="52">
        <f t="shared" si="72"/>
        <v>194.31733333333332</v>
      </c>
      <c r="AC636" s="30">
        <v>0.113</v>
      </c>
      <c r="AD636" s="55">
        <v>0.032</v>
      </c>
      <c r="AE636" s="55">
        <f t="shared" si="73"/>
        <v>0.03216666666666667</v>
      </c>
      <c r="AF636" s="27">
        <v>10</v>
      </c>
      <c r="AG636" s="26">
        <v>2692.036416481942</v>
      </c>
    </row>
    <row r="637" spans="1:33" ht="12.75">
      <c r="A637" s="18">
        <f t="shared" si="71"/>
        <v>37104</v>
      </c>
      <c r="B637" s="25">
        <v>213</v>
      </c>
      <c r="C637" s="21">
        <v>0.569444418</v>
      </c>
      <c r="D637" s="62">
        <v>0.569444418</v>
      </c>
      <c r="E637" s="22">
        <v>6271</v>
      </c>
      <c r="F637" s="28">
        <v>0</v>
      </c>
      <c r="G637" s="21">
        <v>39.40919252</v>
      </c>
      <c r="H637" s="21">
        <v>-78.02344899</v>
      </c>
      <c r="I637" s="29">
        <v>789.7</v>
      </c>
      <c r="J637" s="24">
        <f t="shared" si="66"/>
        <v>746.9000000000001</v>
      </c>
      <c r="K637" s="23">
        <f t="shared" si="67"/>
        <v>2532.596869533575</v>
      </c>
      <c r="L637" s="23">
        <f t="shared" si="68"/>
        <v>2697.796869533575</v>
      </c>
      <c r="M637" s="23">
        <f t="shared" si="69"/>
        <v>2708.496869533575</v>
      </c>
      <c r="N637" s="26">
        <f t="shared" si="70"/>
        <v>2703.146869533575</v>
      </c>
      <c r="O637" s="24">
        <v>8.9</v>
      </c>
      <c r="P637" s="24">
        <v>80.2</v>
      </c>
      <c r="Q637" s="24">
        <v>58.4</v>
      </c>
      <c r="Z637" s="30">
        <v>4.342</v>
      </c>
      <c r="AA637" s="52">
        <v>156.075</v>
      </c>
      <c r="AB637" s="52">
        <f t="shared" si="72"/>
        <v>186.89266666666666</v>
      </c>
      <c r="AC637" s="30">
        <v>0.111</v>
      </c>
      <c r="AD637" s="55">
        <v>0.032</v>
      </c>
      <c r="AE637" s="55">
        <f t="shared" si="73"/>
        <v>0.032</v>
      </c>
      <c r="AF637" s="27">
        <v>10</v>
      </c>
      <c r="AG637" s="26">
        <v>2703.146869533575</v>
      </c>
    </row>
    <row r="638" spans="1:33" ht="12.75">
      <c r="A638" s="18">
        <f t="shared" si="71"/>
        <v>37104</v>
      </c>
      <c r="B638" s="25">
        <v>213</v>
      </c>
      <c r="C638" s="21">
        <v>0.56956017</v>
      </c>
      <c r="D638" s="62">
        <v>0.56956017</v>
      </c>
      <c r="E638" s="22">
        <v>6281</v>
      </c>
      <c r="F638" s="28">
        <v>0</v>
      </c>
      <c r="G638" s="21">
        <v>39.40581263</v>
      </c>
      <c r="H638" s="21">
        <v>-78.01526603</v>
      </c>
      <c r="I638" s="29">
        <v>789.1</v>
      </c>
      <c r="J638" s="24">
        <f t="shared" si="66"/>
        <v>746.3000000000001</v>
      </c>
      <c r="K638" s="23">
        <f t="shared" si="67"/>
        <v>2539.270283800052</v>
      </c>
      <c r="L638" s="23">
        <f t="shared" si="68"/>
        <v>2704.4702838000517</v>
      </c>
      <c r="M638" s="23">
        <f t="shared" si="69"/>
        <v>2715.170283800052</v>
      </c>
      <c r="N638" s="26">
        <f t="shared" si="70"/>
        <v>2709.8202838000516</v>
      </c>
      <c r="O638" s="24">
        <v>8.9</v>
      </c>
      <c r="P638" s="24">
        <v>79.4</v>
      </c>
      <c r="Q638" s="24">
        <v>56.9</v>
      </c>
      <c r="Z638" s="30">
        <v>4.393</v>
      </c>
      <c r="AA638" s="52">
        <v>205.829</v>
      </c>
      <c r="AB638" s="52">
        <f t="shared" si="72"/>
        <v>187.63466666666667</v>
      </c>
      <c r="AC638" s="30">
        <v>0.122</v>
      </c>
      <c r="AD638" s="55">
        <v>0.031</v>
      </c>
      <c r="AE638" s="55">
        <f t="shared" si="73"/>
        <v>0.03183333333333333</v>
      </c>
      <c r="AF638" s="27">
        <v>10</v>
      </c>
      <c r="AG638" s="26">
        <v>2709.8202838000516</v>
      </c>
    </row>
    <row r="639" spans="1:33" ht="12.75">
      <c r="A639" s="18">
        <f t="shared" si="71"/>
        <v>37104</v>
      </c>
      <c r="B639" s="25">
        <v>213</v>
      </c>
      <c r="C639" s="21">
        <v>0.569675922</v>
      </c>
      <c r="D639" s="62">
        <v>0.569675922</v>
      </c>
      <c r="E639" s="22">
        <v>6291</v>
      </c>
      <c r="F639" s="28">
        <v>0</v>
      </c>
      <c r="G639" s="21">
        <v>39.40250962</v>
      </c>
      <c r="H639" s="21">
        <v>-78.00707527</v>
      </c>
      <c r="I639" s="29">
        <v>789</v>
      </c>
      <c r="J639" s="24">
        <f t="shared" si="66"/>
        <v>746.2</v>
      </c>
      <c r="K639" s="23">
        <f t="shared" si="67"/>
        <v>2540.383041104498</v>
      </c>
      <c r="L639" s="23">
        <f t="shared" si="68"/>
        <v>2705.5830411044976</v>
      </c>
      <c r="M639" s="23">
        <f t="shared" si="69"/>
        <v>2716.283041104498</v>
      </c>
      <c r="N639" s="26">
        <f t="shared" si="70"/>
        <v>2710.9330411044975</v>
      </c>
      <c r="O639" s="24">
        <v>8.9</v>
      </c>
      <c r="P639" s="24">
        <v>79.1</v>
      </c>
      <c r="Q639" s="24">
        <v>57.9</v>
      </c>
      <c r="S639" s="19">
        <v>5.372E-05</v>
      </c>
      <c r="T639" s="19">
        <v>3.767E-05</v>
      </c>
      <c r="U639" s="19">
        <v>2.214E-05</v>
      </c>
      <c r="V639" s="54">
        <v>726</v>
      </c>
      <c r="W639" s="54">
        <v>303.1</v>
      </c>
      <c r="X639" s="54">
        <v>295.5</v>
      </c>
      <c r="Y639" s="54">
        <v>15.2</v>
      </c>
      <c r="Z639" s="30">
        <v>4.272</v>
      </c>
      <c r="AA639" s="52">
        <v>157.659</v>
      </c>
      <c r="AB639" s="52">
        <f t="shared" si="72"/>
        <v>180.2351666666667</v>
      </c>
      <c r="AC639" s="30">
        <v>0.101</v>
      </c>
      <c r="AD639" s="55">
        <v>0.031</v>
      </c>
      <c r="AE639" s="55">
        <f t="shared" si="73"/>
        <v>0.03166666666666667</v>
      </c>
      <c r="AF639" s="27">
        <v>10</v>
      </c>
      <c r="AG639" s="26">
        <v>2710.9330411044975</v>
      </c>
    </row>
    <row r="640" spans="1:33" ht="12.75">
      <c r="A640" s="18">
        <f t="shared" si="71"/>
        <v>37104</v>
      </c>
      <c r="B640" s="25">
        <v>213</v>
      </c>
      <c r="C640" s="21">
        <v>0.569791675</v>
      </c>
      <c r="D640" s="62">
        <v>0.569791675</v>
      </c>
      <c r="E640" s="22">
        <v>6301</v>
      </c>
      <c r="F640" s="28">
        <v>0</v>
      </c>
      <c r="G640" s="21">
        <v>39.3992055</v>
      </c>
      <c r="H640" s="21">
        <v>-77.99890343</v>
      </c>
      <c r="I640" s="29">
        <v>790.6</v>
      </c>
      <c r="J640" s="24">
        <f t="shared" si="66"/>
        <v>747.8000000000001</v>
      </c>
      <c r="K640" s="23">
        <f t="shared" si="67"/>
        <v>2522.5967930794395</v>
      </c>
      <c r="L640" s="23">
        <f t="shared" si="68"/>
        <v>2687.7967930794393</v>
      </c>
      <c r="M640" s="23">
        <f t="shared" si="69"/>
        <v>2698.4967930794396</v>
      </c>
      <c r="N640" s="26">
        <f t="shared" si="70"/>
        <v>2693.1467930794397</v>
      </c>
      <c r="O640" s="24">
        <v>9.5</v>
      </c>
      <c r="P640" s="24">
        <v>78.2</v>
      </c>
      <c r="Q640" s="24">
        <v>56.1</v>
      </c>
      <c r="R640" s="19">
        <v>1.9E-06</v>
      </c>
      <c r="Z640" s="30">
        <v>4.431</v>
      </c>
      <c r="AA640" s="52">
        <v>207.414</v>
      </c>
      <c r="AB640" s="52">
        <f t="shared" si="72"/>
        <v>181.00233333333335</v>
      </c>
      <c r="AC640" s="30">
        <v>0.07</v>
      </c>
      <c r="AD640" s="55">
        <v>0.031</v>
      </c>
      <c r="AE640" s="55">
        <f t="shared" si="73"/>
        <v>0.0315</v>
      </c>
      <c r="AF640" s="27">
        <v>10</v>
      </c>
      <c r="AG640" s="26">
        <v>2693.1467930794397</v>
      </c>
    </row>
    <row r="641" spans="1:33" ht="12.75">
      <c r="A641" s="18">
        <f t="shared" si="71"/>
        <v>37104</v>
      </c>
      <c r="B641" s="25">
        <v>213</v>
      </c>
      <c r="C641" s="21">
        <v>0.569907427</v>
      </c>
      <c r="D641" s="62">
        <v>0.569907427</v>
      </c>
      <c r="E641" s="22">
        <v>6311</v>
      </c>
      <c r="F641" s="28">
        <v>0</v>
      </c>
      <c r="G641" s="21">
        <v>39.39519048</v>
      </c>
      <c r="H641" s="21">
        <v>-77.99142235</v>
      </c>
      <c r="I641" s="29">
        <v>787</v>
      </c>
      <c r="J641" s="24">
        <f t="shared" si="66"/>
        <v>744.2</v>
      </c>
      <c r="K641" s="23">
        <f t="shared" si="67"/>
        <v>2562.669558432631</v>
      </c>
      <c r="L641" s="23">
        <f t="shared" si="68"/>
        <v>2727.869558432631</v>
      </c>
      <c r="M641" s="23">
        <f t="shared" si="69"/>
        <v>2738.5695584326313</v>
      </c>
      <c r="N641" s="26">
        <f t="shared" si="70"/>
        <v>2733.219558432631</v>
      </c>
      <c r="O641" s="24">
        <v>9.3</v>
      </c>
      <c r="P641" s="24">
        <v>78.4</v>
      </c>
      <c r="Q641" s="24">
        <v>54.1</v>
      </c>
      <c r="Z641" s="30">
        <v>4.421</v>
      </c>
      <c r="AA641" s="52">
        <v>208.093</v>
      </c>
      <c r="AB641" s="52">
        <f t="shared" si="72"/>
        <v>181.74433333333332</v>
      </c>
      <c r="AC641" s="30">
        <v>0.084</v>
      </c>
      <c r="AD641" s="55">
        <v>0.031</v>
      </c>
      <c r="AE641" s="55">
        <f t="shared" si="73"/>
        <v>0.03133333333333333</v>
      </c>
      <c r="AF641" s="27">
        <v>10</v>
      </c>
      <c r="AG641" s="26">
        <v>2733.219558432631</v>
      </c>
    </row>
    <row r="642" spans="1:33" ht="12.75">
      <c r="A642" s="18">
        <f t="shared" si="71"/>
        <v>37104</v>
      </c>
      <c r="B642" s="25">
        <v>213</v>
      </c>
      <c r="C642" s="21">
        <v>0.570023119</v>
      </c>
      <c r="D642" s="62">
        <v>0.570023119</v>
      </c>
      <c r="E642" s="22">
        <v>6321</v>
      </c>
      <c r="F642" s="28">
        <v>0</v>
      </c>
      <c r="G642" s="21">
        <v>39.39203785</v>
      </c>
      <c r="H642" s="21">
        <v>-77.98335796</v>
      </c>
      <c r="I642" s="29">
        <v>791.8</v>
      </c>
      <c r="J642" s="24">
        <f t="shared" si="66"/>
        <v>749</v>
      </c>
      <c r="K642" s="23">
        <f t="shared" si="67"/>
        <v>2509.2820632807866</v>
      </c>
      <c r="L642" s="23">
        <f t="shared" si="68"/>
        <v>2674.4820632807864</v>
      </c>
      <c r="M642" s="23">
        <f t="shared" si="69"/>
        <v>2685.1820632807867</v>
      </c>
      <c r="N642" s="26">
        <f t="shared" si="70"/>
        <v>2679.8320632807863</v>
      </c>
      <c r="O642" s="24">
        <v>9.1</v>
      </c>
      <c r="P642" s="24">
        <v>75.3</v>
      </c>
      <c r="Q642" s="24">
        <v>56.4</v>
      </c>
      <c r="S642" s="19">
        <v>5.234E-05</v>
      </c>
      <c r="T642" s="19">
        <v>3.463E-05</v>
      </c>
      <c r="U642" s="19">
        <v>1.953E-05</v>
      </c>
      <c r="V642" s="54">
        <v>725.5</v>
      </c>
      <c r="W642" s="54">
        <v>303.1</v>
      </c>
      <c r="X642" s="54">
        <v>295.5</v>
      </c>
      <c r="Y642" s="54">
        <v>15.6</v>
      </c>
      <c r="Z642" s="30">
        <v>4.413</v>
      </c>
      <c r="AA642" s="52">
        <v>208.848</v>
      </c>
      <c r="AB642" s="52">
        <f t="shared" si="72"/>
        <v>190.653</v>
      </c>
      <c r="AC642" s="30">
        <v>0.091</v>
      </c>
      <c r="AD642" s="55">
        <v>0.031</v>
      </c>
      <c r="AE642" s="55">
        <f t="shared" si="73"/>
        <v>0.031166666666666665</v>
      </c>
      <c r="AF642" s="27">
        <v>10</v>
      </c>
      <c r="AG642" s="26">
        <v>2679.8320632807863</v>
      </c>
    </row>
    <row r="643" spans="1:33" ht="12.75">
      <c r="A643" s="18">
        <f t="shared" si="71"/>
        <v>37104</v>
      </c>
      <c r="B643" s="25">
        <v>213</v>
      </c>
      <c r="C643" s="21">
        <v>0.570138872</v>
      </c>
      <c r="D643" s="62">
        <v>0.570138872</v>
      </c>
      <c r="E643" s="22">
        <v>6331</v>
      </c>
      <c r="F643" s="28">
        <v>0</v>
      </c>
      <c r="G643" s="21">
        <v>39.39180775</v>
      </c>
      <c r="H643" s="21">
        <v>-77.97489857</v>
      </c>
      <c r="I643" s="29">
        <v>795.9</v>
      </c>
      <c r="J643" s="24">
        <f t="shared" si="66"/>
        <v>753.1</v>
      </c>
      <c r="K643" s="23">
        <f t="shared" si="67"/>
        <v>2463.950480594787</v>
      </c>
      <c r="L643" s="23">
        <f t="shared" si="68"/>
        <v>2629.150480594787</v>
      </c>
      <c r="M643" s="23">
        <f t="shared" si="69"/>
        <v>2639.8504805947873</v>
      </c>
      <c r="N643" s="26">
        <f t="shared" si="70"/>
        <v>2634.5004805947874</v>
      </c>
      <c r="O643" s="24">
        <v>9.2</v>
      </c>
      <c r="P643" s="24">
        <v>78.6</v>
      </c>
      <c r="Q643" s="24">
        <v>57.4</v>
      </c>
      <c r="Z643" s="30">
        <v>4.411</v>
      </c>
      <c r="AA643" s="52">
        <v>209.678</v>
      </c>
      <c r="AB643" s="52">
        <f t="shared" si="72"/>
        <v>199.58683333333337</v>
      </c>
      <c r="AC643" s="30">
        <v>0.091</v>
      </c>
      <c r="AD643" s="55">
        <v>0.03</v>
      </c>
      <c r="AE643" s="55">
        <f t="shared" si="73"/>
        <v>0.030833333333333334</v>
      </c>
      <c r="AF643" s="27">
        <v>10</v>
      </c>
      <c r="AG643" s="26">
        <v>2634.5004805947874</v>
      </c>
    </row>
    <row r="644" spans="1:33" ht="12.75">
      <c r="A644" s="18">
        <f t="shared" si="71"/>
        <v>37104</v>
      </c>
      <c r="B644" s="25">
        <v>213</v>
      </c>
      <c r="C644" s="21">
        <v>0.570254624</v>
      </c>
      <c r="D644" s="62">
        <v>0.570254624</v>
      </c>
      <c r="E644" s="22">
        <v>6341</v>
      </c>
      <c r="F644" s="28">
        <v>0</v>
      </c>
      <c r="G644" s="21">
        <v>39.39593019</v>
      </c>
      <c r="H644" s="21">
        <v>-77.96767363</v>
      </c>
      <c r="I644" s="29">
        <v>796.5</v>
      </c>
      <c r="J644" s="24">
        <f t="shared" si="66"/>
        <v>753.7</v>
      </c>
      <c r="K644" s="23">
        <f t="shared" si="67"/>
        <v>2457.3372989030786</v>
      </c>
      <c r="L644" s="23">
        <f t="shared" si="68"/>
        <v>2622.5372989030784</v>
      </c>
      <c r="M644" s="23">
        <f t="shared" si="69"/>
        <v>2633.2372989030787</v>
      </c>
      <c r="N644" s="26">
        <f t="shared" si="70"/>
        <v>2627.8872989030788</v>
      </c>
      <c r="O644" s="24">
        <v>9.1</v>
      </c>
      <c r="P644" s="24">
        <v>79.2</v>
      </c>
      <c r="Q644" s="24">
        <v>60.5</v>
      </c>
      <c r="Z644" s="30">
        <v>4.55</v>
      </c>
      <c r="AA644" s="52">
        <v>308.432</v>
      </c>
      <c r="AB644" s="52">
        <f t="shared" si="72"/>
        <v>216.6873333333333</v>
      </c>
      <c r="AC644" s="30">
        <v>0.111</v>
      </c>
      <c r="AD644" s="55">
        <v>0.03</v>
      </c>
      <c r="AE644" s="55">
        <f t="shared" si="73"/>
        <v>0.030666666666666665</v>
      </c>
      <c r="AF644" s="27">
        <v>10</v>
      </c>
      <c r="AG644" s="26">
        <v>2627.8872989030788</v>
      </c>
    </row>
    <row r="645" spans="1:33" ht="12.75">
      <c r="A645" s="18">
        <f t="shared" si="71"/>
        <v>37104</v>
      </c>
      <c r="B645" s="25">
        <v>213</v>
      </c>
      <c r="C645" s="21">
        <v>0.570370376</v>
      </c>
      <c r="D645" s="62">
        <v>0.570370376</v>
      </c>
      <c r="E645" s="22">
        <v>6351</v>
      </c>
      <c r="F645" s="28">
        <v>0</v>
      </c>
      <c r="G645" s="21">
        <v>39.40257</v>
      </c>
      <c r="H645" s="21">
        <v>-77.96366685</v>
      </c>
      <c r="I645" s="29">
        <v>796.6</v>
      </c>
      <c r="J645" s="24">
        <f t="shared" si="66"/>
        <v>753.8000000000001</v>
      </c>
      <c r="K645" s="23">
        <f t="shared" si="67"/>
        <v>2456.23561381065</v>
      </c>
      <c r="L645" s="23">
        <f t="shared" si="68"/>
        <v>2621.43561381065</v>
      </c>
      <c r="M645" s="23">
        <f t="shared" si="69"/>
        <v>2632.1356138106503</v>
      </c>
      <c r="N645" s="26">
        <f t="shared" si="70"/>
        <v>2626.78561381065</v>
      </c>
      <c r="O645" s="24">
        <v>8.9</v>
      </c>
      <c r="P645" s="24">
        <v>80.9</v>
      </c>
      <c r="Q645" s="24">
        <v>60.9</v>
      </c>
      <c r="S645" s="19">
        <v>4.75E-05</v>
      </c>
      <c r="T645" s="19">
        <v>3.183E-05</v>
      </c>
      <c r="U645" s="19">
        <v>1.799E-05</v>
      </c>
      <c r="V645" s="54">
        <v>731.6</v>
      </c>
      <c r="W645" s="54">
        <v>303.1</v>
      </c>
      <c r="X645" s="54">
        <v>295.5</v>
      </c>
      <c r="Y645" s="54">
        <v>15.4</v>
      </c>
      <c r="Z645" s="30">
        <v>4.351</v>
      </c>
      <c r="AA645" s="52">
        <v>211.111</v>
      </c>
      <c r="AB645" s="52">
        <f t="shared" si="72"/>
        <v>225.596</v>
      </c>
      <c r="AC645" s="30">
        <v>0.101</v>
      </c>
      <c r="AD645" s="55">
        <v>0.03</v>
      </c>
      <c r="AE645" s="55">
        <f t="shared" si="73"/>
        <v>0.0305</v>
      </c>
      <c r="AF645" s="27">
        <v>10</v>
      </c>
      <c r="AG645" s="26">
        <v>2626.78561381065</v>
      </c>
    </row>
    <row r="646" spans="1:33" ht="12.75">
      <c r="A646" s="18">
        <f t="shared" si="71"/>
        <v>37104</v>
      </c>
      <c r="B646" s="25">
        <v>213</v>
      </c>
      <c r="C646" s="21">
        <v>0.570486128</v>
      </c>
      <c r="D646" s="62">
        <v>0.570486128</v>
      </c>
      <c r="E646" s="22">
        <v>6361</v>
      </c>
      <c r="F646" s="28">
        <v>0</v>
      </c>
      <c r="G646" s="21">
        <v>39.41022104</v>
      </c>
      <c r="H646" s="21">
        <v>-77.96505601</v>
      </c>
      <c r="I646" s="29">
        <v>798.8</v>
      </c>
      <c r="J646" s="24">
        <f t="shared" si="66"/>
        <v>756</v>
      </c>
      <c r="K646" s="23">
        <f t="shared" si="67"/>
        <v>2432.0354469696854</v>
      </c>
      <c r="L646" s="23">
        <f t="shared" si="68"/>
        <v>2597.235446969685</v>
      </c>
      <c r="M646" s="23">
        <f t="shared" si="69"/>
        <v>2607.9354469696855</v>
      </c>
      <c r="N646" s="26">
        <f t="shared" si="70"/>
        <v>2602.585446969685</v>
      </c>
      <c r="O646" s="24">
        <v>9.3</v>
      </c>
      <c r="P646" s="24">
        <v>75.9</v>
      </c>
      <c r="Q646" s="24">
        <v>59.4</v>
      </c>
      <c r="R646" s="19">
        <v>4.37E-06</v>
      </c>
      <c r="Z646" s="30">
        <v>4.412</v>
      </c>
      <c r="AA646" s="52">
        <v>211.866</v>
      </c>
      <c r="AB646" s="52">
        <f t="shared" si="72"/>
        <v>226.338</v>
      </c>
      <c r="AC646" s="30">
        <v>0.081</v>
      </c>
      <c r="AD646" s="55">
        <v>0.03</v>
      </c>
      <c r="AE646" s="55">
        <f t="shared" si="73"/>
        <v>0.030333333333333334</v>
      </c>
      <c r="AF646" s="27">
        <v>10</v>
      </c>
      <c r="AG646" s="26">
        <v>2602.585446969685</v>
      </c>
    </row>
    <row r="647" spans="1:33" ht="12.75">
      <c r="A647" s="18">
        <f t="shared" si="71"/>
        <v>37104</v>
      </c>
      <c r="B647" s="25">
        <v>213</v>
      </c>
      <c r="C647" s="21">
        <v>0.570601881</v>
      </c>
      <c r="D647" s="62">
        <v>0.570601881</v>
      </c>
      <c r="E647" s="22">
        <v>6371</v>
      </c>
      <c r="F647" s="28">
        <v>0</v>
      </c>
      <c r="G647" s="21">
        <v>39.41582476</v>
      </c>
      <c r="H647" s="21">
        <v>-77.97084943</v>
      </c>
      <c r="I647" s="29">
        <v>798.5</v>
      </c>
      <c r="J647" s="24">
        <f t="shared" si="66"/>
        <v>755.7</v>
      </c>
      <c r="K647" s="23">
        <f t="shared" si="67"/>
        <v>2435.3313197543694</v>
      </c>
      <c r="L647" s="23">
        <f t="shared" si="68"/>
        <v>2600.531319754369</v>
      </c>
      <c r="M647" s="23">
        <f t="shared" si="69"/>
        <v>2611.2313197543695</v>
      </c>
      <c r="N647" s="26">
        <f t="shared" si="70"/>
        <v>2605.8813197543695</v>
      </c>
      <c r="O647" s="24">
        <v>9.2</v>
      </c>
      <c r="P647" s="24">
        <v>74.5</v>
      </c>
      <c r="Q647" s="24">
        <v>57.5</v>
      </c>
      <c r="Z647" s="30">
        <v>4.353</v>
      </c>
      <c r="AA647" s="52">
        <v>212.696</v>
      </c>
      <c r="AB647" s="52">
        <f t="shared" si="72"/>
        <v>227.1051666666667</v>
      </c>
      <c r="AC647" s="30">
        <v>0.102</v>
      </c>
      <c r="AD647" s="55">
        <v>0.03</v>
      </c>
      <c r="AE647" s="55">
        <f t="shared" si="73"/>
        <v>0.030166666666666665</v>
      </c>
      <c r="AF647" s="27">
        <v>10</v>
      </c>
      <c r="AG647" s="26">
        <v>2605.8813197543695</v>
      </c>
    </row>
    <row r="648" spans="1:33" ht="12.75">
      <c r="A648" s="18">
        <f t="shared" si="71"/>
        <v>37104</v>
      </c>
      <c r="B648" s="25">
        <v>213</v>
      </c>
      <c r="C648" s="21">
        <v>0.570717573</v>
      </c>
      <c r="D648" s="62">
        <v>0.570717573</v>
      </c>
      <c r="E648" s="22">
        <v>6381</v>
      </c>
      <c r="F648" s="28">
        <v>0</v>
      </c>
      <c r="G648" s="21">
        <v>39.41976746</v>
      </c>
      <c r="H648" s="21">
        <v>-77.97901267</v>
      </c>
      <c r="I648" s="29">
        <v>801.8</v>
      </c>
      <c r="J648" s="24">
        <f t="shared" si="66"/>
        <v>759</v>
      </c>
      <c r="K648" s="23">
        <f t="shared" si="67"/>
        <v>2399.148467857607</v>
      </c>
      <c r="L648" s="23">
        <f t="shared" si="68"/>
        <v>2564.348467857607</v>
      </c>
      <c r="M648" s="23">
        <f t="shared" si="69"/>
        <v>2575.048467857607</v>
      </c>
      <c r="N648" s="26">
        <f t="shared" si="70"/>
        <v>2569.6984678576073</v>
      </c>
      <c r="O648" s="24">
        <v>9.9</v>
      </c>
      <c r="P648" s="24">
        <v>75</v>
      </c>
      <c r="Q648" s="24">
        <v>59.1</v>
      </c>
      <c r="S648" s="19">
        <v>4.845E-05</v>
      </c>
      <c r="T648" s="19">
        <v>3.265E-05</v>
      </c>
      <c r="U648" s="19">
        <v>1.941E-05</v>
      </c>
      <c r="V648" s="54">
        <v>734.9</v>
      </c>
      <c r="W648" s="54">
        <v>303.1</v>
      </c>
      <c r="X648" s="54">
        <v>295.5</v>
      </c>
      <c r="Y648" s="54">
        <v>15.4</v>
      </c>
      <c r="Z648" s="30">
        <v>4.446</v>
      </c>
      <c r="AA648" s="52">
        <v>213.451</v>
      </c>
      <c r="AB648" s="52">
        <f t="shared" si="72"/>
        <v>227.87233333333333</v>
      </c>
      <c r="AC648" s="30">
        <v>0.085</v>
      </c>
      <c r="AD648" s="55">
        <v>0.029</v>
      </c>
      <c r="AE648" s="55">
        <f t="shared" si="73"/>
        <v>0.029833333333333333</v>
      </c>
      <c r="AF648" s="27">
        <v>10</v>
      </c>
      <c r="AG648" s="26">
        <v>2569.6984678576073</v>
      </c>
    </row>
    <row r="649" spans="1:33" ht="12.75">
      <c r="A649" s="18">
        <f t="shared" si="71"/>
        <v>37104</v>
      </c>
      <c r="B649" s="25">
        <v>213</v>
      </c>
      <c r="C649" s="21">
        <v>0.570833325</v>
      </c>
      <c r="D649" s="62">
        <v>0.570833325</v>
      </c>
      <c r="E649" s="22">
        <v>6391</v>
      </c>
      <c r="F649" s="28">
        <v>0</v>
      </c>
      <c r="G649" s="21">
        <v>39.42056087</v>
      </c>
      <c r="H649" s="21">
        <v>-77.98841773</v>
      </c>
      <c r="I649" s="29">
        <v>802.1</v>
      </c>
      <c r="J649" s="24">
        <f aca="true" t="shared" si="74" ref="J649:J712">I649-42.8</f>
        <v>759.3000000000001</v>
      </c>
      <c r="K649" s="23">
        <f aca="true" t="shared" si="75" ref="K649:K712">(8303.951372*(LN(1013.25/J649)))</f>
        <v>2395.8669221235364</v>
      </c>
      <c r="L649" s="23">
        <f aca="true" t="shared" si="76" ref="L649:L712">K649+165.2</f>
        <v>2561.066922123536</v>
      </c>
      <c r="M649" s="23">
        <f aca="true" t="shared" si="77" ref="M649:M712">K649+175.9</f>
        <v>2571.7669221235365</v>
      </c>
      <c r="N649" s="26">
        <f aca="true" t="shared" si="78" ref="N649:N712">AVERAGE(L649:M649)</f>
        <v>2566.416922123536</v>
      </c>
      <c r="O649" s="24">
        <v>9.4</v>
      </c>
      <c r="P649" s="24">
        <v>74.2</v>
      </c>
      <c r="Q649" s="24">
        <v>57.9</v>
      </c>
      <c r="Z649" s="30">
        <v>4.422</v>
      </c>
      <c r="AA649" s="52">
        <v>214.13</v>
      </c>
      <c r="AB649" s="52">
        <f t="shared" si="72"/>
        <v>228.61433333333335</v>
      </c>
      <c r="AC649" s="30">
        <v>0.111</v>
      </c>
      <c r="AD649" s="55">
        <v>0.029</v>
      </c>
      <c r="AE649" s="55">
        <f t="shared" si="73"/>
        <v>0.029666666666666664</v>
      </c>
      <c r="AF649" s="27">
        <v>10</v>
      </c>
      <c r="AG649" s="26">
        <v>2566.416922123536</v>
      </c>
    </row>
    <row r="650" spans="1:33" ht="12.75">
      <c r="A650" s="18">
        <f t="shared" si="71"/>
        <v>37104</v>
      </c>
      <c r="B650" s="25">
        <v>213</v>
      </c>
      <c r="C650" s="21">
        <v>0.570949078</v>
      </c>
      <c r="D650" s="62">
        <v>0.570949078</v>
      </c>
      <c r="E650" s="22">
        <v>6401</v>
      </c>
      <c r="F650" s="28">
        <v>0</v>
      </c>
      <c r="G650" s="21">
        <v>39.41713462</v>
      </c>
      <c r="H650" s="21">
        <v>-77.9972351</v>
      </c>
      <c r="I650" s="29">
        <v>800.7</v>
      </c>
      <c r="J650" s="24">
        <f t="shared" si="74"/>
        <v>757.9000000000001</v>
      </c>
      <c r="K650" s="23">
        <f t="shared" si="75"/>
        <v>2411.1919092319013</v>
      </c>
      <c r="L650" s="23">
        <f t="shared" si="76"/>
        <v>2576.391909231901</v>
      </c>
      <c r="M650" s="23">
        <f t="shared" si="77"/>
        <v>2587.0919092319014</v>
      </c>
      <c r="N650" s="26">
        <f t="shared" si="78"/>
        <v>2581.7419092319014</v>
      </c>
      <c r="O650" s="24">
        <v>9.7</v>
      </c>
      <c r="P650" s="24">
        <v>78.3</v>
      </c>
      <c r="Q650" s="24">
        <v>56.6</v>
      </c>
      <c r="Z650" s="30">
        <v>4.307</v>
      </c>
      <c r="AA650" s="52">
        <v>165.884</v>
      </c>
      <c r="AB650" s="52">
        <f t="shared" si="72"/>
        <v>204.8563333333333</v>
      </c>
      <c r="AC650" s="30">
        <v>0.076</v>
      </c>
      <c r="AD650" s="55">
        <v>0.029</v>
      </c>
      <c r="AE650" s="55">
        <f t="shared" si="73"/>
        <v>0.0295</v>
      </c>
      <c r="AF650" s="27">
        <v>10</v>
      </c>
      <c r="AG650" s="26">
        <v>2581.7419092319014</v>
      </c>
    </row>
    <row r="651" spans="1:33" ht="12.75">
      <c r="A651" s="18">
        <f aca="true" t="shared" si="79" ref="A651:A714">A650</f>
        <v>37104</v>
      </c>
      <c r="B651" s="25">
        <v>213</v>
      </c>
      <c r="C651" s="21">
        <v>0.57106483</v>
      </c>
      <c r="D651" s="62">
        <v>0.57106483</v>
      </c>
      <c r="E651" s="22">
        <v>6411</v>
      </c>
      <c r="F651" s="28">
        <v>0</v>
      </c>
      <c r="G651" s="21">
        <v>39.41093368</v>
      </c>
      <c r="H651" s="21">
        <v>-78.00200734</v>
      </c>
      <c r="I651" s="29">
        <v>806.9</v>
      </c>
      <c r="J651" s="24">
        <f t="shared" si="74"/>
        <v>764.1</v>
      </c>
      <c r="K651" s="23">
        <f t="shared" si="75"/>
        <v>2343.5377919006055</v>
      </c>
      <c r="L651" s="23">
        <f t="shared" si="76"/>
        <v>2508.7377919006053</v>
      </c>
      <c r="M651" s="23">
        <f t="shared" si="77"/>
        <v>2519.4377919006056</v>
      </c>
      <c r="N651" s="26">
        <f t="shared" si="78"/>
        <v>2514.087791900605</v>
      </c>
      <c r="O651" s="24">
        <v>9.9</v>
      </c>
      <c r="P651" s="24">
        <v>76.7</v>
      </c>
      <c r="Q651" s="24">
        <v>55</v>
      </c>
      <c r="S651" s="19">
        <v>4.45E-05</v>
      </c>
      <c r="T651" s="19">
        <v>3.117E-05</v>
      </c>
      <c r="U651" s="19">
        <v>1.822E-05</v>
      </c>
      <c r="V651" s="54">
        <v>739.5</v>
      </c>
      <c r="W651" s="54">
        <v>303.1</v>
      </c>
      <c r="X651" s="54">
        <v>295.4</v>
      </c>
      <c r="Y651" s="54">
        <v>15.4</v>
      </c>
      <c r="Z651" s="30">
        <v>4.324</v>
      </c>
      <c r="AA651" s="52">
        <v>166.714</v>
      </c>
      <c r="AB651" s="52">
        <f t="shared" si="72"/>
        <v>197.45683333333332</v>
      </c>
      <c r="AC651" s="30">
        <v>0.073</v>
      </c>
      <c r="AD651" s="55">
        <v>0.029</v>
      </c>
      <c r="AE651" s="55">
        <f t="shared" si="73"/>
        <v>0.029333333333333333</v>
      </c>
      <c r="AF651" s="27">
        <v>10</v>
      </c>
      <c r="AG651" s="26">
        <v>2514.087791900605</v>
      </c>
    </row>
    <row r="652" spans="1:33" ht="12.75">
      <c r="A652" s="18">
        <f t="shared" si="79"/>
        <v>37104</v>
      </c>
      <c r="B652" s="25">
        <v>213</v>
      </c>
      <c r="C652" s="21">
        <v>0.571180582</v>
      </c>
      <c r="D652" s="62">
        <v>0.571180582</v>
      </c>
      <c r="E652" s="22">
        <v>6421</v>
      </c>
      <c r="F652" s="28">
        <v>0</v>
      </c>
      <c r="G652" s="21">
        <v>39.40387328</v>
      </c>
      <c r="H652" s="21">
        <v>-78.00201609</v>
      </c>
      <c r="I652" s="29">
        <v>808.5</v>
      </c>
      <c r="J652" s="24">
        <f t="shared" si="74"/>
        <v>765.7</v>
      </c>
      <c r="K652" s="23">
        <f t="shared" si="75"/>
        <v>2326.1677735455764</v>
      </c>
      <c r="L652" s="23">
        <f t="shared" si="76"/>
        <v>2491.3677735455763</v>
      </c>
      <c r="M652" s="23">
        <f t="shared" si="77"/>
        <v>2502.0677735455765</v>
      </c>
      <c r="N652" s="26">
        <f t="shared" si="78"/>
        <v>2496.717773545576</v>
      </c>
      <c r="O652" s="24">
        <v>10.1</v>
      </c>
      <c r="P652" s="24">
        <v>77.2</v>
      </c>
      <c r="Q652" s="24">
        <v>56.5</v>
      </c>
      <c r="R652" s="19">
        <v>5.87E-06</v>
      </c>
      <c r="Z652" s="30">
        <v>4.323</v>
      </c>
      <c r="AA652" s="52">
        <v>167.469</v>
      </c>
      <c r="AB652" s="52">
        <f t="shared" si="72"/>
        <v>190.05733333333333</v>
      </c>
      <c r="AC652" s="30">
        <v>0.111</v>
      </c>
      <c r="AD652" s="55">
        <v>0.029</v>
      </c>
      <c r="AE652" s="55">
        <f t="shared" si="73"/>
        <v>0.029166666666666664</v>
      </c>
      <c r="AF652" s="27">
        <v>10</v>
      </c>
      <c r="AG652" s="26">
        <v>2496.717773545576</v>
      </c>
    </row>
    <row r="653" spans="1:33" ht="12.75">
      <c r="A653" s="18">
        <f t="shared" si="79"/>
        <v>37104</v>
      </c>
      <c r="B653" s="25">
        <v>213</v>
      </c>
      <c r="C653" s="21">
        <v>0.571296275</v>
      </c>
      <c r="D653" s="62">
        <v>0.571296275</v>
      </c>
      <c r="E653" s="22">
        <v>6431</v>
      </c>
      <c r="F653" s="28">
        <v>0</v>
      </c>
      <c r="G653" s="21">
        <v>39.39837493</v>
      </c>
      <c r="H653" s="21">
        <v>-77.99625353</v>
      </c>
      <c r="I653" s="29">
        <v>808.5</v>
      </c>
      <c r="J653" s="24">
        <f t="shared" si="74"/>
        <v>765.7</v>
      </c>
      <c r="K653" s="23">
        <f t="shared" si="75"/>
        <v>2326.1677735455764</v>
      </c>
      <c r="L653" s="23">
        <f t="shared" si="76"/>
        <v>2491.3677735455763</v>
      </c>
      <c r="M653" s="23">
        <f t="shared" si="77"/>
        <v>2502.0677735455765</v>
      </c>
      <c r="N653" s="26">
        <f t="shared" si="78"/>
        <v>2496.717773545576</v>
      </c>
      <c r="O653" s="24">
        <v>10</v>
      </c>
      <c r="P653" s="24">
        <v>76</v>
      </c>
      <c r="Q653" s="24">
        <v>57</v>
      </c>
      <c r="Z653" s="30">
        <v>4.333</v>
      </c>
      <c r="AA653" s="52">
        <v>168.148</v>
      </c>
      <c r="AB653" s="52">
        <f t="shared" si="72"/>
        <v>182.63266666666667</v>
      </c>
      <c r="AC653" s="30">
        <v>0.091</v>
      </c>
      <c r="AD653" s="55">
        <v>0.028</v>
      </c>
      <c r="AE653" s="55">
        <f t="shared" si="73"/>
        <v>0.028833333333333336</v>
      </c>
      <c r="AF653" s="27">
        <v>10</v>
      </c>
      <c r="AG653" s="26">
        <v>2496.717773545576</v>
      </c>
    </row>
    <row r="654" spans="1:33" ht="12.75">
      <c r="A654" s="18">
        <f t="shared" si="79"/>
        <v>37104</v>
      </c>
      <c r="B654" s="25">
        <v>213</v>
      </c>
      <c r="C654" s="21">
        <v>0.571412027</v>
      </c>
      <c r="D654" s="62">
        <v>0.571412027</v>
      </c>
      <c r="E654" s="22">
        <v>6441</v>
      </c>
      <c r="F654" s="28">
        <v>0</v>
      </c>
      <c r="G654" s="21">
        <v>39.39604212</v>
      </c>
      <c r="H654" s="21">
        <v>-77.98770593</v>
      </c>
      <c r="I654" s="29">
        <v>809.9</v>
      </c>
      <c r="J654" s="24">
        <f t="shared" si="74"/>
        <v>767.1</v>
      </c>
      <c r="K654" s="23">
        <f t="shared" si="75"/>
        <v>2310.998755860835</v>
      </c>
      <c r="L654" s="23">
        <f t="shared" si="76"/>
        <v>2476.198755860835</v>
      </c>
      <c r="M654" s="23">
        <f t="shared" si="77"/>
        <v>2486.898755860835</v>
      </c>
      <c r="N654" s="26">
        <f t="shared" si="78"/>
        <v>2481.5487558608347</v>
      </c>
      <c r="O654" s="24">
        <v>10.1</v>
      </c>
      <c r="P654" s="24">
        <v>76.4</v>
      </c>
      <c r="Q654" s="24">
        <v>56.8</v>
      </c>
      <c r="Z654" s="30">
        <v>4.402</v>
      </c>
      <c r="AA654" s="52">
        <v>217.903</v>
      </c>
      <c r="AB654" s="52">
        <f t="shared" si="72"/>
        <v>183.37466666666668</v>
      </c>
      <c r="AC654" s="30">
        <v>0.11</v>
      </c>
      <c r="AD654" s="55">
        <v>0.028</v>
      </c>
      <c r="AE654" s="55">
        <f t="shared" si="73"/>
        <v>0.02866666666666667</v>
      </c>
      <c r="AF654" s="27">
        <v>10</v>
      </c>
      <c r="AG654" s="26">
        <v>2481.5487558608347</v>
      </c>
    </row>
    <row r="655" spans="1:33" ht="12.75">
      <c r="A655" s="18">
        <f t="shared" si="79"/>
        <v>37104</v>
      </c>
      <c r="B655" s="25">
        <v>213</v>
      </c>
      <c r="C655" s="21">
        <v>0.571527779</v>
      </c>
      <c r="D655" s="62">
        <v>0.571527779</v>
      </c>
      <c r="E655" s="22">
        <v>6451</v>
      </c>
      <c r="F655" s="28">
        <v>0</v>
      </c>
      <c r="G655" s="21">
        <v>39.39719897</v>
      </c>
      <c r="H655" s="21">
        <v>-77.97905142</v>
      </c>
      <c r="I655" s="29">
        <v>812.3</v>
      </c>
      <c r="J655" s="24">
        <f t="shared" si="74"/>
        <v>769.5</v>
      </c>
      <c r="K655" s="23">
        <f t="shared" si="75"/>
        <v>2285.0590194312954</v>
      </c>
      <c r="L655" s="23">
        <f t="shared" si="76"/>
        <v>2450.259019431295</v>
      </c>
      <c r="M655" s="23">
        <f t="shared" si="77"/>
        <v>2460.9590194312955</v>
      </c>
      <c r="N655" s="26">
        <f t="shared" si="78"/>
        <v>2455.6090194312956</v>
      </c>
      <c r="O655" s="24">
        <v>10.3</v>
      </c>
      <c r="P655" s="24">
        <v>77</v>
      </c>
      <c r="Q655" s="24">
        <v>56.8</v>
      </c>
      <c r="S655" s="19">
        <v>4.49E-05</v>
      </c>
      <c r="T655" s="19">
        <v>3.098E-05</v>
      </c>
      <c r="U655" s="19">
        <v>1.856E-05</v>
      </c>
      <c r="V655" s="54">
        <v>744.7</v>
      </c>
      <c r="W655" s="54">
        <v>303.1</v>
      </c>
      <c r="X655" s="54">
        <v>295.4</v>
      </c>
      <c r="Y655" s="54">
        <v>15.2</v>
      </c>
      <c r="Z655" s="30">
        <v>4.351</v>
      </c>
      <c r="AA655" s="52">
        <v>218.733</v>
      </c>
      <c r="AB655" s="52">
        <f t="shared" si="72"/>
        <v>184.14183333333332</v>
      </c>
      <c r="AC655" s="30">
        <v>0.1</v>
      </c>
      <c r="AD655" s="55">
        <v>0.028</v>
      </c>
      <c r="AE655" s="55">
        <f t="shared" si="73"/>
        <v>0.0285</v>
      </c>
      <c r="AF655" s="27">
        <v>10</v>
      </c>
      <c r="AG655" s="26">
        <v>2455.6090194312956</v>
      </c>
    </row>
    <row r="656" spans="1:33" ht="12.75">
      <c r="A656" s="18">
        <f t="shared" si="79"/>
        <v>37104</v>
      </c>
      <c r="B656" s="25">
        <v>213</v>
      </c>
      <c r="C656" s="21">
        <v>0.571643531</v>
      </c>
      <c r="D656" s="62">
        <v>0.571643531</v>
      </c>
      <c r="E656" s="22">
        <v>6461</v>
      </c>
      <c r="F656" s="28">
        <v>0</v>
      </c>
      <c r="G656" s="21">
        <v>39.40201092</v>
      </c>
      <c r="H656" s="21">
        <v>-77.9723806</v>
      </c>
      <c r="I656" s="29">
        <v>815.4</v>
      </c>
      <c r="J656" s="24">
        <f t="shared" si="74"/>
        <v>772.6</v>
      </c>
      <c r="K656" s="23">
        <f t="shared" si="75"/>
        <v>2251.6730082402582</v>
      </c>
      <c r="L656" s="23">
        <f t="shared" si="76"/>
        <v>2416.873008240258</v>
      </c>
      <c r="M656" s="23">
        <f t="shared" si="77"/>
        <v>2427.5730082402583</v>
      </c>
      <c r="N656" s="26">
        <f t="shared" si="78"/>
        <v>2422.2230082402584</v>
      </c>
      <c r="O656" s="24">
        <v>10.6</v>
      </c>
      <c r="P656" s="24">
        <v>76</v>
      </c>
      <c r="Q656" s="24">
        <v>57.4</v>
      </c>
      <c r="Z656" s="30">
        <v>4.272</v>
      </c>
      <c r="AA656" s="52">
        <v>170.487</v>
      </c>
      <c r="AB656" s="52">
        <f t="shared" si="72"/>
        <v>184.90900000000002</v>
      </c>
      <c r="AC656" s="30">
        <v>0.101</v>
      </c>
      <c r="AD656" s="55">
        <v>0.028</v>
      </c>
      <c r="AE656" s="55">
        <f t="shared" si="73"/>
        <v>0.028333333333333335</v>
      </c>
      <c r="AF656" s="27">
        <v>10</v>
      </c>
      <c r="AG656" s="26">
        <v>2422.2230082402584</v>
      </c>
    </row>
    <row r="657" spans="1:33" ht="12.75">
      <c r="A657" s="18">
        <f t="shared" si="79"/>
        <v>37104</v>
      </c>
      <c r="B657" s="25">
        <v>213</v>
      </c>
      <c r="C657" s="21">
        <v>0.571759284</v>
      </c>
      <c r="D657" s="62">
        <v>0.571759284</v>
      </c>
      <c r="E657" s="22">
        <v>6471</v>
      </c>
      <c r="F657" s="28">
        <v>0</v>
      </c>
      <c r="G657" s="21">
        <v>39.40902604</v>
      </c>
      <c r="H657" s="21">
        <v>-77.96910507</v>
      </c>
      <c r="I657" s="29">
        <v>818</v>
      </c>
      <c r="J657" s="24">
        <f t="shared" si="74"/>
        <v>775.2</v>
      </c>
      <c r="K657" s="23">
        <f t="shared" si="75"/>
        <v>2223.774967311696</v>
      </c>
      <c r="L657" s="23">
        <f t="shared" si="76"/>
        <v>2388.9749673116958</v>
      </c>
      <c r="M657" s="23">
        <f t="shared" si="77"/>
        <v>2399.674967311696</v>
      </c>
      <c r="N657" s="26">
        <f t="shared" si="78"/>
        <v>2394.324967311696</v>
      </c>
      <c r="O657" s="24">
        <v>10.9</v>
      </c>
      <c r="P657" s="24">
        <v>75.5</v>
      </c>
      <c r="Q657" s="24">
        <v>55.9</v>
      </c>
      <c r="Z657" s="30">
        <v>4.434</v>
      </c>
      <c r="AA657" s="52">
        <v>220.167</v>
      </c>
      <c r="AB657" s="52">
        <f t="shared" si="72"/>
        <v>193.8178333333333</v>
      </c>
      <c r="AC657" s="30">
        <v>0.09</v>
      </c>
      <c r="AD657" s="55">
        <v>0.028</v>
      </c>
      <c r="AE657" s="55">
        <f t="shared" si="73"/>
        <v>0.02816666666666667</v>
      </c>
      <c r="AF657" s="27">
        <v>10</v>
      </c>
      <c r="AG657" s="26">
        <v>2394.324967311696</v>
      </c>
    </row>
    <row r="658" spans="1:33" ht="12.75">
      <c r="A658" s="18">
        <f t="shared" si="79"/>
        <v>37104</v>
      </c>
      <c r="B658" s="25">
        <v>213</v>
      </c>
      <c r="C658" s="21">
        <v>0.571874976</v>
      </c>
      <c r="D658" s="62">
        <v>0.571874976</v>
      </c>
      <c r="E658" s="22">
        <v>6481</v>
      </c>
      <c r="F658" s="28">
        <v>0</v>
      </c>
      <c r="G658" s="21">
        <v>39.41644554</v>
      </c>
      <c r="H658" s="21">
        <v>-77.97144836</v>
      </c>
      <c r="I658" s="29">
        <v>817.6</v>
      </c>
      <c r="J658" s="24">
        <f t="shared" si="74"/>
        <v>774.8000000000001</v>
      </c>
      <c r="K658" s="23">
        <f t="shared" si="75"/>
        <v>2228.0608777923867</v>
      </c>
      <c r="L658" s="23">
        <f t="shared" si="76"/>
        <v>2393.2608777923865</v>
      </c>
      <c r="M658" s="23">
        <f t="shared" si="77"/>
        <v>2403.960877792387</v>
      </c>
      <c r="N658" s="26">
        <f t="shared" si="78"/>
        <v>2398.6108777923864</v>
      </c>
      <c r="O658" s="24">
        <v>10.8</v>
      </c>
      <c r="P658" s="24">
        <v>75</v>
      </c>
      <c r="Q658" s="24">
        <v>56.9</v>
      </c>
      <c r="R658" s="19">
        <v>1.14E-05</v>
      </c>
      <c r="S658" s="19">
        <v>4.74E-05</v>
      </c>
      <c r="T658" s="19">
        <v>3.187E-05</v>
      </c>
      <c r="U658" s="19">
        <v>1.893E-05</v>
      </c>
      <c r="V658" s="54">
        <v>750.8</v>
      </c>
      <c r="W658" s="54">
        <v>303.1</v>
      </c>
      <c r="X658" s="54">
        <v>295.4</v>
      </c>
      <c r="Y658" s="54">
        <v>15.8</v>
      </c>
      <c r="Z658" s="30">
        <v>4.404</v>
      </c>
      <c r="AA658" s="52">
        <v>220.921</v>
      </c>
      <c r="AB658" s="52">
        <f t="shared" si="72"/>
        <v>202.7265</v>
      </c>
      <c r="AC658" s="30">
        <v>0.091</v>
      </c>
      <c r="AD658" s="55">
        <v>0.027</v>
      </c>
      <c r="AE658" s="55">
        <f t="shared" si="73"/>
        <v>0.027833333333333335</v>
      </c>
      <c r="AF658" s="27">
        <v>10</v>
      </c>
      <c r="AG658" s="26">
        <v>2398.6108777923864</v>
      </c>
    </row>
    <row r="659" spans="1:33" ht="12.75">
      <c r="A659" s="18">
        <f t="shared" si="79"/>
        <v>37104</v>
      </c>
      <c r="B659" s="25">
        <v>213</v>
      </c>
      <c r="C659" s="21">
        <v>0.571990728</v>
      </c>
      <c r="D659" s="62">
        <v>0.571990728</v>
      </c>
      <c r="E659" s="22">
        <v>6491</v>
      </c>
      <c r="F659" s="28">
        <v>0</v>
      </c>
      <c r="G659" s="21">
        <v>39.42125544</v>
      </c>
      <c r="H659" s="21">
        <v>-77.97904695</v>
      </c>
      <c r="I659" s="29">
        <v>821.5</v>
      </c>
      <c r="J659" s="24">
        <f t="shared" si="74"/>
        <v>778.7</v>
      </c>
      <c r="K659" s="23">
        <f t="shared" si="75"/>
        <v>2186.3673105101952</v>
      </c>
      <c r="L659" s="23">
        <f t="shared" si="76"/>
        <v>2351.567310510195</v>
      </c>
      <c r="M659" s="23">
        <f t="shared" si="77"/>
        <v>2362.2673105101953</v>
      </c>
      <c r="N659" s="26">
        <f t="shared" si="78"/>
        <v>2356.9173105101954</v>
      </c>
      <c r="O659" s="24">
        <v>11.1</v>
      </c>
      <c r="P659" s="24">
        <v>76.4</v>
      </c>
      <c r="Q659" s="24">
        <v>56.5</v>
      </c>
      <c r="Z659" s="30">
        <v>4.362</v>
      </c>
      <c r="AA659" s="52">
        <v>221.751</v>
      </c>
      <c r="AB659" s="52">
        <f t="shared" si="72"/>
        <v>211.66033333333334</v>
      </c>
      <c r="AC659" s="30">
        <v>0.091</v>
      </c>
      <c r="AD659" s="55">
        <v>0.027</v>
      </c>
      <c r="AE659" s="55">
        <f t="shared" si="73"/>
        <v>0.02766666666666667</v>
      </c>
      <c r="AF659" s="27">
        <v>10</v>
      </c>
      <c r="AG659" s="26">
        <v>2356.9173105101954</v>
      </c>
    </row>
    <row r="660" spans="1:33" ht="12.75">
      <c r="A660" s="18">
        <f t="shared" si="79"/>
        <v>37104</v>
      </c>
      <c r="B660" s="25">
        <v>213</v>
      </c>
      <c r="C660" s="21">
        <v>0.572106481</v>
      </c>
      <c r="D660" s="62">
        <v>0.572106481</v>
      </c>
      <c r="E660" s="22">
        <v>6501</v>
      </c>
      <c r="F660" s="28">
        <v>0</v>
      </c>
      <c r="G660" s="21">
        <v>39.42223454</v>
      </c>
      <c r="H660" s="21">
        <v>-77.9883178</v>
      </c>
      <c r="I660" s="29">
        <v>822.1</v>
      </c>
      <c r="J660" s="24">
        <f t="shared" si="74"/>
        <v>779.3000000000001</v>
      </c>
      <c r="K660" s="23">
        <f t="shared" si="75"/>
        <v>2179.9714554787315</v>
      </c>
      <c r="L660" s="23">
        <f t="shared" si="76"/>
        <v>2345.1714554787313</v>
      </c>
      <c r="M660" s="23">
        <f t="shared" si="77"/>
        <v>2355.8714554787316</v>
      </c>
      <c r="N660" s="26">
        <f t="shared" si="78"/>
        <v>2350.5214554787317</v>
      </c>
      <c r="O660" s="24">
        <v>11</v>
      </c>
      <c r="P660" s="24">
        <v>76.6</v>
      </c>
      <c r="Q660" s="24">
        <v>56</v>
      </c>
      <c r="Z660" s="30">
        <v>4.353</v>
      </c>
      <c r="AA660" s="52">
        <v>222.43</v>
      </c>
      <c r="AB660" s="52">
        <f t="shared" si="72"/>
        <v>212.41483333333335</v>
      </c>
      <c r="AC660" s="30">
        <v>0.093</v>
      </c>
      <c r="AD660" s="55">
        <v>0.027</v>
      </c>
      <c r="AE660" s="55">
        <f t="shared" si="73"/>
        <v>0.0275</v>
      </c>
      <c r="AF660" s="27">
        <v>10</v>
      </c>
      <c r="AG660" s="26">
        <v>2350.5214554787317</v>
      </c>
    </row>
    <row r="661" spans="1:33" ht="12.75">
      <c r="A661" s="18">
        <f t="shared" si="79"/>
        <v>37104</v>
      </c>
      <c r="B661" s="25">
        <v>213</v>
      </c>
      <c r="C661" s="21">
        <v>0.572222233</v>
      </c>
      <c r="D661" s="62">
        <v>0.572222233</v>
      </c>
      <c r="E661" s="22">
        <v>6511</v>
      </c>
      <c r="F661" s="28">
        <v>0</v>
      </c>
      <c r="G661" s="21">
        <v>39.41933297</v>
      </c>
      <c r="H661" s="21">
        <v>-77.99701939</v>
      </c>
      <c r="I661" s="29">
        <v>822.1</v>
      </c>
      <c r="J661" s="24">
        <f t="shared" si="74"/>
        <v>779.3000000000001</v>
      </c>
      <c r="K661" s="23">
        <f t="shared" si="75"/>
        <v>2179.9714554787315</v>
      </c>
      <c r="L661" s="23">
        <f t="shared" si="76"/>
        <v>2345.1714554787313</v>
      </c>
      <c r="M661" s="23">
        <f t="shared" si="77"/>
        <v>2355.8714554787316</v>
      </c>
      <c r="N661" s="26">
        <f t="shared" si="78"/>
        <v>2350.5214554787317</v>
      </c>
      <c r="O661" s="24">
        <v>10.8</v>
      </c>
      <c r="P661" s="24">
        <v>77.3</v>
      </c>
      <c r="Q661" s="24">
        <v>57</v>
      </c>
      <c r="S661" s="19">
        <v>3.989E-05</v>
      </c>
      <c r="T661" s="19">
        <v>2.612E-05</v>
      </c>
      <c r="U661" s="19">
        <v>1.528E-05</v>
      </c>
      <c r="V661" s="54">
        <v>756.1</v>
      </c>
      <c r="W661" s="54">
        <v>303.1</v>
      </c>
      <c r="X661" s="54">
        <v>295.4</v>
      </c>
      <c r="Y661" s="54">
        <v>16.2</v>
      </c>
      <c r="Z661" s="30">
        <v>4.372</v>
      </c>
      <c r="AA661" s="52">
        <v>223.185</v>
      </c>
      <c r="AB661" s="52">
        <f t="shared" si="72"/>
        <v>213.15683333333334</v>
      </c>
      <c r="AC661" s="30">
        <v>0.091</v>
      </c>
      <c r="AD661" s="55">
        <v>0.027</v>
      </c>
      <c r="AE661" s="55">
        <f t="shared" si="73"/>
        <v>0.027333333333333334</v>
      </c>
      <c r="AF661" s="27">
        <v>10</v>
      </c>
      <c r="AG661" s="26">
        <v>2350.5214554787317</v>
      </c>
    </row>
    <row r="662" spans="1:33" ht="12.75">
      <c r="A662" s="18">
        <f t="shared" si="79"/>
        <v>37104</v>
      </c>
      <c r="B662" s="25">
        <v>213</v>
      </c>
      <c r="C662" s="21">
        <v>0.572337985</v>
      </c>
      <c r="D662" s="62">
        <v>0.572337985</v>
      </c>
      <c r="E662" s="22">
        <v>6521</v>
      </c>
      <c r="F662" s="28">
        <v>0</v>
      </c>
      <c r="G662" s="21">
        <v>39.41342212</v>
      </c>
      <c r="H662" s="21">
        <v>-78.00291806</v>
      </c>
      <c r="I662" s="29">
        <v>822.2</v>
      </c>
      <c r="J662" s="24">
        <f t="shared" si="74"/>
        <v>779.4000000000001</v>
      </c>
      <c r="K662" s="23">
        <f t="shared" si="75"/>
        <v>2178.905958412792</v>
      </c>
      <c r="L662" s="23">
        <f t="shared" si="76"/>
        <v>2344.105958412792</v>
      </c>
      <c r="M662" s="23">
        <f t="shared" si="77"/>
        <v>2354.8059584127923</v>
      </c>
      <c r="N662" s="26">
        <f t="shared" si="78"/>
        <v>2349.455958412792</v>
      </c>
      <c r="O662" s="24">
        <v>10.7</v>
      </c>
      <c r="P662" s="24">
        <v>77.8</v>
      </c>
      <c r="Q662" s="24">
        <v>57.1</v>
      </c>
      <c r="Z662" s="30">
        <v>4.196</v>
      </c>
      <c r="AA662" s="52">
        <v>126.015</v>
      </c>
      <c r="AB662" s="52">
        <f t="shared" si="72"/>
        <v>205.74483333333333</v>
      </c>
      <c r="AC662" s="30">
        <v>0.091</v>
      </c>
      <c r="AD662" s="55">
        <v>0.027</v>
      </c>
      <c r="AE662" s="55">
        <f t="shared" si="73"/>
        <v>0.02716666666666667</v>
      </c>
      <c r="AF662" s="27">
        <v>10</v>
      </c>
      <c r="AG662" s="26">
        <v>2349.455958412792</v>
      </c>
    </row>
    <row r="663" spans="1:33" ht="12.75">
      <c r="A663" s="18">
        <f t="shared" si="79"/>
        <v>37104</v>
      </c>
      <c r="B663" s="25">
        <v>213</v>
      </c>
      <c r="C663" s="21">
        <v>0.572453678</v>
      </c>
      <c r="D663" s="62">
        <v>0.572453678</v>
      </c>
      <c r="E663" s="22">
        <v>6531</v>
      </c>
      <c r="F663" s="28">
        <v>0</v>
      </c>
      <c r="G663" s="21">
        <v>39.40640218</v>
      </c>
      <c r="H663" s="21">
        <v>-78.00485394</v>
      </c>
      <c r="I663" s="29">
        <v>825.6</v>
      </c>
      <c r="J663" s="24">
        <f t="shared" si="74"/>
        <v>782.8000000000001</v>
      </c>
      <c r="K663" s="23">
        <f t="shared" si="75"/>
        <v>2142.7601649886624</v>
      </c>
      <c r="L663" s="23">
        <f t="shared" si="76"/>
        <v>2307.960164988662</v>
      </c>
      <c r="M663" s="23">
        <f t="shared" si="77"/>
        <v>2318.6601649886625</v>
      </c>
      <c r="N663" s="26">
        <f t="shared" si="78"/>
        <v>2313.310164988662</v>
      </c>
      <c r="O663" s="24">
        <v>10.9</v>
      </c>
      <c r="P663" s="24">
        <v>84.3</v>
      </c>
      <c r="Q663" s="24">
        <v>55.9</v>
      </c>
      <c r="Z663" s="30">
        <v>4.196</v>
      </c>
      <c r="AA663" s="52">
        <v>126.769</v>
      </c>
      <c r="AB663" s="52">
        <f t="shared" si="72"/>
        <v>190.17849999999999</v>
      </c>
      <c r="AC663" s="30">
        <v>0.091</v>
      </c>
      <c r="AD663" s="55">
        <v>0.026</v>
      </c>
      <c r="AE663" s="55">
        <f t="shared" si="73"/>
        <v>0.026833333333333334</v>
      </c>
      <c r="AF663" s="27">
        <v>10</v>
      </c>
      <c r="AG663" s="26">
        <v>2313.310164988662</v>
      </c>
    </row>
    <row r="664" spans="1:33" ht="12.75">
      <c r="A664" s="18">
        <f t="shared" si="79"/>
        <v>37104</v>
      </c>
      <c r="B664" s="25">
        <v>213</v>
      </c>
      <c r="C664" s="21">
        <v>0.57256943</v>
      </c>
      <c r="D664" s="62">
        <v>0.57256943</v>
      </c>
      <c r="E664" s="22">
        <v>6541</v>
      </c>
      <c r="F664" s="28">
        <v>0</v>
      </c>
      <c r="G664" s="21">
        <v>39.39939635</v>
      </c>
      <c r="H664" s="21">
        <v>-78.00356906</v>
      </c>
      <c r="I664" s="29">
        <v>831.4</v>
      </c>
      <c r="J664" s="24">
        <f t="shared" si="74"/>
        <v>788.6</v>
      </c>
      <c r="K664" s="23">
        <f t="shared" si="75"/>
        <v>2081.4605128668604</v>
      </c>
      <c r="L664" s="23">
        <f t="shared" si="76"/>
        <v>2246.6605128668602</v>
      </c>
      <c r="M664" s="23">
        <f t="shared" si="77"/>
        <v>2257.3605128668605</v>
      </c>
      <c r="N664" s="26">
        <f t="shared" si="78"/>
        <v>2252.01051286686</v>
      </c>
      <c r="O664" s="24">
        <v>11.4</v>
      </c>
      <c r="P664" s="24">
        <v>95.8</v>
      </c>
      <c r="Q664" s="24">
        <v>56.5</v>
      </c>
      <c r="R664" s="19">
        <v>2.37E-05</v>
      </c>
      <c r="S664" s="19">
        <v>4.584E-05</v>
      </c>
      <c r="T664" s="19">
        <v>3.094E-05</v>
      </c>
      <c r="U664" s="19">
        <v>1.796E-05</v>
      </c>
      <c r="V664" s="54">
        <v>759.2</v>
      </c>
      <c r="W664" s="54">
        <v>303.1</v>
      </c>
      <c r="X664" s="54">
        <v>295.4</v>
      </c>
      <c r="Y664" s="54">
        <v>16.5</v>
      </c>
      <c r="Z664" s="30">
        <v>4.314</v>
      </c>
      <c r="AA664" s="52">
        <v>176.449</v>
      </c>
      <c r="AB664" s="52">
        <f t="shared" si="72"/>
        <v>182.76649999999998</v>
      </c>
      <c r="AC664" s="30">
        <v>0.082</v>
      </c>
      <c r="AD664" s="55">
        <v>0.026</v>
      </c>
      <c r="AE664" s="55">
        <f t="shared" si="73"/>
        <v>0.02666666666666667</v>
      </c>
      <c r="AF664" s="27">
        <v>10</v>
      </c>
      <c r="AG664" s="26">
        <v>2252.01051286686</v>
      </c>
    </row>
    <row r="665" spans="1:33" ht="12.75">
      <c r="A665" s="18">
        <f t="shared" si="79"/>
        <v>37104</v>
      </c>
      <c r="B665" s="25">
        <v>213</v>
      </c>
      <c r="C665" s="21">
        <v>0.572685182</v>
      </c>
      <c r="D665" s="62">
        <v>0.572685182</v>
      </c>
      <c r="E665" s="22">
        <v>6551</v>
      </c>
      <c r="F665" s="28">
        <v>0</v>
      </c>
      <c r="G665" s="21">
        <v>39.39356754</v>
      </c>
      <c r="H665" s="21">
        <v>-77.99887115</v>
      </c>
      <c r="I665" s="29">
        <v>835.3</v>
      </c>
      <c r="J665" s="24">
        <f t="shared" si="74"/>
        <v>792.5</v>
      </c>
      <c r="K665" s="23">
        <f t="shared" si="75"/>
        <v>2040.494759869735</v>
      </c>
      <c r="L665" s="23">
        <f t="shared" si="76"/>
        <v>2205.6947598697348</v>
      </c>
      <c r="M665" s="23">
        <f t="shared" si="77"/>
        <v>2216.394759869735</v>
      </c>
      <c r="N665" s="26">
        <f t="shared" si="78"/>
        <v>2211.0447598697347</v>
      </c>
      <c r="O665" s="24">
        <v>11.9</v>
      </c>
      <c r="P665" s="24">
        <v>96.2</v>
      </c>
      <c r="Q665" s="24">
        <v>59</v>
      </c>
      <c r="Z665" s="30">
        <v>4.324</v>
      </c>
      <c r="AA665" s="52">
        <v>177.203</v>
      </c>
      <c r="AB665" s="52">
        <f t="shared" si="72"/>
        <v>175.3418333333333</v>
      </c>
      <c r="AC665" s="30">
        <v>0.091</v>
      </c>
      <c r="AD665" s="55">
        <v>0.026</v>
      </c>
      <c r="AE665" s="55">
        <f t="shared" si="73"/>
        <v>0.0265</v>
      </c>
      <c r="AF665" s="27">
        <v>10</v>
      </c>
      <c r="AG665" s="26">
        <v>2211.0447598697347</v>
      </c>
    </row>
    <row r="666" spans="1:33" ht="12.75">
      <c r="A666" s="18">
        <f t="shared" si="79"/>
        <v>37104</v>
      </c>
      <c r="B666" s="25">
        <v>213</v>
      </c>
      <c r="C666" s="21">
        <v>0.572800934</v>
      </c>
      <c r="D666" s="62">
        <v>0.572800934</v>
      </c>
      <c r="E666" s="22">
        <v>6561</v>
      </c>
      <c r="F666" s="28">
        <v>0</v>
      </c>
      <c r="G666" s="21">
        <v>39.39074653</v>
      </c>
      <c r="H666" s="21">
        <v>-77.98982999</v>
      </c>
      <c r="I666" s="29">
        <v>835.6</v>
      </c>
      <c r="J666" s="24">
        <f t="shared" si="74"/>
        <v>792.8000000000001</v>
      </c>
      <c r="K666" s="23">
        <f t="shared" si="75"/>
        <v>2037.3519030712255</v>
      </c>
      <c r="L666" s="23">
        <f t="shared" si="76"/>
        <v>2202.5519030712253</v>
      </c>
      <c r="M666" s="23">
        <f t="shared" si="77"/>
        <v>2213.2519030712256</v>
      </c>
      <c r="N666" s="26">
        <f t="shared" si="78"/>
        <v>2207.901903071225</v>
      </c>
      <c r="O666" s="24">
        <v>11.7</v>
      </c>
      <c r="P666" s="24">
        <v>97</v>
      </c>
      <c r="Q666" s="24">
        <v>67</v>
      </c>
      <c r="Z666" s="30">
        <v>4.244</v>
      </c>
      <c r="AA666" s="52">
        <v>129.033</v>
      </c>
      <c r="AB666" s="52">
        <f t="shared" si="72"/>
        <v>159.77566666666667</v>
      </c>
      <c r="AC666" s="30">
        <v>0.143</v>
      </c>
      <c r="AD666" s="55">
        <v>0.026</v>
      </c>
      <c r="AE666" s="55">
        <f t="shared" si="73"/>
        <v>0.026333333333333334</v>
      </c>
      <c r="AF666" s="27">
        <v>10</v>
      </c>
      <c r="AG666" s="26">
        <v>2207.901903071225</v>
      </c>
    </row>
    <row r="667" spans="1:33" ht="12.75">
      <c r="A667" s="18">
        <f t="shared" si="79"/>
        <v>37104</v>
      </c>
      <c r="B667" s="25">
        <v>213</v>
      </c>
      <c r="C667" s="21">
        <v>0.572916687</v>
      </c>
      <c r="D667" s="62">
        <v>0.572916687</v>
      </c>
      <c r="E667" s="22">
        <v>6571</v>
      </c>
      <c r="F667" s="28">
        <v>0</v>
      </c>
      <c r="G667" s="21">
        <v>39.39172775</v>
      </c>
      <c r="H667" s="21">
        <v>-77.98005384</v>
      </c>
      <c r="I667" s="29">
        <v>837.8</v>
      </c>
      <c r="J667" s="24">
        <f t="shared" si="74"/>
        <v>795</v>
      </c>
      <c r="K667" s="23">
        <f t="shared" si="75"/>
        <v>2014.3405606992674</v>
      </c>
      <c r="L667" s="23">
        <f t="shared" si="76"/>
        <v>2179.540560699267</v>
      </c>
      <c r="M667" s="23">
        <f t="shared" si="77"/>
        <v>2190.2405606992675</v>
      </c>
      <c r="N667" s="26">
        <f t="shared" si="78"/>
        <v>2184.8905606992676</v>
      </c>
      <c r="O667" s="24">
        <v>11.8</v>
      </c>
      <c r="P667" s="24">
        <v>99.3</v>
      </c>
      <c r="Q667" s="24">
        <v>63.9</v>
      </c>
      <c r="S667" s="19">
        <v>6.662E-05</v>
      </c>
      <c r="T667" s="19">
        <v>4.518E-05</v>
      </c>
      <c r="U667" s="19">
        <v>2.641E-05</v>
      </c>
      <c r="V667" s="54">
        <v>769.9</v>
      </c>
      <c r="W667" s="54">
        <v>303.1</v>
      </c>
      <c r="X667" s="54">
        <v>295.4</v>
      </c>
      <c r="Y667" s="54">
        <v>17.2</v>
      </c>
      <c r="Z667" s="30">
        <v>4.234</v>
      </c>
      <c r="AA667" s="52">
        <v>129.788</v>
      </c>
      <c r="AB667" s="52">
        <f t="shared" si="72"/>
        <v>144.20950000000002</v>
      </c>
      <c r="AC667" s="30">
        <v>0.131</v>
      </c>
      <c r="AD667" s="55">
        <v>0.026</v>
      </c>
      <c r="AE667" s="55">
        <f t="shared" si="73"/>
        <v>0.026166666666666668</v>
      </c>
      <c r="AF667" s="27">
        <v>10</v>
      </c>
      <c r="AG667" s="26">
        <v>2184.8905606992676</v>
      </c>
    </row>
    <row r="668" spans="1:33" ht="12.75">
      <c r="A668" s="18">
        <f t="shared" si="79"/>
        <v>37104</v>
      </c>
      <c r="B668" s="25">
        <v>213</v>
      </c>
      <c r="C668" s="21">
        <v>0.573032379</v>
      </c>
      <c r="D668" s="62">
        <v>0.573032379</v>
      </c>
      <c r="E668" s="22">
        <v>6581</v>
      </c>
      <c r="F668" s="28">
        <v>0</v>
      </c>
      <c r="G668" s="21">
        <v>39.39647461</v>
      </c>
      <c r="H668" s="21">
        <v>-77.97258366</v>
      </c>
      <c r="I668" s="29">
        <v>840.1</v>
      </c>
      <c r="J668" s="24">
        <f t="shared" si="74"/>
        <v>797.3000000000001</v>
      </c>
      <c r="K668" s="23">
        <f t="shared" si="75"/>
        <v>1990.3512352723367</v>
      </c>
      <c r="L668" s="23">
        <f t="shared" si="76"/>
        <v>2155.5512352723367</v>
      </c>
      <c r="M668" s="23">
        <f t="shared" si="77"/>
        <v>2166.2512352723365</v>
      </c>
      <c r="N668" s="26">
        <f t="shared" si="78"/>
        <v>2160.9012352723366</v>
      </c>
      <c r="O668" s="24">
        <v>11.9</v>
      </c>
      <c r="P668" s="24">
        <v>99.4</v>
      </c>
      <c r="Q668" s="24">
        <v>56.4</v>
      </c>
      <c r="Z668" s="30">
        <v>4.214</v>
      </c>
      <c r="AA668" s="52">
        <v>130.467</v>
      </c>
      <c r="AB668" s="52">
        <f t="shared" si="72"/>
        <v>144.9515</v>
      </c>
      <c r="AC668" s="30">
        <v>0.131</v>
      </c>
      <c r="AD668" s="55">
        <v>0.026</v>
      </c>
      <c r="AE668" s="55">
        <f t="shared" si="73"/>
        <v>0.026</v>
      </c>
      <c r="AF668" s="27">
        <v>10</v>
      </c>
      <c r="AG668" s="26">
        <v>2160.9012352723366</v>
      </c>
    </row>
    <row r="669" spans="1:33" ht="12.75">
      <c r="A669" s="18">
        <f t="shared" si="79"/>
        <v>37104</v>
      </c>
      <c r="B669" s="25">
        <v>213</v>
      </c>
      <c r="C669" s="21">
        <v>0.573148131</v>
      </c>
      <c r="D669" s="62">
        <v>0.573148131</v>
      </c>
      <c r="E669" s="22">
        <v>6591</v>
      </c>
      <c r="F669" s="28">
        <v>0</v>
      </c>
      <c r="G669" s="21">
        <v>39.40278516</v>
      </c>
      <c r="H669" s="21">
        <v>-77.96821643</v>
      </c>
      <c r="I669" s="29">
        <v>840.6</v>
      </c>
      <c r="J669" s="24">
        <f t="shared" si="74"/>
        <v>797.8000000000001</v>
      </c>
      <c r="K669" s="23">
        <f t="shared" si="75"/>
        <v>1985.1453223866401</v>
      </c>
      <c r="L669" s="23">
        <f t="shared" si="76"/>
        <v>2150.34532238664</v>
      </c>
      <c r="M669" s="23">
        <f t="shared" si="77"/>
        <v>2161.0453223866402</v>
      </c>
      <c r="N669" s="26">
        <f t="shared" si="78"/>
        <v>2155.6953223866403</v>
      </c>
      <c r="O669" s="24">
        <v>11.8</v>
      </c>
      <c r="P669" s="24">
        <v>100</v>
      </c>
      <c r="Q669" s="24">
        <v>62.4</v>
      </c>
      <c r="Z669" s="30">
        <v>4.076</v>
      </c>
      <c r="AA669" s="52">
        <v>82.221</v>
      </c>
      <c r="AB669" s="52">
        <f t="shared" si="72"/>
        <v>137.52683333333334</v>
      </c>
      <c r="AC669" s="30">
        <v>0.131</v>
      </c>
      <c r="AD669" s="55">
        <v>0.025</v>
      </c>
      <c r="AE669" s="55">
        <f t="shared" si="73"/>
        <v>0.025833333333333333</v>
      </c>
      <c r="AF669" s="27">
        <v>10</v>
      </c>
      <c r="AG669" s="26">
        <v>2155.6953223866403</v>
      </c>
    </row>
    <row r="670" spans="1:33" ht="12.75">
      <c r="A670" s="18">
        <f t="shared" si="79"/>
        <v>37104</v>
      </c>
      <c r="B670" s="25">
        <v>213</v>
      </c>
      <c r="C670" s="21">
        <v>0.573263884</v>
      </c>
      <c r="D670" s="62">
        <v>0.573263884</v>
      </c>
      <c r="E670" s="22">
        <v>6601</v>
      </c>
      <c r="F670" s="28">
        <v>0</v>
      </c>
      <c r="G670" s="21">
        <v>39.40996011</v>
      </c>
      <c r="H670" s="21">
        <v>-77.96784966</v>
      </c>
      <c r="I670" s="29">
        <v>842.4</v>
      </c>
      <c r="J670" s="24">
        <f t="shared" si="74"/>
        <v>799.6</v>
      </c>
      <c r="K670" s="23">
        <f t="shared" si="75"/>
        <v>1966.4310131391608</v>
      </c>
      <c r="L670" s="23">
        <f t="shared" si="76"/>
        <v>2131.6310131391606</v>
      </c>
      <c r="M670" s="23">
        <f t="shared" si="77"/>
        <v>2142.331013139161</v>
      </c>
      <c r="N670" s="26">
        <f t="shared" si="78"/>
        <v>2136.9810131391605</v>
      </c>
      <c r="O670" s="24">
        <v>11.9</v>
      </c>
      <c r="P670" s="24">
        <v>99.6</v>
      </c>
      <c r="Q670" s="24">
        <v>59.6</v>
      </c>
      <c r="R670" s="19">
        <v>2.11E-05</v>
      </c>
      <c r="S670" s="19">
        <v>9.017E-05</v>
      </c>
      <c r="T670" s="19">
        <v>6.141E-05</v>
      </c>
      <c r="U670" s="19">
        <v>3.496E-05</v>
      </c>
      <c r="V670" s="54">
        <v>774.8</v>
      </c>
      <c r="W670" s="54">
        <v>303.1</v>
      </c>
      <c r="X670" s="54">
        <v>295.4</v>
      </c>
      <c r="Y670" s="54">
        <v>18.9</v>
      </c>
      <c r="Z670" s="30">
        <v>4.245</v>
      </c>
      <c r="AA670" s="52">
        <v>132.051</v>
      </c>
      <c r="AB670" s="52">
        <f t="shared" si="72"/>
        <v>130.12716666666665</v>
      </c>
      <c r="AC670" s="30">
        <v>0.113</v>
      </c>
      <c r="AD670" s="55">
        <v>0.025</v>
      </c>
      <c r="AE670" s="55">
        <f t="shared" si="73"/>
        <v>0.025666666666666667</v>
      </c>
      <c r="AF670" s="27">
        <v>10</v>
      </c>
      <c r="AG670" s="26">
        <v>2136.9810131391605</v>
      </c>
    </row>
    <row r="671" spans="1:33" ht="12.75">
      <c r="A671" s="18">
        <f t="shared" si="79"/>
        <v>37104</v>
      </c>
      <c r="B671" s="25">
        <v>213</v>
      </c>
      <c r="C671" s="21">
        <v>0.573379636</v>
      </c>
      <c r="D671" s="62">
        <v>0.573379636</v>
      </c>
      <c r="E671" s="22">
        <v>6611</v>
      </c>
      <c r="F671" s="28">
        <v>0</v>
      </c>
      <c r="G671" s="21">
        <v>39.41662335</v>
      </c>
      <c r="H671" s="21">
        <v>-77.97169327</v>
      </c>
      <c r="I671" s="29">
        <v>844</v>
      </c>
      <c r="J671" s="24">
        <f t="shared" si="74"/>
        <v>801.2</v>
      </c>
      <c r="K671" s="23">
        <f t="shared" si="75"/>
        <v>1949.831404668957</v>
      </c>
      <c r="L671" s="23">
        <f t="shared" si="76"/>
        <v>2115.031404668957</v>
      </c>
      <c r="M671" s="23">
        <f t="shared" si="77"/>
        <v>2125.731404668957</v>
      </c>
      <c r="N671" s="26">
        <f t="shared" si="78"/>
        <v>2120.3814046689567</v>
      </c>
      <c r="O671" s="24">
        <v>12.1</v>
      </c>
      <c r="P671" s="24">
        <v>98.8</v>
      </c>
      <c r="Q671" s="24">
        <v>60.6</v>
      </c>
      <c r="Z671" s="30">
        <v>4.303</v>
      </c>
      <c r="AA671" s="52">
        <v>181.806</v>
      </c>
      <c r="AB671" s="52">
        <f t="shared" si="72"/>
        <v>130.89433333333332</v>
      </c>
      <c r="AC671" s="30">
        <v>0.123</v>
      </c>
      <c r="AD671" s="55">
        <v>0.025</v>
      </c>
      <c r="AE671" s="55">
        <f t="shared" si="73"/>
        <v>0.0255</v>
      </c>
      <c r="AF671" s="27">
        <v>10</v>
      </c>
      <c r="AG671" s="26">
        <v>2120.3814046689567</v>
      </c>
    </row>
    <row r="672" spans="1:33" ht="12.75">
      <c r="A672" s="18">
        <f t="shared" si="79"/>
        <v>37104</v>
      </c>
      <c r="B672" s="25">
        <v>213</v>
      </c>
      <c r="C672" s="21">
        <v>0.573495388</v>
      </c>
      <c r="D672" s="62">
        <v>0.573495388</v>
      </c>
      <c r="E672" s="22">
        <v>6621</v>
      </c>
      <c r="F672" s="28">
        <v>0</v>
      </c>
      <c r="G672" s="21">
        <v>39.42142223</v>
      </c>
      <c r="H672" s="21">
        <v>-77.97848528</v>
      </c>
      <c r="I672" s="29">
        <v>845.5</v>
      </c>
      <c r="J672" s="24">
        <f t="shared" si="74"/>
        <v>802.7</v>
      </c>
      <c r="K672" s="23">
        <f t="shared" si="75"/>
        <v>1934.299350688691</v>
      </c>
      <c r="L672" s="23">
        <f t="shared" si="76"/>
        <v>2099.499350688691</v>
      </c>
      <c r="M672" s="23">
        <f t="shared" si="77"/>
        <v>2110.199350688691</v>
      </c>
      <c r="N672" s="26">
        <f t="shared" si="78"/>
        <v>2104.8493506886907</v>
      </c>
      <c r="O672" s="24">
        <v>12.2</v>
      </c>
      <c r="P672" s="24">
        <v>97.3</v>
      </c>
      <c r="Q672" s="24">
        <v>60.1</v>
      </c>
      <c r="Z672" s="30">
        <v>4.253</v>
      </c>
      <c r="AA672" s="52">
        <v>182.485</v>
      </c>
      <c r="AB672" s="52">
        <f t="shared" si="72"/>
        <v>139.803</v>
      </c>
      <c r="AC672" s="30">
        <v>0.124</v>
      </c>
      <c r="AD672" s="55">
        <v>0.025</v>
      </c>
      <c r="AE672" s="55">
        <f t="shared" si="73"/>
        <v>0.025333333333333333</v>
      </c>
      <c r="AF672" s="27">
        <v>10</v>
      </c>
      <c r="AG672" s="26">
        <v>2104.8493506886907</v>
      </c>
    </row>
    <row r="673" spans="1:33" ht="12.75">
      <c r="A673" s="18">
        <f t="shared" si="79"/>
        <v>37104</v>
      </c>
      <c r="B673" s="25">
        <v>213</v>
      </c>
      <c r="C673" s="21">
        <v>0.57361114</v>
      </c>
      <c r="D673" s="62">
        <v>0.57361114</v>
      </c>
      <c r="E673" s="22">
        <v>6631</v>
      </c>
      <c r="F673" s="28">
        <v>0</v>
      </c>
      <c r="G673" s="21">
        <v>39.42389638</v>
      </c>
      <c r="H673" s="21">
        <v>-77.98719744</v>
      </c>
      <c r="I673" s="29">
        <v>847.1</v>
      </c>
      <c r="J673" s="24">
        <f t="shared" si="74"/>
        <v>804.3000000000001</v>
      </c>
      <c r="K673" s="23">
        <f t="shared" si="75"/>
        <v>1917.7637855543064</v>
      </c>
      <c r="L673" s="23">
        <f t="shared" si="76"/>
        <v>2082.9637855543065</v>
      </c>
      <c r="M673" s="23">
        <f t="shared" si="77"/>
        <v>2093.6637855543063</v>
      </c>
      <c r="N673" s="26">
        <f t="shared" si="78"/>
        <v>2088.3137855543064</v>
      </c>
      <c r="O673" s="24">
        <v>12.3</v>
      </c>
      <c r="P673" s="24">
        <v>98.8</v>
      </c>
      <c r="Q673" s="24">
        <v>57.6</v>
      </c>
      <c r="S673" s="19">
        <v>8.677E-05</v>
      </c>
      <c r="T673" s="19">
        <v>5.878E-05</v>
      </c>
      <c r="U673" s="19">
        <v>3.426E-05</v>
      </c>
      <c r="V673" s="54">
        <v>779.5</v>
      </c>
      <c r="W673" s="54">
        <v>303</v>
      </c>
      <c r="X673" s="54">
        <v>295.4</v>
      </c>
      <c r="Y673" s="54">
        <v>20</v>
      </c>
      <c r="Z673" s="30">
        <v>4.253</v>
      </c>
      <c r="AA673" s="52">
        <v>183.24</v>
      </c>
      <c r="AB673" s="52">
        <f t="shared" si="72"/>
        <v>148.71166666666667</v>
      </c>
      <c r="AC673" s="30">
        <v>0.122</v>
      </c>
      <c r="AD673" s="55">
        <v>0.025</v>
      </c>
      <c r="AE673" s="55">
        <f t="shared" si="73"/>
        <v>0.025166666666666667</v>
      </c>
      <c r="AF673" s="27">
        <v>10</v>
      </c>
      <c r="AG673" s="26">
        <v>2088.3137855543064</v>
      </c>
    </row>
    <row r="674" spans="1:33" ht="12.75">
      <c r="A674" s="18">
        <f t="shared" si="79"/>
        <v>37104</v>
      </c>
      <c r="B674" s="25">
        <v>213</v>
      </c>
      <c r="C674" s="21">
        <v>0.573726833</v>
      </c>
      <c r="D674" s="62">
        <v>0.573726833</v>
      </c>
      <c r="E674" s="22">
        <v>6641</v>
      </c>
      <c r="F674" s="28">
        <v>0</v>
      </c>
      <c r="G674" s="21">
        <v>39.42301683</v>
      </c>
      <c r="H674" s="21">
        <v>-77.996578</v>
      </c>
      <c r="I674" s="29">
        <v>849.2</v>
      </c>
      <c r="J674" s="24">
        <f t="shared" si="74"/>
        <v>806.4000000000001</v>
      </c>
      <c r="K674" s="23">
        <f t="shared" si="75"/>
        <v>1896.1107058225</v>
      </c>
      <c r="L674" s="23">
        <f t="shared" si="76"/>
        <v>2061.3107058225</v>
      </c>
      <c r="M674" s="23">
        <f t="shared" si="77"/>
        <v>2072.0107058225</v>
      </c>
      <c r="N674" s="26">
        <f t="shared" si="78"/>
        <v>2066.6607058225</v>
      </c>
      <c r="O674" s="24">
        <v>12.5</v>
      </c>
      <c r="P674" s="24">
        <v>98.2</v>
      </c>
      <c r="Q674" s="24">
        <v>57.4</v>
      </c>
      <c r="Z674" s="30">
        <v>4.206</v>
      </c>
      <c r="AA674" s="52">
        <v>135.07</v>
      </c>
      <c r="AB674" s="52">
        <f t="shared" si="72"/>
        <v>149.47883333333334</v>
      </c>
      <c r="AC674" s="30">
        <v>0.101</v>
      </c>
      <c r="AD674" s="55">
        <v>0.024</v>
      </c>
      <c r="AE674" s="55">
        <f t="shared" si="73"/>
        <v>0.024833333333333332</v>
      </c>
      <c r="AF674" s="27">
        <v>10</v>
      </c>
      <c r="AG674" s="26">
        <v>2066.6607058225</v>
      </c>
    </row>
    <row r="675" spans="1:33" ht="12.75">
      <c r="A675" s="18">
        <f t="shared" si="79"/>
        <v>37104</v>
      </c>
      <c r="B675" s="25">
        <v>213</v>
      </c>
      <c r="C675" s="21">
        <v>0.573842585</v>
      </c>
      <c r="D675" s="62">
        <v>0.573842585</v>
      </c>
      <c r="E675" s="22">
        <v>6651</v>
      </c>
      <c r="F675" s="28">
        <v>0</v>
      </c>
      <c r="G675" s="21">
        <v>39.41921497</v>
      </c>
      <c r="H675" s="21">
        <v>-78.00458156</v>
      </c>
      <c r="I675" s="29">
        <v>851.9</v>
      </c>
      <c r="J675" s="24">
        <f t="shared" si="74"/>
        <v>809.1</v>
      </c>
      <c r="K675" s="23">
        <f t="shared" si="75"/>
        <v>1868.3537394589866</v>
      </c>
      <c r="L675" s="23">
        <f t="shared" si="76"/>
        <v>2033.5537394589867</v>
      </c>
      <c r="M675" s="23">
        <f t="shared" si="77"/>
        <v>2044.2537394589867</v>
      </c>
      <c r="N675" s="26">
        <f t="shared" si="78"/>
        <v>2038.9037394589868</v>
      </c>
      <c r="O675" s="24">
        <v>12.8</v>
      </c>
      <c r="P675" s="24">
        <v>95.1</v>
      </c>
      <c r="Q675" s="24">
        <v>59.5</v>
      </c>
      <c r="Z675" s="30">
        <v>4.196</v>
      </c>
      <c r="AA675" s="52">
        <v>135.824</v>
      </c>
      <c r="AB675" s="52">
        <f t="shared" si="72"/>
        <v>158.4126666666667</v>
      </c>
      <c r="AC675" s="30">
        <v>0.131</v>
      </c>
      <c r="AD675" s="55">
        <v>0.024</v>
      </c>
      <c r="AE675" s="55">
        <f t="shared" si="73"/>
        <v>0.024666666666666667</v>
      </c>
      <c r="AF675" s="27">
        <v>10</v>
      </c>
      <c r="AG675" s="26">
        <v>2038.9037394589868</v>
      </c>
    </row>
    <row r="676" spans="1:33" ht="12.75">
      <c r="A676" s="18">
        <f t="shared" si="79"/>
        <v>37104</v>
      </c>
      <c r="B676" s="25">
        <v>213</v>
      </c>
      <c r="C676" s="21">
        <v>0.573958337</v>
      </c>
      <c r="D676" s="62">
        <v>0.573958337</v>
      </c>
      <c r="E676" s="22">
        <v>6661</v>
      </c>
      <c r="F676" s="28">
        <v>0</v>
      </c>
      <c r="G676" s="21">
        <v>39.41302516</v>
      </c>
      <c r="H676" s="21">
        <v>-78.01000975</v>
      </c>
      <c r="I676" s="29">
        <v>852.1</v>
      </c>
      <c r="J676" s="24">
        <f t="shared" si="74"/>
        <v>809.3000000000001</v>
      </c>
      <c r="K676" s="23">
        <f t="shared" si="75"/>
        <v>1866.3013540377622</v>
      </c>
      <c r="L676" s="23">
        <f t="shared" si="76"/>
        <v>2031.5013540377622</v>
      </c>
      <c r="M676" s="23">
        <f t="shared" si="77"/>
        <v>2042.2013540377623</v>
      </c>
      <c r="N676" s="26">
        <f t="shared" si="78"/>
        <v>2036.8513540377621</v>
      </c>
      <c r="O676" s="24">
        <v>12.6</v>
      </c>
      <c r="P676" s="24">
        <v>94.8</v>
      </c>
      <c r="Q676" s="24">
        <v>59.6</v>
      </c>
      <c r="R676" s="19">
        <v>1.03E-05</v>
      </c>
      <c r="S676" s="19">
        <v>8.286E-05</v>
      </c>
      <c r="T676" s="19">
        <v>5.587E-05</v>
      </c>
      <c r="U676" s="19">
        <v>3.123E-05</v>
      </c>
      <c r="V676" s="54">
        <v>785</v>
      </c>
      <c r="W676" s="54">
        <v>303.1</v>
      </c>
      <c r="X676" s="54">
        <v>295.4</v>
      </c>
      <c r="Y676" s="54">
        <v>20.3</v>
      </c>
      <c r="Z676" s="30">
        <v>4.274</v>
      </c>
      <c r="AA676" s="52">
        <v>185.504</v>
      </c>
      <c r="AB676" s="52">
        <f t="shared" si="72"/>
        <v>167.32150000000004</v>
      </c>
      <c r="AC676" s="30">
        <v>0.082</v>
      </c>
      <c r="AD676" s="55">
        <v>0.024</v>
      </c>
      <c r="AE676" s="55">
        <f t="shared" si="73"/>
        <v>0.024499999999999997</v>
      </c>
      <c r="AF676" s="27">
        <v>10</v>
      </c>
      <c r="AG676" s="26">
        <v>2036.8513540377621</v>
      </c>
    </row>
    <row r="677" spans="1:33" ht="12.75">
      <c r="A677" s="18">
        <f t="shared" si="79"/>
        <v>37104</v>
      </c>
      <c r="B677" s="25">
        <v>213</v>
      </c>
      <c r="C677" s="21">
        <v>0.57407409</v>
      </c>
      <c r="D677" s="62">
        <v>0.57407409</v>
      </c>
      <c r="E677" s="22">
        <v>6671</v>
      </c>
      <c r="F677" s="28">
        <v>0</v>
      </c>
      <c r="G677" s="21">
        <v>39.40551763</v>
      </c>
      <c r="H677" s="21">
        <v>-78.01110447</v>
      </c>
      <c r="I677" s="29">
        <v>854.2</v>
      </c>
      <c r="J677" s="24">
        <f t="shared" si="74"/>
        <v>811.4000000000001</v>
      </c>
      <c r="K677" s="23">
        <f t="shared" si="75"/>
        <v>1844.7818777121583</v>
      </c>
      <c r="L677" s="23">
        <f t="shared" si="76"/>
        <v>2009.9818777121584</v>
      </c>
      <c r="M677" s="23">
        <f t="shared" si="77"/>
        <v>2020.6818777121584</v>
      </c>
      <c r="N677" s="26">
        <f t="shared" si="78"/>
        <v>2015.3318777121585</v>
      </c>
      <c r="O677" s="24">
        <v>12.8</v>
      </c>
      <c r="P677" s="24">
        <v>99.9</v>
      </c>
      <c r="Q677" s="24">
        <v>58.5</v>
      </c>
      <c r="Z677" s="30">
        <v>4.116</v>
      </c>
      <c r="AA677" s="52">
        <v>88.258</v>
      </c>
      <c r="AB677" s="52">
        <f t="shared" si="72"/>
        <v>151.7301666666667</v>
      </c>
      <c r="AC677" s="30">
        <v>0.111</v>
      </c>
      <c r="AD677" s="55">
        <v>0.024</v>
      </c>
      <c r="AE677" s="55">
        <f t="shared" si="73"/>
        <v>0.024333333333333332</v>
      </c>
      <c r="AF677" s="27">
        <v>10</v>
      </c>
      <c r="AG677" s="26">
        <v>2015.3318777121585</v>
      </c>
    </row>
    <row r="678" spans="1:33" ht="12.75">
      <c r="A678" s="18">
        <f t="shared" si="79"/>
        <v>37104</v>
      </c>
      <c r="B678" s="25">
        <v>213</v>
      </c>
      <c r="C678" s="21">
        <v>0.574189842</v>
      </c>
      <c r="D678" s="62">
        <v>0.574189842</v>
      </c>
      <c r="E678" s="22">
        <v>6681</v>
      </c>
      <c r="F678" s="28">
        <v>0</v>
      </c>
      <c r="G678" s="21">
        <v>39.39865976</v>
      </c>
      <c r="H678" s="21">
        <v>-78.00811099</v>
      </c>
      <c r="I678" s="29">
        <v>857.8</v>
      </c>
      <c r="J678" s="24">
        <f t="shared" si="74"/>
        <v>815</v>
      </c>
      <c r="K678" s="23">
        <f t="shared" si="75"/>
        <v>1808.0205966479343</v>
      </c>
      <c r="L678" s="23">
        <f t="shared" si="76"/>
        <v>1973.2205966479344</v>
      </c>
      <c r="M678" s="23">
        <f t="shared" si="77"/>
        <v>1983.9205966479344</v>
      </c>
      <c r="N678" s="26">
        <f t="shared" si="78"/>
        <v>1978.5705966479345</v>
      </c>
      <c r="O678" s="24">
        <v>13.1</v>
      </c>
      <c r="P678" s="24">
        <v>97.4</v>
      </c>
      <c r="Q678" s="24">
        <v>59.9</v>
      </c>
      <c r="Z678" s="30">
        <v>4.353</v>
      </c>
      <c r="AA678" s="52">
        <v>236.088</v>
      </c>
      <c r="AB678" s="52">
        <f aca="true" t="shared" si="80" ref="AB678:AB741">AVERAGE(AA673:AA678)</f>
        <v>160.66400000000002</v>
      </c>
      <c r="AC678" s="30">
        <v>0.131</v>
      </c>
      <c r="AD678" s="55">
        <v>0.024</v>
      </c>
      <c r="AE678" s="55">
        <f aca="true" t="shared" si="81" ref="AE678:AE741">AVERAGE(AD673:AD678)</f>
        <v>0.024166666666666666</v>
      </c>
      <c r="AF678" s="27">
        <v>10</v>
      </c>
      <c r="AG678" s="26">
        <v>1978.5705966479345</v>
      </c>
    </row>
    <row r="679" spans="1:33" ht="12.75">
      <c r="A679" s="18">
        <f t="shared" si="79"/>
        <v>37104</v>
      </c>
      <c r="B679" s="25">
        <v>213</v>
      </c>
      <c r="C679" s="21">
        <v>0.574305534</v>
      </c>
      <c r="D679" s="62">
        <v>0.574305534</v>
      </c>
      <c r="E679" s="22">
        <v>6691</v>
      </c>
      <c r="F679" s="28">
        <v>0</v>
      </c>
      <c r="G679" s="21">
        <v>39.39363255</v>
      </c>
      <c r="H679" s="21">
        <v>-78.00153786</v>
      </c>
      <c r="I679" s="29">
        <v>858.5</v>
      </c>
      <c r="J679" s="24">
        <f t="shared" si="74"/>
        <v>815.7</v>
      </c>
      <c r="K679" s="23">
        <f t="shared" si="75"/>
        <v>1800.8914296430466</v>
      </c>
      <c r="L679" s="23">
        <f t="shared" si="76"/>
        <v>1966.0914296430467</v>
      </c>
      <c r="M679" s="23">
        <f t="shared" si="77"/>
        <v>1976.7914296430467</v>
      </c>
      <c r="N679" s="26">
        <f t="shared" si="78"/>
        <v>1971.4414296430468</v>
      </c>
      <c r="O679" s="24">
        <v>13.1</v>
      </c>
      <c r="P679" s="24">
        <v>94.9</v>
      </c>
      <c r="Q679" s="24">
        <v>60.6</v>
      </c>
      <c r="Z679" s="30">
        <v>4.301</v>
      </c>
      <c r="AA679" s="52">
        <v>187.843</v>
      </c>
      <c r="AB679" s="52">
        <f t="shared" si="80"/>
        <v>161.43116666666666</v>
      </c>
      <c r="AC679" s="30">
        <v>0.131</v>
      </c>
      <c r="AD679" s="55">
        <v>0.023</v>
      </c>
      <c r="AE679" s="55">
        <f t="shared" si="81"/>
        <v>0.02383333333333333</v>
      </c>
      <c r="AF679" s="27">
        <v>10</v>
      </c>
      <c r="AG679" s="26">
        <v>1971.4414296430468</v>
      </c>
    </row>
    <row r="680" spans="1:33" ht="12.75">
      <c r="A680" s="18">
        <f t="shared" si="79"/>
        <v>37104</v>
      </c>
      <c r="B680" s="25">
        <v>213</v>
      </c>
      <c r="C680" s="21">
        <v>0.574421287</v>
      </c>
      <c r="D680" s="62">
        <v>0.574421287</v>
      </c>
      <c r="E680" s="22">
        <v>6701</v>
      </c>
      <c r="F680" s="28">
        <v>0</v>
      </c>
      <c r="G680" s="21">
        <v>39.39191277</v>
      </c>
      <c r="H680" s="21">
        <v>-77.99229569</v>
      </c>
      <c r="I680" s="29">
        <v>858.8</v>
      </c>
      <c r="J680" s="24">
        <f t="shared" si="74"/>
        <v>816</v>
      </c>
      <c r="K680" s="23">
        <f t="shared" si="75"/>
        <v>1797.8379450077957</v>
      </c>
      <c r="L680" s="23">
        <f t="shared" si="76"/>
        <v>1963.0379450077958</v>
      </c>
      <c r="M680" s="23">
        <f t="shared" si="77"/>
        <v>1973.7379450077958</v>
      </c>
      <c r="N680" s="26">
        <f t="shared" si="78"/>
        <v>1968.3879450077957</v>
      </c>
      <c r="O680" s="24">
        <v>13.1</v>
      </c>
      <c r="P680" s="24">
        <v>94.3</v>
      </c>
      <c r="Q680" s="24">
        <v>60.9</v>
      </c>
      <c r="S680" s="19">
        <v>8.2E-05</v>
      </c>
      <c r="T680" s="19">
        <v>5.514E-05</v>
      </c>
      <c r="U680" s="19">
        <v>3.182E-05</v>
      </c>
      <c r="V680" s="54">
        <v>791.3</v>
      </c>
      <c r="W680" s="54">
        <v>303.1</v>
      </c>
      <c r="X680" s="54">
        <v>295.4</v>
      </c>
      <c r="Y680" s="54">
        <v>20.7</v>
      </c>
      <c r="Z680" s="30">
        <v>4.214</v>
      </c>
      <c r="AA680" s="52">
        <v>139.522</v>
      </c>
      <c r="AB680" s="52">
        <f t="shared" si="80"/>
        <v>162.17316666666667</v>
      </c>
      <c r="AC680" s="30">
        <v>0.112</v>
      </c>
      <c r="AD680" s="55">
        <v>0.023</v>
      </c>
      <c r="AE680" s="55">
        <f t="shared" si="81"/>
        <v>0.023666666666666666</v>
      </c>
      <c r="AF680" s="27">
        <v>10</v>
      </c>
      <c r="AG680" s="26">
        <v>1968.3879450077957</v>
      </c>
    </row>
    <row r="681" spans="1:33" ht="12.75">
      <c r="A681" s="18">
        <f t="shared" si="79"/>
        <v>37104</v>
      </c>
      <c r="B681" s="25">
        <v>213</v>
      </c>
      <c r="C681" s="21">
        <v>0.574537039</v>
      </c>
      <c r="D681" s="62">
        <v>0.574537039</v>
      </c>
      <c r="E681" s="22">
        <v>6711</v>
      </c>
      <c r="F681" s="28">
        <v>0</v>
      </c>
      <c r="G681" s="21">
        <v>39.39279153</v>
      </c>
      <c r="H681" s="21">
        <v>-77.9828568</v>
      </c>
      <c r="I681" s="29">
        <v>860.5</v>
      </c>
      <c r="J681" s="24">
        <f t="shared" si="74"/>
        <v>817.7</v>
      </c>
      <c r="K681" s="23">
        <f t="shared" si="75"/>
        <v>1780.5560420541865</v>
      </c>
      <c r="L681" s="23">
        <f t="shared" si="76"/>
        <v>1945.7560420541865</v>
      </c>
      <c r="M681" s="23">
        <f t="shared" si="77"/>
        <v>1956.4560420541866</v>
      </c>
      <c r="N681" s="26">
        <f t="shared" si="78"/>
        <v>1951.1060420541867</v>
      </c>
      <c r="O681" s="24">
        <v>13.3</v>
      </c>
      <c r="P681" s="24">
        <v>93.7</v>
      </c>
      <c r="Q681" s="24">
        <v>60.9</v>
      </c>
      <c r="Z681" s="30">
        <v>4.186</v>
      </c>
      <c r="AA681" s="52">
        <v>140.276</v>
      </c>
      <c r="AB681" s="52">
        <f t="shared" si="80"/>
        <v>162.91516666666666</v>
      </c>
      <c r="AC681" s="30">
        <v>0.132</v>
      </c>
      <c r="AD681" s="55">
        <v>0.023</v>
      </c>
      <c r="AE681" s="55">
        <f t="shared" si="81"/>
        <v>0.023499999999999997</v>
      </c>
      <c r="AF681" s="27">
        <v>10</v>
      </c>
      <c r="AG681" s="26">
        <v>1951.1060420541867</v>
      </c>
    </row>
    <row r="682" spans="1:33" ht="12.75">
      <c r="A682" s="18">
        <f t="shared" si="79"/>
        <v>37104</v>
      </c>
      <c r="B682" s="25">
        <v>213</v>
      </c>
      <c r="C682" s="21">
        <v>0.574652791</v>
      </c>
      <c r="D682" s="62">
        <v>0.574652791</v>
      </c>
      <c r="E682" s="22">
        <v>6721</v>
      </c>
      <c r="F682" s="28">
        <v>0</v>
      </c>
      <c r="G682" s="21">
        <v>39.39576519</v>
      </c>
      <c r="H682" s="21">
        <v>-77.97450975</v>
      </c>
      <c r="I682" s="29">
        <v>863</v>
      </c>
      <c r="J682" s="24">
        <f t="shared" si="74"/>
        <v>820.2</v>
      </c>
      <c r="K682" s="23">
        <f t="shared" si="75"/>
        <v>1755.2066378760956</v>
      </c>
      <c r="L682" s="23">
        <f t="shared" si="76"/>
        <v>1920.4066378760956</v>
      </c>
      <c r="M682" s="23">
        <f t="shared" si="77"/>
        <v>1931.1066378760956</v>
      </c>
      <c r="N682" s="26">
        <f t="shared" si="78"/>
        <v>1925.7566378760957</v>
      </c>
      <c r="O682" s="24">
        <v>13.4</v>
      </c>
      <c r="P682" s="24">
        <v>93</v>
      </c>
      <c r="Q682" s="24">
        <v>60.9</v>
      </c>
      <c r="R682" s="19">
        <v>9.07E-06</v>
      </c>
      <c r="Z682" s="30">
        <v>4.214</v>
      </c>
      <c r="AA682" s="52">
        <v>141.107</v>
      </c>
      <c r="AB682" s="52">
        <f t="shared" si="80"/>
        <v>155.51566666666668</v>
      </c>
      <c r="AC682" s="30">
        <v>0.131</v>
      </c>
      <c r="AD682" s="55">
        <v>0.023</v>
      </c>
      <c r="AE682" s="55">
        <f t="shared" si="81"/>
        <v>0.02333333333333333</v>
      </c>
      <c r="AF682" s="27">
        <v>10</v>
      </c>
      <c r="AG682" s="26">
        <v>1925.7566378760957</v>
      </c>
    </row>
    <row r="683" spans="1:33" ht="12.75">
      <c r="A683" s="18">
        <f t="shared" si="79"/>
        <v>37104</v>
      </c>
      <c r="B683" s="25">
        <v>213</v>
      </c>
      <c r="C683" s="21">
        <v>0.574768543</v>
      </c>
      <c r="D683" s="62">
        <v>0.574768543</v>
      </c>
      <c r="E683" s="22">
        <v>6731</v>
      </c>
      <c r="F683" s="28">
        <v>0</v>
      </c>
      <c r="G683" s="21">
        <v>39.40092026</v>
      </c>
      <c r="H683" s="21">
        <v>-77.96819578</v>
      </c>
      <c r="I683" s="29">
        <v>865.6</v>
      </c>
      <c r="J683" s="24">
        <f t="shared" si="74"/>
        <v>822.8000000000001</v>
      </c>
      <c r="K683" s="23">
        <f t="shared" si="75"/>
        <v>1728.9250899887502</v>
      </c>
      <c r="L683" s="23">
        <f t="shared" si="76"/>
        <v>1894.1250899887502</v>
      </c>
      <c r="M683" s="23">
        <f t="shared" si="77"/>
        <v>1904.8250899887503</v>
      </c>
      <c r="N683" s="26">
        <f t="shared" si="78"/>
        <v>1899.4750899887504</v>
      </c>
      <c r="O683" s="24">
        <v>13.6</v>
      </c>
      <c r="P683" s="24">
        <v>97.1</v>
      </c>
      <c r="Q683" s="24">
        <v>60.9</v>
      </c>
      <c r="S683" s="19">
        <v>8.516E-05</v>
      </c>
      <c r="T683" s="19">
        <v>5.843E-05</v>
      </c>
      <c r="U683" s="19">
        <v>3.307E-05</v>
      </c>
      <c r="V683" s="54">
        <v>795.5</v>
      </c>
      <c r="W683" s="54">
        <v>303.1</v>
      </c>
      <c r="X683" s="54">
        <v>295.4</v>
      </c>
      <c r="Y683" s="54">
        <v>21.2</v>
      </c>
      <c r="Z683" s="30">
        <v>4.253</v>
      </c>
      <c r="AA683" s="52">
        <v>190.861</v>
      </c>
      <c r="AB683" s="52">
        <f t="shared" si="80"/>
        <v>172.6161666666667</v>
      </c>
      <c r="AC683" s="30">
        <v>0.151</v>
      </c>
      <c r="AD683" s="55">
        <v>1.133</v>
      </c>
      <c r="AE683" s="55">
        <f t="shared" si="81"/>
        <v>0.2081666666666667</v>
      </c>
      <c r="AF683" s="27">
        <v>10</v>
      </c>
      <c r="AG683" s="26">
        <v>1899.4750899887504</v>
      </c>
    </row>
    <row r="684" spans="1:33" ht="12.75">
      <c r="A684" s="18">
        <f t="shared" si="79"/>
        <v>37104</v>
      </c>
      <c r="B684" s="25">
        <v>213</v>
      </c>
      <c r="C684" s="21">
        <v>0.574884236</v>
      </c>
      <c r="D684" s="62">
        <v>0.574884236</v>
      </c>
      <c r="E684" s="22">
        <v>6741</v>
      </c>
      <c r="F684" s="28">
        <v>0</v>
      </c>
      <c r="G684" s="21">
        <v>39.40787979</v>
      </c>
      <c r="H684" s="21">
        <v>-77.96517135</v>
      </c>
      <c r="I684" s="29">
        <v>866.7</v>
      </c>
      <c r="J684" s="24">
        <f t="shared" si="74"/>
        <v>823.9000000000001</v>
      </c>
      <c r="K684" s="23">
        <f t="shared" si="75"/>
        <v>1717.8309649290961</v>
      </c>
      <c r="L684" s="23">
        <f t="shared" si="76"/>
        <v>1883.0309649290962</v>
      </c>
      <c r="M684" s="23">
        <f t="shared" si="77"/>
        <v>1893.7309649290962</v>
      </c>
      <c r="N684" s="26">
        <f t="shared" si="78"/>
        <v>1888.380964929096</v>
      </c>
      <c r="O684" s="24">
        <v>13.6</v>
      </c>
      <c r="P684" s="24">
        <v>99.1</v>
      </c>
      <c r="Q684" s="24">
        <v>61.6</v>
      </c>
      <c r="Z684" s="30">
        <v>4.215</v>
      </c>
      <c r="AA684" s="52">
        <v>142.54</v>
      </c>
      <c r="AB684" s="52">
        <f t="shared" si="80"/>
        <v>157.02483333333333</v>
      </c>
      <c r="AC684" s="30">
        <v>0.143</v>
      </c>
      <c r="AD684" s="55">
        <v>0.022</v>
      </c>
      <c r="AE684" s="55">
        <f t="shared" si="81"/>
        <v>0.20783333333333334</v>
      </c>
      <c r="AF684" s="27">
        <v>10</v>
      </c>
      <c r="AG684" s="26">
        <v>1888.380964929096</v>
      </c>
    </row>
    <row r="685" spans="1:33" ht="12.75">
      <c r="A685" s="18">
        <f t="shared" si="79"/>
        <v>37104</v>
      </c>
      <c r="B685" s="25">
        <v>213</v>
      </c>
      <c r="C685" s="21">
        <v>0.574999988</v>
      </c>
      <c r="D685" s="62">
        <v>0.574999988</v>
      </c>
      <c r="E685" s="22">
        <v>6751</v>
      </c>
      <c r="F685" s="28">
        <v>0</v>
      </c>
      <c r="G685" s="21">
        <v>39.41538871</v>
      </c>
      <c r="H685" s="21">
        <v>-77.96600797</v>
      </c>
      <c r="I685" s="29">
        <v>868.8</v>
      </c>
      <c r="J685" s="24">
        <f t="shared" si="74"/>
        <v>826</v>
      </c>
      <c r="K685" s="23">
        <f t="shared" si="75"/>
        <v>1696.6923416209318</v>
      </c>
      <c r="L685" s="23">
        <f t="shared" si="76"/>
        <v>1861.8923416209318</v>
      </c>
      <c r="M685" s="23">
        <f t="shared" si="77"/>
        <v>1872.5923416209318</v>
      </c>
      <c r="N685" s="26">
        <f t="shared" si="78"/>
        <v>1867.2423416209317</v>
      </c>
      <c r="O685" s="24">
        <v>13.7</v>
      </c>
      <c r="P685" s="24">
        <v>98.2</v>
      </c>
      <c r="Q685" s="24">
        <v>62.2</v>
      </c>
      <c r="Z685" s="30">
        <v>4.272</v>
      </c>
      <c r="AA685" s="52">
        <v>192.295</v>
      </c>
      <c r="AB685" s="52">
        <f t="shared" si="80"/>
        <v>157.76683333333332</v>
      </c>
      <c r="AC685" s="30">
        <v>0.13</v>
      </c>
      <c r="AD685" s="55">
        <v>0.022</v>
      </c>
      <c r="AE685" s="55">
        <f t="shared" si="81"/>
        <v>0.20766666666666667</v>
      </c>
      <c r="AF685" s="27">
        <v>10</v>
      </c>
      <c r="AG685" s="26">
        <v>1867.2423416209317</v>
      </c>
    </row>
    <row r="686" spans="1:33" ht="12.75">
      <c r="A686" s="18">
        <f t="shared" si="79"/>
        <v>37104</v>
      </c>
      <c r="B686" s="25">
        <v>213</v>
      </c>
      <c r="C686" s="21">
        <v>0.57511574</v>
      </c>
      <c r="D686" s="62">
        <v>0.57511574</v>
      </c>
      <c r="E686" s="22">
        <v>6761</v>
      </c>
      <c r="F686" s="28">
        <v>0</v>
      </c>
      <c r="G686" s="21">
        <v>39.42185978</v>
      </c>
      <c r="H686" s="21">
        <v>-77.97068321</v>
      </c>
      <c r="I686" s="29">
        <v>872.5</v>
      </c>
      <c r="J686" s="24">
        <f t="shared" si="74"/>
        <v>829.7</v>
      </c>
      <c r="K686" s="23">
        <f t="shared" si="75"/>
        <v>1659.578527256232</v>
      </c>
      <c r="L686" s="23">
        <f t="shared" si="76"/>
        <v>1824.778527256232</v>
      </c>
      <c r="M686" s="23">
        <f t="shared" si="77"/>
        <v>1835.4785272562322</v>
      </c>
      <c r="N686" s="26">
        <f t="shared" si="78"/>
        <v>1830.1285272562322</v>
      </c>
      <c r="O686" s="24">
        <v>14.1</v>
      </c>
      <c r="P686" s="24">
        <v>95.9</v>
      </c>
      <c r="Q686" s="24">
        <v>61.5</v>
      </c>
      <c r="S686" s="19">
        <v>8.259E-05</v>
      </c>
      <c r="T686" s="19">
        <v>5.643E-05</v>
      </c>
      <c r="U686" s="19">
        <v>3.234E-05</v>
      </c>
      <c r="V686" s="54">
        <v>801.7</v>
      </c>
      <c r="W686" s="54">
        <v>303.1</v>
      </c>
      <c r="X686" s="54">
        <v>295.4</v>
      </c>
      <c r="Y686" s="54">
        <v>21.4</v>
      </c>
      <c r="Z686" s="30">
        <v>4.283</v>
      </c>
      <c r="AA686" s="52">
        <v>193.125</v>
      </c>
      <c r="AB686" s="52">
        <f t="shared" si="80"/>
        <v>166.70066666666665</v>
      </c>
      <c r="AC686" s="30">
        <v>0.132</v>
      </c>
      <c r="AD686" s="55">
        <v>0.022</v>
      </c>
      <c r="AE686" s="55">
        <f t="shared" si="81"/>
        <v>0.20750000000000002</v>
      </c>
      <c r="AF686" s="27">
        <v>10</v>
      </c>
      <c r="AG686" s="26">
        <v>1830.1285272562322</v>
      </c>
    </row>
    <row r="687" spans="1:33" ht="12.75">
      <c r="A687" s="18">
        <f t="shared" si="79"/>
        <v>37104</v>
      </c>
      <c r="B687" s="25">
        <v>213</v>
      </c>
      <c r="C687" s="21">
        <v>0.575231493</v>
      </c>
      <c r="D687" s="62">
        <v>0.575231493</v>
      </c>
      <c r="E687" s="22">
        <v>6771</v>
      </c>
      <c r="F687" s="28">
        <v>0</v>
      </c>
      <c r="G687" s="21">
        <v>39.42630336</v>
      </c>
      <c r="H687" s="21">
        <v>-77.97817825</v>
      </c>
      <c r="I687" s="29">
        <v>877</v>
      </c>
      <c r="J687" s="24">
        <f t="shared" si="74"/>
        <v>834.2</v>
      </c>
      <c r="K687" s="23">
        <f t="shared" si="75"/>
        <v>1614.662519947705</v>
      </c>
      <c r="L687" s="23">
        <f t="shared" si="76"/>
        <v>1779.862519947705</v>
      </c>
      <c r="M687" s="23">
        <f t="shared" si="77"/>
        <v>1790.5625199477051</v>
      </c>
      <c r="N687" s="26">
        <f t="shared" si="78"/>
        <v>1785.212519947705</v>
      </c>
      <c r="O687" s="24">
        <v>14.7</v>
      </c>
      <c r="P687" s="24">
        <v>92.6</v>
      </c>
      <c r="Q687" s="24">
        <v>61.9</v>
      </c>
      <c r="Z687" s="30">
        <v>4.206</v>
      </c>
      <c r="AA687" s="52">
        <v>144.804</v>
      </c>
      <c r="AB687" s="52">
        <f t="shared" si="80"/>
        <v>167.4553333333333</v>
      </c>
      <c r="AC687" s="30">
        <v>0.131</v>
      </c>
      <c r="AD687" s="55">
        <v>0.022</v>
      </c>
      <c r="AE687" s="55">
        <f t="shared" si="81"/>
        <v>0.20733333333333334</v>
      </c>
      <c r="AF687" s="27">
        <v>10</v>
      </c>
      <c r="AG687" s="26">
        <v>1785.212519947705</v>
      </c>
    </row>
    <row r="688" spans="1:33" ht="12.75">
      <c r="A688" s="18">
        <f t="shared" si="79"/>
        <v>37104</v>
      </c>
      <c r="B688" s="25">
        <v>213</v>
      </c>
      <c r="C688" s="21">
        <v>0.575347245</v>
      </c>
      <c r="D688" s="62">
        <v>0.575347245</v>
      </c>
      <c r="E688" s="22">
        <v>6781</v>
      </c>
      <c r="F688" s="28">
        <v>0</v>
      </c>
      <c r="G688" s="21">
        <v>39.42689969</v>
      </c>
      <c r="H688" s="21">
        <v>-77.98810498</v>
      </c>
      <c r="I688" s="29">
        <v>879.8</v>
      </c>
      <c r="J688" s="24">
        <f t="shared" si="74"/>
        <v>837</v>
      </c>
      <c r="K688" s="23">
        <f t="shared" si="75"/>
        <v>1586.8369029087835</v>
      </c>
      <c r="L688" s="23">
        <f t="shared" si="76"/>
        <v>1752.0369029087835</v>
      </c>
      <c r="M688" s="23">
        <f t="shared" si="77"/>
        <v>1762.7369029087836</v>
      </c>
      <c r="N688" s="26">
        <f t="shared" si="78"/>
        <v>1757.3869029087837</v>
      </c>
      <c r="O688" s="24">
        <v>14.9</v>
      </c>
      <c r="P688" s="24">
        <v>93.1</v>
      </c>
      <c r="Q688" s="24">
        <v>62.9</v>
      </c>
      <c r="R688" s="19">
        <v>1.3E-05</v>
      </c>
      <c r="Z688" s="30">
        <v>4.243</v>
      </c>
      <c r="AA688" s="52">
        <v>145.559</v>
      </c>
      <c r="AB688" s="52">
        <f t="shared" si="80"/>
        <v>168.19733333333332</v>
      </c>
      <c r="AC688" s="30">
        <v>0.121</v>
      </c>
      <c r="AD688" s="55">
        <v>0.022</v>
      </c>
      <c r="AE688" s="55">
        <f t="shared" si="81"/>
        <v>0.2071666666666667</v>
      </c>
      <c r="AF688" s="27">
        <v>10</v>
      </c>
      <c r="AG688" s="26">
        <v>1757.3869029087837</v>
      </c>
    </row>
    <row r="689" spans="1:33" ht="12.75">
      <c r="A689" s="18">
        <f t="shared" si="79"/>
        <v>37104</v>
      </c>
      <c r="B689" s="25">
        <v>213</v>
      </c>
      <c r="C689" s="21">
        <v>0.575462937</v>
      </c>
      <c r="D689" s="62">
        <v>0.575462937</v>
      </c>
      <c r="E689" s="22">
        <v>6791</v>
      </c>
      <c r="F689" s="28">
        <v>0</v>
      </c>
      <c r="G689" s="21">
        <v>39.4226372</v>
      </c>
      <c r="H689" s="21">
        <v>-77.99716841</v>
      </c>
      <c r="I689" s="29">
        <v>881.4</v>
      </c>
      <c r="J689" s="24">
        <f t="shared" si="74"/>
        <v>838.6</v>
      </c>
      <c r="K689" s="23">
        <f t="shared" si="75"/>
        <v>1570.9783134681588</v>
      </c>
      <c r="L689" s="23">
        <f t="shared" si="76"/>
        <v>1736.1783134681589</v>
      </c>
      <c r="M689" s="23">
        <f t="shared" si="77"/>
        <v>1746.878313468159</v>
      </c>
      <c r="N689" s="26">
        <f t="shared" si="78"/>
        <v>1741.528313468159</v>
      </c>
      <c r="O689" s="24">
        <v>15</v>
      </c>
      <c r="P689" s="24">
        <v>92.1</v>
      </c>
      <c r="Q689" s="24">
        <v>64.9</v>
      </c>
      <c r="S689" s="19">
        <v>9.336E-05</v>
      </c>
      <c r="T689" s="19">
        <v>6.398E-05</v>
      </c>
      <c r="U689" s="19">
        <v>3.666E-05</v>
      </c>
      <c r="V689" s="54">
        <v>811.4</v>
      </c>
      <c r="W689" s="54">
        <v>303.1</v>
      </c>
      <c r="X689" s="54">
        <v>295.4</v>
      </c>
      <c r="Y689" s="54">
        <v>22.1</v>
      </c>
      <c r="Z689" s="30">
        <v>4.206</v>
      </c>
      <c r="AA689" s="52">
        <v>146.389</v>
      </c>
      <c r="AB689" s="52">
        <f t="shared" si="80"/>
        <v>160.78533333333334</v>
      </c>
      <c r="AC689" s="30">
        <v>0.141</v>
      </c>
      <c r="AD689" s="55">
        <v>0.021</v>
      </c>
      <c r="AE689" s="55">
        <f t="shared" si="81"/>
        <v>0.02183333333333333</v>
      </c>
      <c r="AF689" s="27">
        <v>10</v>
      </c>
      <c r="AG689" s="26">
        <v>1741.528313468159</v>
      </c>
    </row>
    <row r="690" spans="1:33" ht="12.75">
      <c r="A690" s="18">
        <f t="shared" si="79"/>
        <v>37104</v>
      </c>
      <c r="B690" s="25">
        <v>213</v>
      </c>
      <c r="C690" s="21">
        <v>0.57557869</v>
      </c>
      <c r="D690" s="62">
        <v>0.57557869</v>
      </c>
      <c r="E690" s="22">
        <v>6801</v>
      </c>
      <c r="F690" s="28">
        <v>0</v>
      </c>
      <c r="G690" s="21">
        <v>39.41636265</v>
      </c>
      <c r="H690" s="21">
        <v>-78.00254171</v>
      </c>
      <c r="I690" s="29">
        <v>885.1</v>
      </c>
      <c r="J690" s="24">
        <f t="shared" si="74"/>
        <v>842.3000000000001</v>
      </c>
      <c r="K690" s="23">
        <f t="shared" si="75"/>
        <v>1534.4209100535998</v>
      </c>
      <c r="L690" s="23">
        <f t="shared" si="76"/>
        <v>1699.6209100535998</v>
      </c>
      <c r="M690" s="23">
        <f t="shared" si="77"/>
        <v>1710.3209100535998</v>
      </c>
      <c r="N690" s="26">
        <f t="shared" si="78"/>
        <v>1704.9709100535997</v>
      </c>
      <c r="O690" s="24">
        <v>15.2</v>
      </c>
      <c r="P690" s="24">
        <v>89.2</v>
      </c>
      <c r="Q690" s="24">
        <v>63</v>
      </c>
      <c r="Z690" s="30">
        <v>4.105</v>
      </c>
      <c r="AA690" s="52">
        <v>98.143</v>
      </c>
      <c r="AB690" s="52">
        <f t="shared" si="80"/>
        <v>153.38583333333332</v>
      </c>
      <c r="AC690" s="30">
        <v>0.182</v>
      </c>
      <c r="AD690" s="55">
        <v>1.131</v>
      </c>
      <c r="AE690" s="55">
        <f t="shared" si="81"/>
        <v>0.20666666666666667</v>
      </c>
      <c r="AF690" s="27">
        <v>10</v>
      </c>
      <c r="AG690" s="26">
        <v>1704.9709100535997</v>
      </c>
    </row>
    <row r="691" spans="1:33" ht="12.75">
      <c r="A691" s="18">
        <f t="shared" si="79"/>
        <v>37104</v>
      </c>
      <c r="B691" s="25">
        <v>213</v>
      </c>
      <c r="C691" s="21">
        <v>0.575694442</v>
      </c>
      <c r="D691" s="62">
        <v>0.575694442</v>
      </c>
      <c r="E691" s="22">
        <v>6811</v>
      </c>
      <c r="F691" s="28">
        <v>0</v>
      </c>
      <c r="G691" s="21">
        <v>39.40908816</v>
      </c>
      <c r="H691" s="21">
        <v>-78.00339575</v>
      </c>
      <c r="I691" s="29">
        <v>884.8</v>
      </c>
      <c r="J691" s="24">
        <f t="shared" si="74"/>
        <v>842</v>
      </c>
      <c r="K691" s="23">
        <f t="shared" si="75"/>
        <v>1537.379035610739</v>
      </c>
      <c r="L691" s="23">
        <f t="shared" si="76"/>
        <v>1702.579035610739</v>
      </c>
      <c r="M691" s="23">
        <f t="shared" si="77"/>
        <v>1713.2790356107391</v>
      </c>
      <c r="N691" s="26">
        <f t="shared" si="78"/>
        <v>1707.929035610739</v>
      </c>
      <c r="O691" s="24">
        <v>15</v>
      </c>
      <c r="P691" s="24">
        <v>90.3</v>
      </c>
      <c r="Q691" s="24">
        <v>64.9</v>
      </c>
      <c r="Z691" s="30">
        <v>4.205</v>
      </c>
      <c r="AA691" s="52">
        <v>147.822</v>
      </c>
      <c r="AB691" s="52">
        <f t="shared" si="80"/>
        <v>145.97366666666667</v>
      </c>
      <c r="AC691" s="30">
        <v>0.132</v>
      </c>
      <c r="AD691" s="55">
        <v>0.021</v>
      </c>
      <c r="AE691" s="55">
        <f t="shared" si="81"/>
        <v>0.2065</v>
      </c>
      <c r="AF691" s="27">
        <v>10</v>
      </c>
      <c r="AG691" s="26">
        <v>1707.929035610739</v>
      </c>
    </row>
    <row r="692" spans="1:33" ht="12.75">
      <c r="A692" s="18">
        <f t="shared" si="79"/>
        <v>37104</v>
      </c>
      <c r="B692" s="25">
        <v>213</v>
      </c>
      <c r="C692" s="21">
        <v>0.575810194</v>
      </c>
      <c r="D692" s="62">
        <v>0.575810194</v>
      </c>
      <c r="E692" s="22">
        <v>6821</v>
      </c>
      <c r="F692" s="28">
        <v>0</v>
      </c>
      <c r="G692" s="21">
        <v>39.40245438</v>
      </c>
      <c r="H692" s="21">
        <v>-77.99952343</v>
      </c>
      <c r="I692" s="29">
        <v>885.8</v>
      </c>
      <c r="J692" s="24">
        <f t="shared" si="74"/>
        <v>843</v>
      </c>
      <c r="K692" s="23">
        <f t="shared" si="75"/>
        <v>1527.5227123503132</v>
      </c>
      <c r="L692" s="23">
        <f t="shared" si="76"/>
        <v>1692.7227123503133</v>
      </c>
      <c r="M692" s="23">
        <f t="shared" si="77"/>
        <v>1703.4227123503133</v>
      </c>
      <c r="N692" s="26">
        <f t="shared" si="78"/>
        <v>1698.0727123503134</v>
      </c>
      <c r="O692" s="24">
        <v>15</v>
      </c>
      <c r="P692" s="24">
        <v>91.7</v>
      </c>
      <c r="Q692" s="24">
        <v>66.4</v>
      </c>
      <c r="S692" s="19">
        <v>0.000101</v>
      </c>
      <c r="T692" s="19">
        <v>6.907E-05</v>
      </c>
      <c r="U692" s="19">
        <v>3.892E-05</v>
      </c>
      <c r="V692" s="54">
        <v>818.4</v>
      </c>
      <c r="W692" s="54">
        <v>303.1</v>
      </c>
      <c r="X692" s="54">
        <v>295.5</v>
      </c>
      <c r="Y692" s="54">
        <v>22.7</v>
      </c>
      <c r="Z692" s="30">
        <v>4.205</v>
      </c>
      <c r="AA692" s="52">
        <v>148.577</v>
      </c>
      <c r="AB692" s="52">
        <f t="shared" si="80"/>
        <v>138.549</v>
      </c>
      <c r="AC692" s="30">
        <v>0.171</v>
      </c>
      <c r="AD692" s="55">
        <v>1.131</v>
      </c>
      <c r="AE692" s="55">
        <f t="shared" si="81"/>
        <v>0.3913333333333333</v>
      </c>
      <c r="AF692" s="27">
        <v>10</v>
      </c>
      <c r="AG692" s="26">
        <v>1698.0727123503134</v>
      </c>
    </row>
    <row r="693" spans="1:33" ht="12.75">
      <c r="A693" s="18">
        <f t="shared" si="79"/>
        <v>37104</v>
      </c>
      <c r="B693" s="25">
        <v>213</v>
      </c>
      <c r="C693" s="21">
        <v>0.575925946</v>
      </c>
      <c r="D693" s="62">
        <v>0.575925946</v>
      </c>
      <c r="E693" s="22">
        <v>6831</v>
      </c>
      <c r="F693" s="28">
        <v>0</v>
      </c>
      <c r="G693" s="21">
        <v>39.39784927</v>
      </c>
      <c r="H693" s="21">
        <v>-77.99227416</v>
      </c>
      <c r="I693" s="29">
        <v>887.5</v>
      </c>
      <c r="J693" s="24">
        <f t="shared" si="74"/>
        <v>844.7</v>
      </c>
      <c r="K693" s="23">
        <f t="shared" si="75"/>
        <v>1510.7937651359812</v>
      </c>
      <c r="L693" s="23">
        <f t="shared" si="76"/>
        <v>1675.9937651359812</v>
      </c>
      <c r="M693" s="23">
        <f t="shared" si="77"/>
        <v>1686.6937651359813</v>
      </c>
      <c r="N693" s="26">
        <f t="shared" si="78"/>
        <v>1681.3437651359814</v>
      </c>
      <c r="O693" s="24">
        <v>15.1</v>
      </c>
      <c r="P693" s="24">
        <v>91.8</v>
      </c>
      <c r="Q693" s="24">
        <v>65.4</v>
      </c>
      <c r="Z693" s="30">
        <v>4.096</v>
      </c>
      <c r="AA693" s="52">
        <v>100.407</v>
      </c>
      <c r="AB693" s="52">
        <f t="shared" si="80"/>
        <v>131.14950000000002</v>
      </c>
      <c r="AC693" s="30">
        <v>0.151</v>
      </c>
      <c r="AD693" s="55">
        <v>1.131</v>
      </c>
      <c r="AE693" s="55">
        <f t="shared" si="81"/>
        <v>0.5761666666666666</v>
      </c>
      <c r="AF693" s="27">
        <v>10</v>
      </c>
      <c r="AG693" s="26">
        <v>1681.3437651359814</v>
      </c>
    </row>
    <row r="694" spans="1:33" ht="12.75">
      <c r="A694" s="18">
        <f t="shared" si="79"/>
        <v>37104</v>
      </c>
      <c r="B694" s="25">
        <v>213</v>
      </c>
      <c r="C694" s="21">
        <v>0.576041639</v>
      </c>
      <c r="D694" s="62">
        <v>0.576041639</v>
      </c>
      <c r="E694" s="22">
        <v>6841</v>
      </c>
      <c r="F694" s="28">
        <v>0</v>
      </c>
      <c r="G694" s="21">
        <v>39.39603456</v>
      </c>
      <c r="H694" s="21">
        <v>-77.98338434</v>
      </c>
      <c r="I694" s="29">
        <v>891.9</v>
      </c>
      <c r="J694" s="24">
        <f t="shared" si="74"/>
        <v>849.1</v>
      </c>
      <c r="K694" s="23">
        <f t="shared" si="75"/>
        <v>1467.6511648017822</v>
      </c>
      <c r="L694" s="23">
        <f t="shared" si="76"/>
        <v>1632.8511648017823</v>
      </c>
      <c r="M694" s="23">
        <f t="shared" si="77"/>
        <v>1643.5511648017823</v>
      </c>
      <c r="N694" s="26">
        <f t="shared" si="78"/>
        <v>1638.2011648017824</v>
      </c>
      <c r="O694" s="24">
        <v>15.6</v>
      </c>
      <c r="P694" s="24">
        <v>89.3</v>
      </c>
      <c r="Q694" s="24">
        <v>63.9</v>
      </c>
      <c r="R694" s="19">
        <v>8.61E-06</v>
      </c>
      <c r="Z694" s="30">
        <v>4.166</v>
      </c>
      <c r="AA694" s="52">
        <v>150.162</v>
      </c>
      <c r="AB694" s="52">
        <f t="shared" si="80"/>
        <v>131.91666666666669</v>
      </c>
      <c r="AC694" s="30">
        <v>0.142</v>
      </c>
      <c r="AD694" s="55">
        <v>0.02</v>
      </c>
      <c r="AE694" s="55">
        <f t="shared" si="81"/>
        <v>0.5758333333333333</v>
      </c>
      <c r="AF694" s="27">
        <v>10</v>
      </c>
      <c r="AG694" s="26">
        <v>1638.2011648017824</v>
      </c>
    </row>
    <row r="695" spans="1:33" ht="12.75">
      <c r="A695" s="18">
        <f t="shared" si="79"/>
        <v>37104</v>
      </c>
      <c r="B695" s="25">
        <v>213</v>
      </c>
      <c r="C695" s="21">
        <v>0.576157391</v>
      </c>
      <c r="D695" s="62">
        <v>0.576157391</v>
      </c>
      <c r="E695" s="22">
        <v>6851</v>
      </c>
      <c r="F695" s="28">
        <v>0</v>
      </c>
      <c r="G695" s="21">
        <v>39.39751724</v>
      </c>
      <c r="H695" s="21">
        <v>-77.97461756</v>
      </c>
      <c r="I695" s="29">
        <v>893.6</v>
      </c>
      <c r="J695" s="24">
        <f t="shared" si="74"/>
        <v>850.8000000000001</v>
      </c>
      <c r="K695" s="23">
        <f t="shared" si="75"/>
        <v>1451.042279527909</v>
      </c>
      <c r="L695" s="23">
        <f t="shared" si="76"/>
        <v>1616.242279527909</v>
      </c>
      <c r="M695" s="23">
        <f t="shared" si="77"/>
        <v>1626.942279527909</v>
      </c>
      <c r="N695" s="26">
        <f t="shared" si="78"/>
        <v>1621.5922795279089</v>
      </c>
      <c r="O695" s="24">
        <v>15.7</v>
      </c>
      <c r="P695" s="24">
        <v>87.6</v>
      </c>
      <c r="Q695" s="24">
        <v>64.9</v>
      </c>
      <c r="S695" s="19">
        <v>0.0001052</v>
      </c>
      <c r="T695" s="19">
        <v>7.095E-05</v>
      </c>
      <c r="U695" s="19">
        <v>4.073E-05</v>
      </c>
      <c r="V695" s="54">
        <v>823.8</v>
      </c>
      <c r="W695" s="54">
        <v>303.1</v>
      </c>
      <c r="X695" s="54">
        <v>295.5</v>
      </c>
      <c r="Y695" s="54">
        <v>23.1</v>
      </c>
      <c r="Z695" s="30">
        <v>4.086</v>
      </c>
      <c r="AA695" s="52">
        <v>101.841</v>
      </c>
      <c r="AB695" s="52">
        <f t="shared" si="80"/>
        <v>124.492</v>
      </c>
      <c r="AC695" s="30">
        <v>0.142</v>
      </c>
      <c r="AD695" s="55">
        <v>0.02</v>
      </c>
      <c r="AE695" s="55">
        <f t="shared" si="81"/>
        <v>0.5756666666666667</v>
      </c>
      <c r="AF695" s="27">
        <v>10</v>
      </c>
      <c r="AG695" s="26">
        <v>1621.5922795279089</v>
      </c>
    </row>
    <row r="696" spans="1:33" ht="12.75">
      <c r="A696" s="18">
        <f t="shared" si="79"/>
        <v>37104</v>
      </c>
      <c r="B696" s="25">
        <v>213</v>
      </c>
      <c r="C696" s="21">
        <v>0.576273143</v>
      </c>
      <c r="D696" s="62">
        <v>0.576273143</v>
      </c>
      <c r="E696" s="22">
        <v>6861</v>
      </c>
      <c r="F696" s="28">
        <v>0</v>
      </c>
      <c r="G696" s="21">
        <v>39.40228994</v>
      </c>
      <c r="H696" s="21">
        <v>-77.96746912</v>
      </c>
      <c r="I696" s="29">
        <v>894.1</v>
      </c>
      <c r="J696" s="24">
        <f t="shared" si="74"/>
        <v>851.3000000000001</v>
      </c>
      <c r="K696" s="23">
        <f t="shared" si="75"/>
        <v>1446.1636286784558</v>
      </c>
      <c r="L696" s="23">
        <f t="shared" si="76"/>
        <v>1611.3636286784558</v>
      </c>
      <c r="M696" s="23">
        <f t="shared" si="77"/>
        <v>1622.0636286784559</v>
      </c>
      <c r="N696" s="26">
        <f t="shared" si="78"/>
        <v>1616.7136286784557</v>
      </c>
      <c r="O696" s="24">
        <v>15.5</v>
      </c>
      <c r="P696" s="24">
        <v>87.5</v>
      </c>
      <c r="Q696" s="24">
        <v>65</v>
      </c>
      <c r="Z696" s="30">
        <v>4.176</v>
      </c>
      <c r="AA696" s="52">
        <v>151.595</v>
      </c>
      <c r="AB696" s="52">
        <f t="shared" si="80"/>
        <v>133.40066666666667</v>
      </c>
      <c r="AC696" s="30">
        <v>0.152</v>
      </c>
      <c r="AD696" s="55">
        <v>1.13</v>
      </c>
      <c r="AE696" s="55">
        <f t="shared" si="81"/>
        <v>0.5755</v>
      </c>
      <c r="AF696" s="27">
        <v>10</v>
      </c>
      <c r="AG696" s="26">
        <v>1616.7136286784557</v>
      </c>
    </row>
    <row r="697" spans="1:33" ht="12.75">
      <c r="A697" s="18">
        <f t="shared" si="79"/>
        <v>37104</v>
      </c>
      <c r="B697" s="25">
        <v>213</v>
      </c>
      <c r="C697" s="21">
        <v>0.576388896</v>
      </c>
      <c r="D697" s="62">
        <v>0.576388896</v>
      </c>
      <c r="E697" s="22">
        <v>6871</v>
      </c>
      <c r="F697" s="28">
        <v>0</v>
      </c>
      <c r="G697" s="21">
        <v>39.40918783</v>
      </c>
      <c r="H697" s="21">
        <v>-77.96325678</v>
      </c>
      <c r="I697" s="29">
        <v>895.8</v>
      </c>
      <c r="J697" s="24">
        <f t="shared" si="74"/>
        <v>853</v>
      </c>
      <c r="K697" s="23">
        <f t="shared" si="75"/>
        <v>1429.5976226768594</v>
      </c>
      <c r="L697" s="23">
        <f t="shared" si="76"/>
        <v>1594.7976226768594</v>
      </c>
      <c r="M697" s="23">
        <f t="shared" si="77"/>
        <v>1605.4976226768595</v>
      </c>
      <c r="N697" s="26">
        <f t="shared" si="78"/>
        <v>1600.1476226768596</v>
      </c>
      <c r="O697" s="24">
        <v>15.5</v>
      </c>
      <c r="P697" s="24">
        <v>87.7</v>
      </c>
      <c r="Q697" s="24">
        <v>67</v>
      </c>
      <c r="Z697" s="30">
        <v>4.135</v>
      </c>
      <c r="AA697" s="52">
        <v>103.425</v>
      </c>
      <c r="AB697" s="52">
        <f t="shared" si="80"/>
        <v>126.00116666666666</v>
      </c>
      <c r="AC697" s="30">
        <v>0.161</v>
      </c>
      <c r="AD697" s="55">
        <v>1.13</v>
      </c>
      <c r="AE697" s="55">
        <f t="shared" si="81"/>
        <v>0.7603333333333332</v>
      </c>
      <c r="AF697" s="27">
        <v>10</v>
      </c>
      <c r="AG697" s="26">
        <v>1600.1476226768596</v>
      </c>
    </row>
    <row r="698" spans="1:33" ht="12.75">
      <c r="A698" s="18">
        <f t="shared" si="79"/>
        <v>37104</v>
      </c>
      <c r="B698" s="25">
        <v>213</v>
      </c>
      <c r="C698" s="21">
        <v>0.576504648</v>
      </c>
      <c r="D698" s="62">
        <v>0.576504648</v>
      </c>
      <c r="E698" s="22">
        <v>6881</v>
      </c>
      <c r="F698" s="28">
        <v>0</v>
      </c>
      <c r="G698" s="21">
        <v>39.41674447</v>
      </c>
      <c r="H698" s="21">
        <v>-77.96241111</v>
      </c>
      <c r="I698" s="29">
        <v>899.6</v>
      </c>
      <c r="J698" s="24">
        <f t="shared" si="74"/>
        <v>856.8000000000001</v>
      </c>
      <c r="K698" s="23">
        <f t="shared" si="75"/>
        <v>1392.6867943129341</v>
      </c>
      <c r="L698" s="23">
        <f t="shared" si="76"/>
        <v>1557.8867943129342</v>
      </c>
      <c r="M698" s="23">
        <f t="shared" si="77"/>
        <v>1568.5867943129342</v>
      </c>
      <c r="N698" s="26">
        <f t="shared" si="78"/>
        <v>1563.2367943129343</v>
      </c>
      <c r="O698" s="24">
        <v>16</v>
      </c>
      <c r="P698" s="24">
        <v>82</v>
      </c>
      <c r="Q698" s="24">
        <v>66.9</v>
      </c>
      <c r="S698" s="19">
        <v>0.0001146</v>
      </c>
      <c r="T698" s="19">
        <v>7.686E-05</v>
      </c>
      <c r="U698" s="19">
        <v>4.372E-05</v>
      </c>
      <c r="V698" s="54">
        <v>829.7</v>
      </c>
      <c r="W698" s="54">
        <v>303.1</v>
      </c>
      <c r="X698" s="54">
        <v>295.5</v>
      </c>
      <c r="Y698" s="54">
        <v>23.4</v>
      </c>
      <c r="Z698" s="30">
        <v>4.186</v>
      </c>
      <c r="AA698" s="52">
        <v>153.18</v>
      </c>
      <c r="AB698" s="52">
        <f t="shared" si="80"/>
        <v>126.76833333333332</v>
      </c>
      <c r="AC698" s="30">
        <v>0.171</v>
      </c>
      <c r="AD698" s="55">
        <v>1.13</v>
      </c>
      <c r="AE698" s="55">
        <f t="shared" si="81"/>
        <v>0.7601666666666667</v>
      </c>
      <c r="AF698" s="27">
        <v>10</v>
      </c>
      <c r="AG698" s="26">
        <v>1563.2367943129343</v>
      </c>
    </row>
    <row r="699" spans="1:33" ht="12.75">
      <c r="A699" s="18">
        <f t="shared" si="79"/>
        <v>37104</v>
      </c>
      <c r="B699" s="25">
        <v>213</v>
      </c>
      <c r="C699" s="21">
        <v>0.5766204</v>
      </c>
      <c r="D699" s="62">
        <v>0.5766204</v>
      </c>
      <c r="E699" s="22">
        <v>6891</v>
      </c>
      <c r="F699" s="28">
        <v>0</v>
      </c>
      <c r="G699" s="21">
        <v>39.42432293</v>
      </c>
      <c r="H699" s="21">
        <v>-77.96503256</v>
      </c>
      <c r="I699" s="29">
        <v>899.8</v>
      </c>
      <c r="J699" s="24">
        <f t="shared" si="74"/>
        <v>857</v>
      </c>
      <c r="K699" s="23">
        <f t="shared" si="75"/>
        <v>1390.7486565116287</v>
      </c>
      <c r="L699" s="23">
        <f t="shared" si="76"/>
        <v>1555.9486565116288</v>
      </c>
      <c r="M699" s="23">
        <f t="shared" si="77"/>
        <v>1566.6486565116288</v>
      </c>
      <c r="N699" s="26">
        <f t="shared" si="78"/>
        <v>1561.298656511629</v>
      </c>
      <c r="O699" s="24">
        <v>15.9</v>
      </c>
      <c r="P699" s="24">
        <v>81.1</v>
      </c>
      <c r="Q699" s="24">
        <v>67</v>
      </c>
      <c r="Z699" s="30">
        <v>4.146</v>
      </c>
      <c r="AA699" s="52">
        <v>104.859</v>
      </c>
      <c r="AB699" s="52">
        <f t="shared" si="80"/>
        <v>127.51033333333334</v>
      </c>
      <c r="AC699" s="30">
        <v>0.172</v>
      </c>
      <c r="AD699" s="55">
        <v>1.13</v>
      </c>
      <c r="AE699" s="55">
        <f t="shared" si="81"/>
        <v>0.7599999999999999</v>
      </c>
      <c r="AF699" s="27">
        <v>10</v>
      </c>
      <c r="AG699" s="26">
        <v>1561.298656511629</v>
      </c>
    </row>
    <row r="700" spans="1:33" ht="12.75">
      <c r="A700" s="18">
        <f t="shared" si="79"/>
        <v>37104</v>
      </c>
      <c r="B700" s="25">
        <v>213</v>
      </c>
      <c r="C700" s="21">
        <v>0.576736093</v>
      </c>
      <c r="D700" s="62">
        <v>0.576736093</v>
      </c>
      <c r="E700" s="22">
        <v>6901</v>
      </c>
      <c r="F700" s="28">
        <v>0</v>
      </c>
      <c r="G700" s="21">
        <v>39.42986733</v>
      </c>
      <c r="H700" s="21">
        <v>-77.97199341</v>
      </c>
      <c r="I700" s="29">
        <v>902.2</v>
      </c>
      <c r="J700" s="24">
        <f t="shared" si="74"/>
        <v>859.4000000000001</v>
      </c>
      <c r="K700" s="23">
        <f t="shared" si="75"/>
        <v>1367.526218523569</v>
      </c>
      <c r="L700" s="23">
        <f t="shared" si="76"/>
        <v>1532.726218523569</v>
      </c>
      <c r="M700" s="23">
        <f t="shared" si="77"/>
        <v>1543.426218523569</v>
      </c>
      <c r="N700" s="26">
        <f t="shared" si="78"/>
        <v>1538.076218523569</v>
      </c>
      <c r="O700" s="24">
        <v>16</v>
      </c>
      <c r="P700" s="24">
        <v>83.5</v>
      </c>
      <c r="Q700" s="24">
        <v>65</v>
      </c>
      <c r="R700" s="19">
        <v>1.07E-05</v>
      </c>
      <c r="Z700" s="30">
        <v>4.176</v>
      </c>
      <c r="AA700" s="52">
        <v>154.614</v>
      </c>
      <c r="AB700" s="52">
        <f t="shared" si="80"/>
        <v>128.25233333333333</v>
      </c>
      <c r="AC700" s="30">
        <v>0.162</v>
      </c>
      <c r="AD700" s="55">
        <v>1.129</v>
      </c>
      <c r="AE700" s="55">
        <f t="shared" si="81"/>
        <v>0.9448333333333331</v>
      </c>
      <c r="AF700" s="27">
        <v>10</v>
      </c>
      <c r="AG700" s="26">
        <v>1538.076218523569</v>
      </c>
    </row>
    <row r="701" spans="1:33" ht="12.75">
      <c r="A701" s="18">
        <f t="shared" si="79"/>
        <v>37104</v>
      </c>
      <c r="B701" s="25">
        <v>213</v>
      </c>
      <c r="C701" s="21">
        <v>0.576851845</v>
      </c>
      <c r="D701" s="62">
        <v>0.576851845</v>
      </c>
      <c r="E701" s="22">
        <v>6911</v>
      </c>
      <c r="F701" s="28">
        <v>0</v>
      </c>
      <c r="G701" s="21">
        <v>39.43294905</v>
      </c>
      <c r="H701" s="21">
        <v>-77.98090065</v>
      </c>
      <c r="I701" s="29">
        <v>905.6</v>
      </c>
      <c r="J701" s="24">
        <f t="shared" si="74"/>
        <v>862.8000000000001</v>
      </c>
      <c r="K701" s="23">
        <f t="shared" si="75"/>
        <v>1334.7385384106835</v>
      </c>
      <c r="L701" s="23">
        <f t="shared" si="76"/>
        <v>1499.9385384106836</v>
      </c>
      <c r="M701" s="23">
        <f t="shared" si="77"/>
        <v>1510.6385384106836</v>
      </c>
      <c r="N701" s="26">
        <f t="shared" si="78"/>
        <v>1505.2885384106835</v>
      </c>
      <c r="O701" s="24">
        <v>16</v>
      </c>
      <c r="P701" s="24">
        <v>98</v>
      </c>
      <c r="Q701" s="24">
        <v>65.5</v>
      </c>
      <c r="Z701" s="30">
        <v>4.036</v>
      </c>
      <c r="AA701" s="52">
        <v>57.444</v>
      </c>
      <c r="AB701" s="52">
        <f t="shared" si="80"/>
        <v>120.85283333333332</v>
      </c>
      <c r="AC701" s="30">
        <v>0.132</v>
      </c>
      <c r="AD701" s="55">
        <v>0.019</v>
      </c>
      <c r="AE701" s="55">
        <f t="shared" si="81"/>
        <v>0.9446666666666665</v>
      </c>
      <c r="AF701" s="27">
        <v>10</v>
      </c>
      <c r="AG701" s="26">
        <v>1505.2885384106835</v>
      </c>
    </row>
    <row r="702" spans="1:33" ht="12.75">
      <c r="A702" s="18">
        <f t="shared" si="79"/>
        <v>37104</v>
      </c>
      <c r="B702" s="25">
        <v>213</v>
      </c>
      <c r="C702" s="21">
        <v>0.576967597</v>
      </c>
      <c r="D702" s="62">
        <v>0.576967597</v>
      </c>
      <c r="E702" s="22">
        <v>6921</v>
      </c>
      <c r="F702" s="28">
        <v>0</v>
      </c>
      <c r="G702" s="21">
        <v>39.43256004</v>
      </c>
      <c r="H702" s="21">
        <v>-77.99066026</v>
      </c>
      <c r="I702" s="29">
        <v>907</v>
      </c>
      <c r="J702" s="24">
        <f t="shared" si="74"/>
        <v>864.2</v>
      </c>
      <c r="K702" s="23">
        <f t="shared" si="75"/>
        <v>1321.2752674582637</v>
      </c>
      <c r="L702" s="23">
        <f t="shared" si="76"/>
        <v>1486.4752674582637</v>
      </c>
      <c r="M702" s="23">
        <f t="shared" si="77"/>
        <v>1497.1752674582638</v>
      </c>
      <c r="N702" s="26">
        <f t="shared" si="78"/>
        <v>1491.8252674582636</v>
      </c>
      <c r="O702" s="24">
        <v>15.7</v>
      </c>
      <c r="P702" s="24">
        <v>100</v>
      </c>
      <c r="Q702" s="24">
        <v>63.9</v>
      </c>
      <c r="S702" s="19">
        <v>0.0001086</v>
      </c>
      <c r="T702" s="19">
        <v>7.139E-05</v>
      </c>
      <c r="U702" s="19">
        <v>4.131E-05</v>
      </c>
      <c r="V702" s="54">
        <v>835.8</v>
      </c>
      <c r="W702" s="54">
        <v>303.1</v>
      </c>
      <c r="X702" s="54">
        <v>295.6</v>
      </c>
      <c r="Y702" s="54">
        <v>23.6</v>
      </c>
      <c r="Z702" s="30">
        <v>4.105</v>
      </c>
      <c r="AA702" s="52">
        <v>107.198</v>
      </c>
      <c r="AB702" s="52">
        <f t="shared" si="80"/>
        <v>113.45333333333332</v>
      </c>
      <c r="AC702" s="30">
        <v>0.151</v>
      </c>
      <c r="AD702" s="55">
        <v>1.129</v>
      </c>
      <c r="AE702" s="55">
        <f t="shared" si="81"/>
        <v>0.9445</v>
      </c>
      <c r="AF702" s="27">
        <v>10</v>
      </c>
      <c r="AG702" s="26">
        <v>1491.8252674582636</v>
      </c>
    </row>
    <row r="703" spans="1:33" ht="12.75">
      <c r="A703" s="18">
        <f t="shared" si="79"/>
        <v>37104</v>
      </c>
      <c r="B703" s="25">
        <v>213</v>
      </c>
      <c r="C703" s="21">
        <v>0.577083349</v>
      </c>
      <c r="D703" s="62">
        <v>0.577083349</v>
      </c>
      <c r="E703" s="22">
        <v>6931</v>
      </c>
      <c r="F703" s="28">
        <v>0</v>
      </c>
      <c r="G703" s="21">
        <v>39.4298108</v>
      </c>
      <c r="H703" s="21">
        <v>-77.9995767</v>
      </c>
      <c r="I703" s="29">
        <v>906.8</v>
      </c>
      <c r="J703" s="24">
        <f t="shared" si="74"/>
        <v>864</v>
      </c>
      <c r="K703" s="23">
        <f t="shared" si="75"/>
        <v>1323.197255980211</v>
      </c>
      <c r="L703" s="23">
        <f t="shared" si="76"/>
        <v>1488.397255980211</v>
      </c>
      <c r="M703" s="23">
        <f t="shared" si="77"/>
        <v>1499.097255980211</v>
      </c>
      <c r="N703" s="26">
        <f t="shared" si="78"/>
        <v>1493.7472559802109</v>
      </c>
      <c r="O703" s="24">
        <v>15.3</v>
      </c>
      <c r="P703" s="24">
        <v>100</v>
      </c>
      <c r="Q703" s="24">
        <v>63</v>
      </c>
      <c r="Z703" s="30">
        <v>4.253</v>
      </c>
      <c r="AA703" s="52">
        <v>205.878</v>
      </c>
      <c r="AB703" s="52">
        <f t="shared" si="80"/>
        <v>130.52883333333332</v>
      </c>
      <c r="AC703" s="30">
        <v>0.161</v>
      </c>
      <c r="AD703" s="55">
        <v>1.129</v>
      </c>
      <c r="AE703" s="55">
        <f t="shared" si="81"/>
        <v>0.9443333333333334</v>
      </c>
      <c r="AF703" s="27">
        <v>10</v>
      </c>
      <c r="AG703" s="26">
        <v>1493.7472559802109</v>
      </c>
    </row>
    <row r="704" spans="1:33" ht="12.75">
      <c r="A704" s="18">
        <f t="shared" si="79"/>
        <v>37104</v>
      </c>
      <c r="B704" s="25">
        <v>213</v>
      </c>
      <c r="C704" s="21">
        <v>0.577199101</v>
      </c>
      <c r="D704" s="62">
        <v>0.577199101</v>
      </c>
      <c r="E704" s="22">
        <v>6941</v>
      </c>
      <c r="F704" s="28">
        <v>0</v>
      </c>
      <c r="G704" s="21">
        <v>39.42528843</v>
      </c>
      <c r="H704" s="21">
        <v>-78.00688451</v>
      </c>
      <c r="I704" s="29">
        <v>907.7</v>
      </c>
      <c r="J704" s="24">
        <f t="shared" si="74"/>
        <v>864.9000000000001</v>
      </c>
      <c r="K704" s="23">
        <f t="shared" si="75"/>
        <v>1314.5518086901702</v>
      </c>
      <c r="L704" s="23">
        <f t="shared" si="76"/>
        <v>1479.7518086901703</v>
      </c>
      <c r="M704" s="23">
        <f t="shared" si="77"/>
        <v>1490.4518086901703</v>
      </c>
      <c r="N704" s="26">
        <f t="shared" si="78"/>
        <v>1485.1018086901704</v>
      </c>
      <c r="O704" s="24">
        <v>15.2</v>
      </c>
      <c r="P704" s="24">
        <v>100</v>
      </c>
      <c r="Q704" s="24">
        <v>56.9</v>
      </c>
      <c r="Z704" s="30">
        <v>4.127</v>
      </c>
      <c r="AA704" s="52">
        <v>108.632</v>
      </c>
      <c r="AB704" s="52">
        <f t="shared" si="80"/>
        <v>123.10416666666667</v>
      </c>
      <c r="AC704" s="30">
        <v>0.121</v>
      </c>
      <c r="AD704" s="55">
        <v>0.019</v>
      </c>
      <c r="AE704" s="55">
        <f t="shared" si="81"/>
        <v>0.7591666666666667</v>
      </c>
      <c r="AF704" s="27">
        <v>10</v>
      </c>
      <c r="AG704" s="26">
        <v>1485.1018086901704</v>
      </c>
    </row>
    <row r="705" spans="1:33" ht="12.75">
      <c r="A705" s="18">
        <f t="shared" si="79"/>
        <v>37104</v>
      </c>
      <c r="B705" s="25">
        <v>213</v>
      </c>
      <c r="C705" s="21">
        <v>0.577314794</v>
      </c>
      <c r="D705" s="62">
        <v>0.577314794</v>
      </c>
      <c r="E705" s="22">
        <v>6951</v>
      </c>
      <c r="F705" s="28">
        <v>0</v>
      </c>
      <c r="G705" s="21">
        <v>39.4195119</v>
      </c>
      <c r="H705" s="21">
        <v>-78.01188506</v>
      </c>
      <c r="I705" s="29">
        <v>910.3</v>
      </c>
      <c r="J705" s="24">
        <f t="shared" si="74"/>
        <v>867.5</v>
      </c>
      <c r="K705" s="23">
        <f t="shared" si="75"/>
        <v>1289.6265145578932</v>
      </c>
      <c r="L705" s="23">
        <f t="shared" si="76"/>
        <v>1454.8265145578932</v>
      </c>
      <c r="M705" s="23">
        <f t="shared" si="77"/>
        <v>1465.5265145578933</v>
      </c>
      <c r="N705" s="26">
        <f t="shared" si="78"/>
        <v>1460.1765145578934</v>
      </c>
      <c r="O705" s="24">
        <v>15.3</v>
      </c>
      <c r="P705" s="24">
        <v>100</v>
      </c>
      <c r="Q705" s="24">
        <v>56.5</v>
      </c>
      <c r="S705" s="19">
        <v>0.0001106</v>
      </c>
      <c r="T705" s="19">
        <v>7.592E-05</v>
      </c>
      <c r="U705" s="19">
        <v>4.396E-05</v>
      </c>
      <c r="V705" s="54">
        <v>840.5</v>
      </c>
      <c r="W705" s="54">
        <v>303.2</v>
      </c>
      <c r="X705" s="54">
        <v>295.6</v>
      </c>
      <c r="Y705" s="54">
        <v>24</v>
      </c>
      <c r="Z705" s="30">
        <v>4.064</v>
      </c>
      <c r="AA705" s="52">
        <v>109.462</v>
      </c>
      <c r="AB705" s="52">
        <f t="shared" si="80"/>
        <v>123.87133333333334</v>
      </c>
      <c r="AC705" s="30">
        <v>0.141</v>
      </c>
      <c r="AD705" s="55">
        <v>0.018</v>
      </c>
      <c r="AE705" s="55">
        <f t="shared" si="81"/>
        <v>0.5738333333333333</v>
      </c>
      <c r="AF705" s="27">
        <v>10</v>
      </c>
      <c r="AG705" s="26">
        <v>1460.1765145578934</v>
      </c>
    </row>
    <row r="706" spans="1:33" ht="12.75">
      <c r="A706" s="18">
        <f t="shared" si="79"/>
        <v>37104</v>
      </c>
      <c r="B706" s="25">
        <v>213</v>
      </c>
      <c r="C706" s="21">
        <v>0.577430546</v>
      </c>
      <c r="D706" s="62">
        <v>0.577430546</v>
      </c>
      <c r="E706" s="22">
        <v>6961</v>
      </c>
      <c r="F706" s="28">
        <v>0</v>
      </c>
      <c r="G706" s="21">
        <v>39.41290325</v>
      </c>
      <c r="H706" s="21">
        <v>-78.0144295</v>
      </c>
      <c r="I706" s="29">
        <v>912.1</v>
      </c>
      <c r="J706" s="24">
        <f t="shared" si="74"/>
        <v>869.3000000000001</v>
      </c>
      <c r="K706" s="23">
        <f t="shared" si="75"/>
        <v>1272.4142646486625</v>
      </c>
      <c r="L706" s="23">
        <f t="shared" si="76"/>
        <v>1437.6142646486626</v>
      </c>
      <c r="M706" s="23">
        <f t="shared" si="77"/>
        <v>1448.3142646486626</v>
      </c>
      <c r="N706" s="26">
        <f t="shared" si="78"/>
        <v>1442.9642646486627</v>
      </c>
      <c r="O706" s="24">
        <v>15.5</v>
      </c>
      <c r="P706" s="24">
        <v>100</v>
      </c>
      <c r="Q706" s="24">
        <v>55.1</v>
      </c>
      <c r="R706" s="19">
        <v>2.95E-05</v>
      </c>
      <c r="Z706" s="30">
        <v>4.135</v>
      </c>
      <c r="AA706" s="52">
        <v>110.217</v>
      </c>
      <c r="AB706" s="52">
        <f t="shared" si="80"/>
        <v>116.47183333333334</v>
      </c>
      <c r="AC706" s="30">
        <v>0.142</v>
      </c>
      <c r="AD706" s="55">
        <v>0.018</v>
      </c>
      <c r="AE706" s="55">
        <f t="shared" si="81"/>
        <v>0.38866666666666666</v>
      </c>
      <c r="AF706" s="27">
        <v>10</v>
      </c>
      <c r="AG706" s="26">
        <v>1442.9642646486627</v>
      </c>
    </row>
    <row r="707" spans="1:33" ht="12.75">
      <c r="A707" s="18">
        <f t="shared" si="79"/>
        <v>37104</v>
      </c>
      <c r="B707" s="25">
        <v>213</v>
      </c>
      <c r="C707" s="21">
        <v>0.577546299</v>
      </c>
      <c r="D707" s="62">
        <v>0.577546299</v>
      </c>
      <c r="E707" s="22">
        <v>6971</v>
      </c>
      <c r="F707" s="28">
        <v>0</v>
      </c>
      <c r="G707" s="21">
        <v>39.40594671</v>
      </c>
      <c r="H707" s="21">
        <v>-78.0135322</v>
      </c>
      <c r="I707" s="29">
        <v>914</v>
      </c>
      <c r="J707" s="24">
        <f t="shared" si="74"/>
        <v>871.2</v>
      </c>
      <c r="K707" s="23">
        <f t="shared" si="75"/>
        <v>1254.284400961165</v>
      </c>
      <c r="L707" s="23">
        <f t="shared" si="76"/>
        <v>1419.484400961165</v>
      </c>
      <c r="M707" s="23">
        <f t="shared" si="77"/>
        <v>1430.184400961165</v>
      </c>
      <c r="N707" s="26">
        <f t="shared" si="78"/>
        <v>1424.834400961165</v>
      </c>
      <c r="O707" s="24">
        <v>15.7</v>
      </c>
      <c r="P707" s="24">
        <v>100</v>
      </c>
      <c r="Q707" s="24">
        <v>58.1</v>
      </c>
      <c r="Z707" s="30">
        <v>4.156</v>
      </c>
      <c r="AA707" s="52">
        <v>159.896</v>
      </c>
      <c r="AB707" s="52">
        <f t="shared" si="80"/>
        <v>133.54716666666664</v>
      </c>
      <c r="AC707" s="30">
        <v>0.163</v>
      </c>
      <c r="AD707" s="55">
        <v>1.128</v>
      </c>
      <c r="AE707" s="55">
        <f t="shared" si="81"/>
        <v>0.5735</v>
      </c>
      <c r="AF707" s="27">
        <v>10</v>
      </c>
      <c r="AG707" s="26">
        <v>1424.834400961165</v>
      </c>
    </row>
    <row r="708" spans="1:33" ht="12.75">
      <c r="A708" s="18">
        <f t="shared" si="79"/>
        <v>37104</v>
      </c>
      <c r="B708" s="25">
        <v>213</v>
      </c>
      <c r="C708" s="21">
        <v>0.577662051</v>
      </c>
      <c r="D708" s="62">
        <v>0.577662051</v>
      </c>
      <c r="E708" s="22">
        <v>6981</v>
      </c>
      <c r="F708" s="28">
        <v>0</v>
      </c>
      <c r="G708" s="21">
        <v>39.39964331</v>
      </c>
      <c r="H708" s="21">
        <v>-78.00918412</v>
      </c>
      <c r="I708" s="29">
        <v>917.7</v>
      </c>
      <c r="J708" s="24">
        <f t="shared" si="74"/>
        <v>874.9000000000001</v>
      </c>
      <c r="K708" s="23">
        <f t="shared" si="75"/>
        <v>1219.0920682619635</v>
      </c>
      <c r="L708" s="23">
        <f t="shared" si="76"/>
        <v>1384.2920682619635</v>
      </c>
      <c r="M708" s="23">
        <f t="shared" si="77"/>
        <v>1394.9920682619636</v>
      </c>
      <c r="N708" s="26">
        <f t="shared" si="78"/>
        <v>1389.6420682619637</v>
      </c>
      <c r="O708" s="24">
        <v>16.2</v>
      </c>
      <c r="P708" s="24">
        <v>100</v>
      </c>
      <c r="Q708" s="24">
        <v>56.4</v>
      </c>
      <c r="S708" s="19">
        <v>0.0001489</v>
      </c>
      <c r="T708" s="19">
        <v>0.0001049</v>
      </c>
      <c r="U708" s="19">
        <v>6.334E-05</v>
      </c>
      <c r="V708" s="54">
        <v>846.1</v>
      </c>
      <c r="W708" s="54">
        <v>303.2</v>
      </c>
      <c r="X708" s="54">
        <v>295.7</v>
      </c>
      <c r="Y708" s="54">
        <v>26.5</v>
      </c>
      <c r="Z708" s="30">
        <v>4.106</v>
      </c>
      <c r="AA708" s="52">
        <v>111.65</v>
      </c>
      <c r="AB708" s="52">
        <f t="shared" si="80"/>
        <v>134.28916666666666</v>
      </c>
      <c r="AC708" s="30">
        <v>0.161</v>
      </c>
      <c r="AD708" s="55">
        <v>1.128</v>
      </c>
      <c r="AE708" s="55">
        <f t="shared" si="81"/>
        <v>0.5733333333333333</v>
      </c>
      <c r="AF708" s="27">
        <v>10</v>
      </c>
      <c r="AG708" s="26">
        <v>1389.6420682619637</v>
      </c>
    </row>
    <row r="709" spans="1:33" ht="12.75">
      <c r="A709" s="18">
        <f t="shared" si="79"/>
        <v>37104</v>
      </c>
      <c r="B709" s="25">
        <v>213</v>
      </c>
      <c r="C709" s="21">
        <v>0.577777803</v>
      </c>
      <c r="D709" s="62">
        <v>0.577777803</v>
      </c>
      <c r="E709" s="22">
        <v>6991</v>
      </c>
      <c r="F709" s="28">
        <v>0</v>
      </c>
      <c r="G709" s="21">
        <v>39.39478002</v>
      </c>
      <c r="H709" s="21">
        <v>-78.00221916</v>
      </c>
      <c r="I709" s="29">
        <v>919.6</v>
      </c>
      <c r="J709" s="24">
        <f t="shared" si="74"/>
        <v>876.8000000000001</v>
      </c>
      <c r="K709" s="23">
        <f t="shared" si="75"/>
        <v>1201.0781231867143</v>
      </c>
      <c r="L709" s="23">
        <f t="shared" si="76"/>
        <v>1366.2781231867143</v>
      </c>
      <c r="M709" s="23">
        <f t="shared" si="77"/>
        <v>1376.9781231867144</v>
      </c>
      <c r="N709" s="26">
        <f t="shared" si="78"/>
        <v>1371.6281231867142</v>
      </c>
      <c r="O709" s="24">
        <v>16.2</v>
      </c>
      <c r="P709" s="24">
        <v>100</v>
      </c>
      <c r="Q709" s="24">
        <v>57.5</v>
      </c>
      <c r="Z709" s="30">
        <v>4.196</v>
      </c>
      <c r="AA709" s="52">
        <v>161.48</v>
      </c>
      <c r="AB709" s="52">
        <f t="shared" si="80"/>
        <v>126.8895</v>
      </c>
      <c r="AC709" s="30">
        <v>0.153</v>
      </c>
      <c r="AD709" s="55">
        <v>1.128</v>
      </c>
      <c r="AE709" s="55">
        <f t="shared" si="81"/>
        <v>0.5731666666666667</v>
      </c>
      <c r="AF709" s="27">
        <v>10</v>
      </c>
      <c r="AG709" s="26">
        <v>1371.6281231867142</v>
      </c>
    </row>
    <row r="710" spans="1:33" ht="12.75">
      <c r="A710" s="18">
        <f t="shared" si="79"/>
        <v>37104</v>
      </c>
      <c r="B710" s="25">
        <v>213</v>
      </c>
      <c r="C710" s="21">
        <v>0.577893496</v>
      </c>
      <c r="D710" s="62">
        <v>0.577893496</v>
      </c>
      <c r="E710" s="22">
        <v>7001</v>
      </c>
      <c r="F710" s="28">
        <v>0</v>
      </c>
      <c r="G710" s="21">
        <v>39.39208716</v>
      </c>
      <c r="H710" s="21">
        <v>-77.99314855</v>
      </c>
      <c r="I710" s="29">
        <v>922.6</v>
      </c>
      <c r="J710" s="24">
        <f t="shared" si="74"/>
        <v>879.8000000000001</v>
      </c>
      <c r="K710" s="23">
        <f t="shared" si="75"/>
        <v>1172.7143769309291</v>
      </c>
      <c r="L710" s="23">
        <f t="shared" si="76"/>
        <v>1337.9143769309292</v>
      </c>
      <c r="M710" s="23">
        <f t="shared" si="77"/>
        <v>1348.6143769309292</v>
      </c>
      <c r="N710" s="26">
        <f t="shared" si="78"/>
        <v>1343.2643769309293</v>
      </c>
      <c r="O710" s="24">
        <v>16.4</v>
      </c>
      <c r="P710" s="24">
        <v>100</v>
      </c>
      <c r="Q710" s="24">
        <v>56.6</v>
      </c>
      <c r="Z710" s="30">
        <v>4.135</v>
      </c>
      <c r="AA710" s="52">
        <v>113.16</v>
      </c>
      <c r="AB710" s="52">
        <f t="shared" si="80"/>
        <v>127.64416666666666</v>
      </c>
      <c r="AC710" s="30">
        <v>0.131</v>
      </c>
      <c r="AD710" s="55">
        <v>0.017</v>
      </c>
      <c r="AE710" s="55">
        <f t="shared" si="81"/>
        <v>0.5728333333333333</v>
      </c>
      <c r="AF710" s="27">
        <v>10</v>
      </c>
      <c r="AG710" s="26">
        <v>1343.2643769309293</v>
      </c>
    </row>
    <row r="711" spans="1:33" ht="12.75">
      <c r="A711" s="18">
        <f t="shared" si="79"/>
        <v>37104</v>
      </c>
      <c r="B711" s="25">
        <v>213</v>
      </c>
      <c r="C711" s="21">
        <v>0.578009248</v>
      </c>
      <c r="D711" s="62">
        <v>0.578009248</v>
      </c>
      <c r="E711" s="22">
        <v>7011</v>
      </c>
      <c r="F711" s="28">
        <v>0</v>
      </c>
      <c r="G711" s="21">
        <v>39.39222088</v>
      </c>
      <c r="H711" s="21">
        <v>-77.98335169</v>
      </c>
      <c r="I711" s="29">
        <v>925.7</v>
      </c>
      <c r="J711" s="24">
        <f t="shared" si="74"/>
        <v>882.9000000000001</v>
      </c>
      <c r="K711" s="23">
        <f t="shared" si="75"/>
        <v>1143.5065981907092</v>
      </c>
      <c r="L711" s="23">
        <f t="shared" si="76"/>
        <v>1308.7065981907092</v>
      </c>
      <c r="M711" s="23">
        <f t="shared" si="77"/>
        <v>1319.4065981907092</v>
      </c>
      <c r="N711" s="26">
        <f t="shared" si="78"/>
        <v>1314.0565981907093</v>
      </c>
      <c r="O711" s="24">
        <v>16.7</v>
      </c>
      <c r="P711" s="24">
        <v>100</v>
      </c>
      <c r="Q711" s="24">
        <v>57.5</v>
      </c>
      <c r="S711" s="19">
        <v>0.0001696</v>
      </c>
      <c r="T711" s="19">
        <v>0.0001211</v>
      </c>
      <c r="U711" s="19">
        <v>7.414E-05</v>
      </c>
      <c r="V711" s="54">
        <v>854.2</v>
      </c>
      <c r="W711" s="54">
        <v>303.2</v>
      </c>
      <c r="X711" s="54">
        <v>295.7</v>
      </c>
      <c r="Y711" s="54">
        <v>28.5</v>
      </c>
      <c r="Z711" s="30">
        <v>4.116</v>
      </c>
      <c r="AA711" s="52">
        <v>113.914</v>
      </c>
      <c r="AB711" s="52">
        <f t="shared" si="80"/>
        <v>128.38616666666667</v>
      </c>
      <c r="AC711" s="30">
        <v>0.152</v>
      </c>
      <c r="AD711" s="55">
        <v>1.127</v>
      </c>
      <c r="AE711" s="55">
        <f t="shared" si="81"/>
        <v>0.7576666666666667</v>
      </c>
      <c r="AF711" s="27">
        <v>10</v>
      </c>
      <c r="AG711" s="26">
        <v>1314.0565981907093</v>
      </c>
    </row>
    <row r="712" spans="1:33" ht="12.75">
      <c r="A712" s="18">
        <f t="shared" si="79"/>
        <v>37104</v>
      </c>
      <c r="B712" s="25">
        <v>213</v>
      </c>
      <c r="C712" s="21">
        <v>0.578125</v>
      </c>
      <c r="D712" s="62">
        <v>0.578125</v>
      </c>
      <c r="E712" s="22">
        <v>7021</v>
      </c>
      <c r="F712" s="28">
        <v>0</v>
      </c>
      <c r="G712" s="21">
        <v>39.39587618</v>
      </c>
      <c r="H712" s="21">
        <v>-77.97453055</v>
      </c>
      <c r="I712" s="29">
        <v>926.8</v>
      </c>
      <c r="J712" s="24">
        <f t="shared" si="74"/>
        <v>884</v>
      </c>
      <c r="K712" s="23">
        <f t="shared" si="75"/>
        <v>1133.1671928035375</v>
      </c>
      <c r="L712" s="23">
        <f t="shared" si="76"/>
        <v>1298.3671928035376</v>
      </c>
      <c r="M712" s="23">
        <f t="shared" si="77"/>
        <v>1309.0671928035376</v>
      </c>
      <c r="N712" s="26">
        <f t="shared" si="78"/>
        <v>1303.7171928035377</v>
      </c>
      <c r="O712" s="24">
        <v>16.6</v>
      </c>
      <c r="P712" s="24">
        <v>100</v>
      </c>
      <c r="Q712" s="24">
        <v>56.1</v>
      </c>
      <c r="R712" s="19">
        <v>1.28E-05</v>
      </c>
      <c r="Z712" s="30">
        <v>4.065</v>
      </c>
      <c r="AA712" s="52">
        <v>114.744</v>
      </c>
      <c r="AB712" s="52">
        <f t="shared" si="80"/>
        <v>129.14066666666665</v>
      </c>
      <c r="AC712" s="30">
        <v>0.152</v>
      </c>
      <c r="AD712" s="55">
        <v>1.127</v>
      </c>
      <c r="AE712" s="55">
        <f t="shared" si="81"/>
        <v>0.9424999999999999</v>
      </c>
      <c r="AF712" s="27">
        <v>10</v>
      </c>
      <c r="AG712" s="26">
        <v>1303.7171928035377</v>
      </c>
    </row>
    <row r="713" spans="1:33" ht="12.75">
      <c r="A713" s="18">
        <f t="shared" si="79"/>
        <v>37104</v>
      </c>
      <c r="B713" s="25">
        <v>213</v>
      </c>
      <c r="C713" s="21">
        <v>0.578240752</v>
      </c>
      <c r="D713" s="62">
        <v>0.578240752</v>
      </c>
      <c r="E713" s="22">
        <v>7031</v>
      </c>
      <c r="F713" s="28">
        <v>0</v>
      </c>
      <c r="G713" s="21">
        <v>39.40337528</v>
      </c>
      <c r="H713" s="21">
        <v>-77.97013236</v>
      </c>
      <c r="I713" s="29">
        <v>930.4</v>
      </c>
      <c r="J713" s="24">
        <f aca="true" t="shared" si="82" ref="J713:J776">I713-42.8</f>
        <v>887.6</v>
      </c>
      <c r="K713" s="23">
        <f aca="true" t="shared" si="83" ref="K713:K776">(8303.951372*(LN(1013.25/J713)))</f>
        <v>1099.418868027689</v>
      </c>
      <c r="L713" s="23">
        <f aca="true" t="shared" si="84" ref="L713:L776">K713+165.2</f>
        <v>1264.6188680276891</v>
      </c>
      <c r="M713" s="23">
        <f aca="true" t="shared" si="85" ref="M713:M776">K713+175.9</f>
        <v>1275.3188680276892</v>
      </c>
      <c r="N713" s="26">
        <f aca="true" t="shared" si="86" ref="N713:N776">AVERAGE(L713:M713)</f>
        <v>1269.968868027689</v>
      </c>
      <c r="O713" s="24">
        <v>16.8</v>
      </c>
      <c r="P713" s="24">
        <v>100</v>
      </c>
      <c r="Q713" s="24">
        <v>57</v>
      </c>
      <c r="Z713" s="30">
        <v>4.095</v>
      </c>
      <c r="AA713" s="52">
        <v>115.499</v>
      </c>
      <c r="AB713" s="52">
        <f t="shared" si="80"/>
        <v>121.74116666666667</v>
      </c>
      <c r="AC713" s="30">
        <v>0.161</v>
      </c>
      <c r="AD713" s="55">
        <v>1.127</v>
      </c>
      <c r="AE713" s="55">
        <f t="shared" si="81"/>
        <v>0.9423333333333331</v>
      </c>
      <c r="AF713" s="27">
        <v>10</v>
      </c>
      <c r="AG713" s="26">
        <v>1269.968868027689</v>
      </c>
    </row>
    <row r="714" spans="1:33" ht="12.75">
      <c r="A714" s="18">
        <f t="shared" si="79"/>
        <v>37104</v>
      </c>
      <c r="B714" s="25">
        <v>213</v>
      </c>
      <c r="C714" s="21">
        <v>0.578356504</v>
      </c>
      <c r="D714" s="62">
        <v>0.578356504</v>
      </c>
      <c r="E714" s="22">
        <v>7041</v>
      </c>
      <c r="F714" s="28">
        <v>0</v>
      </c>
      <c r="G714" s="21">
        <v>39.41133383</v>
      </c>
      <c r="H714" s="21">
        <v>-77.97062362</v>
      </c>
      <c r="I714" s="29">
        <v>932.6</v>
      </c>
      <c r="J714" s="24">
        <f t="shared" si="82"/>
        <v>889.8000000000001</v>
      </c>
      <c r="K714" s="23">
        <f t="shared" si="83"/>
        <v>1078.862209596307</v>
      </c>
      <c r="L714" s="23">
        <f t="shared" si="84"/>
        <v>1244.062209596307</v>
      </c>
      <c r="M714" s="23">
        <f t="shared" si="85"/>
        <v>1254.762209596307</v>
      </c>
      <c r="N714" s="26">
        <f t="shared" si="86"/>
        <v>1249.412209596307</v>
      </c>
      <c r="O714" s="24">
        <v>16.9</v>
      </c>
      <c r="P714" s="24">
        <v>100</v>
      </c>
      <c r="Q714" s="24">
        <v>60.4</v>
      </c>
      <c r="S714" s="19">
        <v>0.000175</v>
      </c>
      <c r="T714" s="19">
        <v>0.000126</v>
      </c>
      <c r="U714" s="19">
        <v>7.655E-05</v>
      </c>
      <c r="V714" s="54">
        <v>861.9</v>
      </c>
      <c r="W714" s="54">
        <v>303.2</v>
      </c>
      <c r="X714" s="54">
        <v>295.8</v>
      </c>
      <c r="Y714" s="54">
        <v>29.8</v>
      </c>
      <c r="Z714" s="30">
        <v>4.196</v>
      </c>
      <c r="AA714" s="52">
        <v>165.253</v>
      </c>
      <c r="AB714" s="52">
        <f t="shared" si="80"/>
        <v>130.67499999999998</v>
      </c>
      <c r="AC714" s="30">
        <v>0.162</v>
      </c>
      <c r="AD714" s="55">
        <v>1.127</v>
      </c>
      <c r="AE714" s="55">
        <f t="shared" si="81"/>
        <v>0.9421666666666666</v>
      </c>
      <c r="AF714" s="27">
        <v>10</v>
      </c>
      <c r="AG714" s="26">
        <v>1249.412209596307</v>
      </c>
    </row>
    <row r="715" spans="1:33" ht="12.75">
      <c r="A715" s="18">
        <f aca="true" t="shared" si="87" ref="A715:A778">A714</f>
        <v>37104</v>
      </c>
      <c r="B715" s="25">
        <v>213</v>
      </c>
      <c r="C715" s="21">
        <v>0.578472197</v>
      </c>
      <c r="D715" s="62">
        <v>0.578472197</v>
      </c>
      <c r="E715" s="22">
        <v>7051</v>
      </c>
      <c r="F715" s="28">
        <v>0</v>
      </c>
      <c r="G715" s="21">
        <v>39.41766666</v>
      </c>
      <c r="H715" s="21">
        <v>-77.97592838</v>
      </c>
      <c r="I715" s="29">
        <v>930.6</v>
      </c>
      <c r="J715" s="24">
        <f t="shared" si="82"/>
        <v>887.8000000000001</v>
      </c>
      <c r="K715" s="23">
        <f t="shared" si="83"/>
        <v>1097.5479766438602</v>
      </c>
      <c r="L715" s="23">
        <f t="shared" si="84"/>
        <v>1262.7479766438603</v>
      </c>
      <c r="M715" s="23">
        <f t="shared" si="85"/>
        <v>1273.4479766438603</v>
      </c>
      <c r="N715" s="26">
        <f t="shared" si="86"/>
        <v>1268.0979766438604</v>
      </c>
      <c r="O715" s="24">
        <v>16.4</v>
      </c>
      <c r="P715" s="24">
        <v>100</v>
      </c>
      <c r="Q715" s="24">
        <v>62.1</v>
      </c>
      <c r="Z715" s="30">
        <v>4.126</v>
      </c>
      <c r="AA715" s="52">
        <v>116.932</v>
      </c>
      <c r="AB715" s="52">
        <f t="shared" si="80"/>
        <v>123.25033333333333</v>
      </c>
      <c r="AC715" s="30">
        <v>0.143</v>
      </c>
      <c r="AD715" s="55">
        <v>0.016</v>
      </c>
      <c r="AE715" s="55">
        <f t="shared" si="81"/>
        <v>0.7568333333333332</v>
      </c>
      <c r="AF715" s="27">
        <v>10</v>
      </c>
      <c r="AG715" s="26">
        <v>1268.0979766438604</v>
      </c>
    </row>
    <row r="716" spans="1:33" ht="12.75">
      <c r="A716" s="18">
        <f t="shared" si="87"/>
        <v>37104</v>
      </c>
      <c r="B716" s="25">
        <v>213</v>
      </c>
      <c r="C716" s="21">
        <v>0.578587949</v>
      </c>
      <c r="D716" s="62">
        <v>0.578587949</v>
      </c>
      <c r="E716" s="22">
        <v>7061</v>
      </c>
      <c r="F716" s="28">
        <v>0</v>
      </c>
      <c r="G716" s="21">
        <v>39.42137066</v>
      </c>
      <c r="H716" s="21">
        <v>-77.98403917</v>
      </c>
      <c r="I716" s="29">
        <v>934</v>
      </c>
      <c r="J716" s="24">
        <f t="shared" si="82"/>
        <v>891.2</v>
      </c>
      <c r="K716" s="23">
        <f t="shared" si="83"/>
        <v>1065.8071457947021</v>
      </c>
      <c r="L716" s="23">
        <f t="shared" si="84"/>
        <v>1231.0071457947022</v>
      </c>
      <c r="M716" s="23">
        <f t="shared" si="85"/>
        <v>1241.7071457947022</v>
      </c>
      <c r="N716" s="26">
        <f t="shared" si="86"/>
        <v>1236.3571457947023</v>
      </c>
      <c r="O716" s="24">
        <v>16.6</v>
      </c>
      <c r="P716" s="24">
        <v>100</v>
      </c>
      <c r="Q716" s="24">
        <v>54.6</v>
      </c>
      <c r="Z716" s="30">
        <v>4.026</v>
      </c>
      <c r="AA716" s="52">
        <v>68.763</v>
      </c>
      <c r="AB716" s="52">
        <f t="shared" si="80"/>
        <v>115.85083333333334</v>
      </c>
      <c r="AC716" s="30">
        <v>0.122</v>
      </c>
      <c r="AD716" s="55">
        <v>0.016</v>
      </c>
      <c r="AE716" s="55">
        <f t="shared" si="81"/>
        <v>0.7566666666666667</v>
      </c>
      <c r="AF716" s="27">
        <v>10</v>
      </c>
      <c r="AG716" s="26">
        <v>1236.3571457947023</v>
      </c>
    </row>
    <row r="717" spans="1:33" ht="12.75">
      <c r="A717" s="18">
        <f t="shared" si="87"/>
        <v>37104</v>
      </c>
      <c r="B717" s="25">
        <v>213</v>
      </c>
      <c r="C717" s="21">
        <v>0.578703701</v>
      </c>
      <c r="D717" s="62">
        <v>0.578703701</v>
      </c>
      <c r="E717" s="22">
        <v>7071</v>
      </c>
      <c r="F717" s="28">
        <v>0</v>
      </c>
      <c r="G717" s="21">
        <v>39.42171117</v>
      </c>
      <c r="H717" s="21">
        <v>-77.99282888</v>
      </c>
      <c r="I717" s="29">
        <v>938.1</v>
      </c>
      <c r="J717" s="24">
        <f t="shared" si="82"/>
        <v>895.3000000000001</v>
      </c>
      <c r="K717" s="23">
        <f t="shared" si="83"/>
        <v>1027.6921047659396</v>
      </c>
      <c r="L717" s="23">
        <f t="shared" si="84"/>
        <v>1192.8921047659396</v>
      </c>
      <c r="M717" s="23">
        <f t="shared" si="85"/>
        <v>1203.5921047659397</v>
      </c>
      <c r="N717" s="26">
        <f t="shared" si="86"/>
        <v>1198.2421047659395</v>
      </c>
      <c r="O717" s="24">
        <v>17.1</v>
      </c>
      <c r="P717" s="24">
        <v>100</v>
      </c>
      <c r="Q717" s="24">
        <v>54.6</v>
      </c>
      <c r="S717" s="19">
        <v>0.0001709</v>
      </c>
      <c r="T717" s="19">
        <v>0.0001232</v>
      </c>
      <c r="U717" s="19">
        <v>7.368E-05</v>
      </c>
      <c r="V717" s="54">
        <v>866.5</v>
      </c>
      <c r="W717" s="54">
        <v>303.2</v>
      </c>
      <c r="X717" s="54">
        <v>295.9</v>
      </c>
      <c r="Y717" s="54">
        <v>31</v>
      </c>
      <c r="Z717" s="30">
        <v>4.086</v>
      </c>
      <c r="AA717" s="52">
        <v>118.517</v>
      </c>
      <c r="AB717" s="52">
        <f t="shared" si="80"/>
        <v>116.61800000000001</v>
      </c>
      <c r="AC717" s="30">
        <v>0.152</v>
      </c>
      <c r="AD717" s="55">
        <v>1.126</v>
      </c>
      <c r="AE717" s="55">
        <f t="shared" si="81"/>
        <v>0.7565</v>
      </c>
      <c r="AF717" s="27">
        <v>10</v>
      </c>
      <c r="AG717" s="26">
        <v>1198.2421047659395</v>
      </c>
    </row>
    <row r="718" spans="1:33" ht="12.75">
      <c r="A718" s="18">
        <f t="shared" si="87"/>
        <v>37104</v>
      </c>
      <c r="B718" s="25">
        <v>213</v>
      </c>
      <c r="C718" s="21">
        <v>0.578819454</v>
      </c>
      <c r="D718" s="62">
        <v>0.578819454</v>
      </c>
      <c r="E718" s="22">
        <v>7081</v>
      </c>
      <c r="F718" s="28">
        <v>0</v>
      </c>
      <c r="G718" s="21">
        <v>39.41950702</v>
      </c>
      <c r="H718" s="21">
        <v>-78.00106202</v>
      </c>
      <c r="I718" s="29">
        <v>939.6</v>
      </c>
      <c r="J718" s="24">
        <f t="shared" si="82"/>
        <v>896.8000000000001</v>
      </c>
      <c r="K718" s="23">
        <f t="shared" si="83"/>
        <v>1013.791172935356</v>
      </c>
      <c r="L718" s="23">
        <f t="shared" si="84"/>
        <v>1178.991172935356</v>
      </c>
      <c r="M718" s="23">
        <f t="shared" si="85"/>
        <v>1189.691172935356</v>
      </c>
      <c r="N718" s="26">
        <f t="shared" si="86"/>
        <v>1184.341172935356</v>
      </c>
      <c r="O718" s="24">
        <v>17.2</v>
      </c>
      <c r="P718" s="24">
        <v>100</v>
      </c>
      <c r="Q718" s="24">
        <v>55.1</v>
      </c>
      <c r="R718" s="19">
        <v>7.5E-06</v>
      </c>
      <c r="Z718" s="30">
        <v>4.156</v>
      </c>
      <c r="AA718" s="52">
        <v>168.196</v>
      </c>
      <c r="AB718" s="52">
        <f t="shared" si="80"/>
        <v>125.52666666666666</v>
      </c>
      <c r="AC718" s="30">
        <v>0.162</v>
      </c>
      <c r="AD718" s="55">
        <v>1.126</v>
      </c>
      <c r="AE718" s="55">
        <f t="shared" si="81"/>
        <v>0.7563333333333334</v>
      </c>
      <c r="AF718" s="27">
        <v>10</v>
      </c>
      <c r="AG718" s="26">
        <v>1184.341172935356</v>
      </c>
    </row>
    <row r="719" spans="1:33" ht="12.75">
      <c r="A719" s="18">
        <f t="shared" si="87"/>
        <v>37104</v>
      </c>
      <c r="B719" s="25">
        <v>213</v>
      </c>
      <c r="C719" s="21">
        <v>0.578935206</v>
      </c>
      <c r="D719" s="62">
        <v>0.578935206</v>
      </c>
      <c r="E719" s="22">
        <v>7091</v>
      </c>
      <c r="F719" s="28">
        <v>0</v>
      </c>
      <c r="G719" s="21">
        <v>39.41473972</v>
      </c>
      <c r="H719" s="21">
        <v>-78.00748575</v>
      </c>
      <c r="I719" s="29">
        <v>941.4</v>
      </c>
      <c r="J719" s="24">
        <f t="shared" si="82"/>
        <v>898.6</v>
      </c>
      <c r="K719" s="23">
        <f t="shared" si="83"/>
        <v>997.1407134527493</v>
      </c>
      <c r="L719" s="23">
        <f t="shared" si="84"/>
        <v>1162.3407134527492</v>
      </c>
      <c r="M719" s="23">
        <f t="shared" si="85"/>
        <v>1173.0407134527493</v>
      </c>
      <c r="N719" s="26">
        <f t="shared" si="86"/>
        <v>1167.6907134527492</v>
      </c>
      <c r="O719" s="24">
        <v>17.3</v>
      </c>
      <c r="P719" s="24">
        <v>100</v>
      </c>
      <c r="Q719" s="24">
        <v>56.5</v>
      </c>
      <c r="Z719" s="30">
        <v>4.096</v>
      </c>
      <c r="AA719" s="52">
        <v>119.951</v>
      </c>
      <c r="AB719" s="52">
        <f t="shared" si="80"/>
        <v>126.26866666666666</v>
      </c>
      <c r="AC719" s="30">
        <v>0.152</v>
      </c>
      <c r="AD719" s="55">
        <v>1.126</v>
      </c>
      <c r="AE719" s="55">
        <f t="shared" si="81"/>
        <v>0.7561666666666667</v>
      </c>
      <c r="AF719" s="27">
        <v>10</v>
      </c>
      <c r="AG719" s="26">
        <v>1167.6907134527492</v>
      </c>
    </row>
    <row r="720" spans="1:33" ht="12.75">
      <c r="A720" s="18">
        <f t="shared" si="87"/>
        <v>37104</v>
      </c>
      <c r="B720" s="25">
        <v>213</v>
      </c>
      <c r="C720" s="21">
        <v>0.579050899</v>
      </c>
      <c r="D720" s="62">
        <v>0.579050899</v>
      </c>
      <c r="E720" s="22">
        <v>7101</v>
      </c>
      <c r="F720" s="28">
        <v>0</v>
      </c>
      <c r="G720" s="21">
        <v>39.40851566</v>
      </c>
      <c r="H720" s="21">
        <v>-78.01039725</v>
      </c>
      <c r="I720" s="29">
        <v>944.6</v>
      </c>
      <c r="J720" s="24">
        <f t="shared" si="82"/>
        <v>901.8000000000001</v>
      </c>
      <c r="K720" s="23">
        <f t="shared" si="83"/>
        <v>967.622081623998</v>
      </c>
      <c r="L720" s="23">
        <f t="shared" si="84"/>
        <v>1132.822081623998</v>
      </c>
      <c r="M720" s="23">
        <f t="shared" si="85"/>
        <v>1143.522081623998</v>
      </c>
      <c r="N720" s="26">
        <f t="shared" si="86"/>
        <v>1138.172081623998</v>
      </c>
      <c r="O720" s="24">
        <v>17.7</v>
      </c>
      <c r="P720" s="24">
        <v>100</v>
      </c>
      <c r="Q720" s="24">
        <v>56.4</v>
      </c>
      <c r="Z720" s="30">
        <v>4.064</v>
      </c>
      <c r="AA720" s="52">
        <v>120.781</v>
      </c>
      <c r="AB720" s="52">
        <f t="shared" si="80"/>
        <v>118.85666666666668</v>
      </c>
      <c r="AC720" s="30">
        <v>0.131</v>
      </c>
      <c r="AD720" s="55">
        <v>0.015</v>
      </c>
      <c r="AE720" s="55">
        <f t="shared" si="81"/>
        <v>0.5708333333333333</v>
      </c>
      <c r="AF720" s="27">
        <v>10</v>
      </c>
      <c r="AG720" s="26">
        <v>1138.172081623998</v>
      </c>
    </row>
    <row r="721" spans="1:33" ht="12.75">
      <c r="A721" s="18">
        <f t="shared" si="87"/>
        <v>37104</v>
      </c>
      <c r="B721" s="25">
        <v>213</v>
      </c>
      <c r="C721" s="21">
        <v>0.579166651</v>
      </c>
      <c r="D721" s="62">
        <v>0.579166651</v>
      </c>
      <c r="E721" s="22">
        <v>7111</v>
      </c>
      <c r="F721" s="28">
        <v>0</v>
      </c>
      <c r="G721" s="21">
        <v>39.40215852</v>
      </c>
      <c r="H721" s="21">
        <v>-78.00956426</v>
      </c>
      <c r="I721" s="29">
        <v>946.8</v>
      </c>
      <c r="J721" s="24">
        <f t="shared" si="82"/>
        <v>904</v>
      </c>
      <c r="K721" s="23">
        <f t="shared" si="83"/>
        <v>947.3887201699904</v>
      </c>
      <c r="L721" s="23">
        <f t="shared" si="84"/>
        <v>1112.5887201699904</v>
      </c>
      <c r="M721" s="23">
        <f t="shared" si="85"/>
        <v>1123.2887201699905</v>
      </c>
      <c r="N721" s="26">
        <f t="shared" si="86"/>
        <v>1117.9387201699906</v>
      </c>
      <c r="O721" s="24">
        <v>17.9</v>
      </c>
      <c r="P721" s="24">
        <v>100</v>
      </c>
      <c r="Q721" s="24">
        <v>56.8</v>
      </c>
      <c r="S721" s="19">
        <v>0.0001768</v>
      </c>
      <c r="T721" s="19">
        <v>0.0001297</v>
      </c>
      <c r="U721" s="19">
        <v>7.924E-05</v>
      </c>
      <c r="V721" s="54">
        <v>874.2</v>
      </c>
      <c r="W721" s="54">
        <v>303.3</v>
      </c>
      <c r="X721" s="54">
        <v>295.9</v>
      </c>
      <c r="Y721" s="54">
        <v>31.8</v>
      </c>
      <c r="Z721" s="30">
        <v>4.054</v>
      </c>
      <c r="AA721" s="52">
        <v>121.535</v>
      </c>
      <c r="AB721" s="52">
        <f t="shared" si="80"/>
        <v>119.62383333333334</v>
      </c>
      <c r="AC721" s="30">
        <v>0.151</v>
      </c>
      <c r="AD721" s="55">
        <v>1.125</v>
      </c>
      <c r="AE721" s="55">
        <f t="shared" si="81"/>
        <v>0.7556666666666666</v>
      </c>
      <c r="AF721" s="27">
        <v>10</v>
      </c>
      <c r="AG721" s="26">
        <v>1117.9387201699906</v>
      </c>
    </row>
    <row r="722" spans="1:33" ht="12.75">
      <c r="A722" s="18">
        <f t="shared" si="87"/>
        <v>37104</v>
      </c>
      <c r="B722" s="25">
        <v>213</v>
      </c>
      <c r="C722" s="21">
        <v>0.579282403</v>
      </c>
      <c r="D722" s="62">
        <v>0.579282403</v>
      </c>
      <c r="E722" s="22">
        <v>7121</v>
      </c>
      <c r="F722" s="28">
        <v>0</v>
      </c>
      <c r="G722" s="21">
        <v>39.39639758</v>
      </c>
      <c r="H722" s="21">
        <v>-78.00506477</v>
      </c>
      <c r="I722" s="29">
        <v>949.9</v>
      </c>
      <c r="J722" s="24">
        <f t="shared" si="82"/>
        <v>907.1</v>
      </c>
      <c r="K722" s="23">
        <f t="shared" si="83"/>
        <v>918.9614942927257</v>
      </c>
      <c r="L722" s="23">
        <f t="shared" si="84"/>
        <v>1084.1614942927256</v>
      </c>
      <c r="M722" s="23">
        <f t="shared" si="85"/>
        <v>1094.8614942927256</v>
      </c>
      <c r="N722" s="26">
        <f t="shared" si="86"/>
        <v>1089.5114942927257</v>
      </c>
      <c r="O722" s="24">
        <v>18.2</v>
      </c>
      <c r="P722" s="24">
        <v>100</v>
      </c>
      <c r="Q722" s="24">
        <v>55.9</v>
      </c>
      <c r="Z722" s="30">
        <v>4.105</v>
      </c>
      <c r="AA722" s="52">
        <v>122.215</v>
      </c>
      <c r="AB722" s="52">
        <f t="shared" si="80"/>
        <v>128.5325</v>
      </c>
      <c r="AC722" s="30">
        <v>0.141</v>
      </c>
      <c r="AD722" s="55">
        <v>0.015</v>
      </c>
      <c r="AE722" s="55">
        <f t="shared" si="81"/>
        <v>0.7555</v>
      </c>
      <c r="AF722" s="27">
        <v>10</v>
      </c>
      <c r="AG722" s="26">
        <v>1089.5114942927257</v>
      </c>
    </row>
    <row r="723" spans="1:33" ht="12.75">
      <c r="A723" s="18">
        <f t="shared" si="87"/>
        <v>37104</v>
      </c>
      <c r="B723" s="25">
        <v>213</v>
      </c>
      <c r="C723" s="21">
        <v>0.579398155</v>
      </c>
      <c r="D723" s="62">
        <v>0.579398155</v>
      </c>
      <c r="E723" s="22">
        <v>7131</v>
      </c>
      <c r="F723" s="28">
        <v>0</v>
      </c>
      <c r="G723" s="21">
        <v>39.39331276</v>
      </c>
      <c r="H723" s="21">
        <v>-77.99718924</v>
      </c>
      <c r="I723" s="29">
        <v>952</v>
      </c>
      <c r="J723" s="24">
        <f t="shared" si="82"/>
        <v>909.2</v>
      </c>
      <c r="K723" s="23">
        <f t="shared" si="83"/>
        <v>899.7594839952446</v>
      </c>
      <c r="L723" s="23">
        <f t="shared" si="84"/>
        <v>1064.9594839952447</v>
      </c>
      <c r="M723" s="23">
        <f t="shared" si="85"/>
        <v>1075.6594839952447</v>
      </c>
      <c r="N723" s="26">
        <f t="shared" si="86"/>
        <v>1070.3094839952446</v>
      </c>
      <c r="O723" s="24">
        <v>18.2</v>
      </c>
      <c r="P723" s="24">
        <v>100</v>
      </c>
      <c r="Q723" s="24">
        <v>57.1</v>
      </c>
      <c r="Z723" s="30">
        <v>4.196</v>
      </c>
      <c r="AA723" s="52">
        <v>171.969</v>
      </c>
      <c r="AB723" s="52">
        <f t="shared" si="80"/>
        <v>137.44116666666665</v>
      </c>
      <c r="AC723" s="30">
        <v>0.141</v>
      </c>
      <c r="AD723" s="55">
        <v>0.015</v>
      </c>
      <c r="AE723" s="55">
        <f t="shared" si="81"/>
        <v>0.5703333333333334</v>
      </c>
      <c r="AF723" s="27">
        <v>10</v>
      </c>
      <c r="AG723" s="26">
        <v>1070.3094839952446</v>
      </c>
    </row>
    <row r="724" spans="1:33" ht="12.75">
      <c r="A724" s="18">
        <f t="shared" si="87"/>
        <v>37104</v>
      </c>
      <c r="B724" s="25">
        <v>213</v>
      </c>
      <c r="C724" s="21">
        <v>0.579513907</v>
      </c>
      <c r="D724" s="62">
        <v>0.579513907</v>
      </c>
      <c r="E724" s="22">
        <v>7141</v>
      </c>
      <c r="F724" s="28">
        <v>0</v>
      </c>
      <c r="G724" s="21">
        <v>39.39205915</v>
      </c>
      <c r="H724" s="21">
        <v>-77.98815339</v>
      </c>
      <c r="I724" s="29">
        <v>952.4</v>
      </c>
      <c r="J724" s="24">
        <f t="shared" si="82"/>
        <v>909.6</v>
      </c>
      <c r="K724" s="23">
        <f t="shared" si="83"/>
        <v>896.1069871815738</v>
      </c>
      <c r="L724" s="23">
        <f t="shared" si="84"/>
        <v>1061.3069871815737</v>
      </c>
      <c r="M724" s="23">
        <f t="shared" si="85"/>
        <v>1072.0069871815738</v>
      </c>
      <c r="N724" s="26">
        <f t="shared" si="86"/>
        <v>1066.6569871815736</v>
      </c>
      <c r="O724" s="24">
        <v>18.1</v>
      </c>
      <c r="P724" s="24">
        <v>100</v>
      </c>
      <c r="Q724" s="24">
        <v>55.6</v>
      </c>
      <c r="R724" s="19">
        <v>7.18E-06</v>
      </c>
      <c r="S724" s="19">
        <v>0.0001785</v>
      </c>
      <c r="T724" s="19">
        <v>0.0001307</v>
      </c>
      <c r="U724" s="19">
        <v>7.917E-05</v>
      </c>
      <c r="V724" s="54">
        <v>882.1</v>
      </c>
      <c r="W724" s="54">
        <v>303.3</v>
      </c>
      <c r="X724" s="54">
        <v>296</v>
      </c>
      <c r="Y724" s="54">
        <v>32.3</v>
      </c>
      <c r="Z724" s="30">
        <v>4.135</v>
      </c>
      <c r="AA724" s="52">
        <v>123.799</v>
      </c>
      <c r="AB724" s="52">
        <f t="shared" si="80"/>
        <v>130.04166666666666</v>
      </c>
      <c r="AC724" s="30">
        <v>0.154</v>
      </c>
      <c r="AD724" s="55">
        <v>1.125</v>
      </c>
      <c r="AE724" s="55">
        <f t="shared" si="81"/>
        <v>0.5701666666666667</v>
      </c>
      <c r="AF724" s="27">
        <v>10</v>
      </c>
      <c r="AG724" s="26">
        <v>1066.6569871815736</v>
      </c>
    </row>
    <row r="725" spans="1:33" ht="12.75">
      <c r="A725" s="18">
        <f t="shared" si="87"/>
        <v>37104</v>
      </c>
      <c r="B725" s="25">
        <v>213</v>
      </c>
      <c r="C725" s="21">
        <v>0.5796296</v>
      </c>
      <c r="D725" s="62">
        <v>0.5796296</v>
      </c>
      <c r="E725" s="22">
        <v>7151</v>
      </c>
      <c r="F725" s="28">
        <v>0</v>
      </c>
      <c r="G725" s="21">
        <v>39.3925962</v>
      </c>
      <c r="H725" s="21">
        <v>-77.97912059</v>
      </c>
      <c r="I725" s="29">
        <v>954.7</v>
      </c>
      <c r="J725" s="24">
        <f t="shared" si="82"/>
        <v>911.9000000000001</v>
      </c>
      <c r="K725" s="23">
        <f t="shared" si="83"/>
        <v>875.1362506390109</v>
      </c>
      <c r="L725" s="23">
        <f t="shared" si="84"/>
        <v>1040.3362506390108</v>
      </c>
      <c r="M725" s="23">
        <f t="shared" si="85"/>
        <v>1051.0362506390109</v>
      </c>
      <c r="N725" s="26">
        <f t="shared" si="86"/>
        <v>1045.6862506390107</v>
      </c>
      <c r="O725" s="24">
        <v>18.2</v>
      </c>
      <c r="P725" s="24">
        <v>100</v>
      </c>
      <c r="Q725" s="24">
        <v>55.5</v>
      </c>
      <c r="Z725" s="30">
        <v>4.065</v>
      </c>
      <c r="AA725" s="52">
        <v>124.554</v>
      </c>
      <c r="AB725" s="52">
        <f t="shared" si="80"/>
        <v>130.80883333333333</v>
      </c>
      <c r="AC725" s="30">
        <v>0.151</v>
      </c>
      <c r="AD725" s="55">
        <v>1.124</v>
      </c>
      <c r="AE725" s="55">
        <f t="shared" si="81"/>
        <v>0.5698333333333333</v>
      </c>
      <c r="AF725" s="27">
        <v>10</v>
      </c>
      <c r="AG725" s="26">
        <v>1045.6862506390107</v>
      </c>
    </row>
    <row r="726" spans="1:33" ht="12.75">
      <c r="A726" s="18">
        <f t="shared" si="87"/>
        <v>37104</v>
      </c>
      <c r="B726" s="25">
        <v>213</v>
      </c>
      <c r="C726" s="21">
        <v>0.579745352</v>
      </c>
      <c r="D726" s="62">
        <v>0.579745352</v>
      </c>
      <c r="E726" s="22">
        <v>7161</v>
      </c>
      <c r="F726" s="28">
        <v>0</v>
      </c>
      <c r="G726" s="21">
        <v>39.39653006</v>
      </c>
      <c r="H726" s="21">
        <v>-77.97175822</v>
      </c>
      <c r="I726" s="29">
        <v>956.3</v>
      </c>
      <c r="J726" s="24">
        <f t="shared" si="82"/>
        <v>913.5</v>
      </c>
      <c r="K726" s="23">
        <f t="shared" si="83"/>
        <v>860.579084431305</v>
      </c>
      <c r="L726" s="23">
        <f t="shared" si="84"/>
        <v>1025.779084431305</v>
      </c>
      <c r="M726" s="23">
        <f t="shared" si="85"/>
        <v>1036.479084431305</v>
      </c>
      <c r="N726" s="26">
        <f t="shared" si="86"/>
        <v>1031.1290844313048</v>
      </c>
      <c r="O726" s="24">
        <v>18.1</v>
      </c>
      <c r="P726" s="24">
        <v>100</v>
      </c>
      <c r="Q726" s="24">
        <v>54.4</v>
      </c>
      <c r="Z726" s="30">
        <v>4.046</v>
      </c>
      <c r="AA726" s="52">
        <v>76.233</v>
      </c>
      <c r="AB726" s="52">
        <f t="shared" si="80"/>
        <v>123.38416666666667</v>
      </c>
      <c r="AC726" s="30">
        <v>0.141</v>
      </c>
      <c r="AD726" s="55">
        <v>0.014</v>
      </c>
      <c r="AE726" s="55">
        <f t="shared" si="81"/>
        <v>0.5696666666666667</v>
      </c>
      <c r="AF726" s="27">
        <v>10</v>
      </c>
      <c r="AG726" s="26">
        <v>1031.1290844313048</v>
      </c>
    </row>
    <row r="727" spans="1:33" ht="12.75">
      <c r="A727" s="18">
        <f t="shared" si="87"/>
        <v>37104</v>
      </c>
      <c r="B727" s="25">
        <v>213</v>
      </c>
      <c r="C727" s="21">
        <v>0.579861104</v>
      </c>
      <c r="D727" s="62">
        <v>0.579861104</v>
      </c>
      <c r="E727" s="22">
        <v>7171</v>
      </c>
      <c r="F727" s="28">
        <v>0</v>
      </c>
      <c r="G727" s="21">
        <v>39.40237127</v>
      </c>
      <c r="H727" s="21">
        <v>-77.96647919</v>
      </c>
      <c r="I727" s="29">
        <v>956.5</v>
      </c>
      <c r="J727" s="24">
        <f t="shared" si="82"/>
        <v>913.7</v>
      </c>
      <c r="K727" s="23">
        <f t="shared" si="83"/>
        <v>858.7612316718546</v>
      </c>
      <c r="L727" s="23">
        <f t="shared" si="84"/>
        <v>1023.9612316718546</v>
      </c>
      <c r="M727" s="23">
        <f t="shared" si="85"/>
        <v>1034.6612316718547</v>
      </c>
      <c r="N727" s="26">
        <f t="shared" si="86"/>
        <v>1029.3112316718548</v>
      </c>
      <c r="O727" s="24">
        <v>18.1</v>
      </c>
      <c r="P727" s="24">
        <v>100</v>
      </c>
      <c r="Q727" s="24">
        <v>56.1</v>
      </c>
      <c r="S727" s="19">
        <v>0.0001902</v>
      </c>
      <c r="T727" s="19">
        <v>0.0001396</v>
      </c>
      <c r="U727" s="19">
        <v>8.56E-05</v>
      </c>
      <c r="V727" s="54">
        <v>887</v>
      </c>
      <c r="W727" s="54">
        <v>303.3</v>
      </c>
      <c r="X727" s="54">
        <v>296.1</v>
      </c>
      <c r="Y727" s="54">
        <v>32.9</v>
      </c>
      <c r="Z727" s="30">
        <v>4.046</v>
      </c>
      <c r="AA727" s="52">
        <v>76.988</v>
      </c>
      <c r="AB727" s="52">
        <f t="shared" si="80"/>
        <v>115.95966666666668</v>
      </c>
      <c r="AC727" s="30">
        <v>0.151</v>
      </c>
      <c r="AD727" s="55">
        <v>1.124</v>
      </c>
      <c r="AE727" s="55">
        <f t="shared" si="81"/>
        <v>0.5695</v>
      </c>
      <c r="AF727" s="27">
        <v>10</v>
      </c>
      <c r="AG727" s="26">
        <v>1029.3112316718548</v>
      </c>
    </row>
    <row r="728" spans="1:33" ht="12.75">
      <c r="A728" s="18">
        <f t="shared" si="87"/>
        <v>37104</v>
      </c>
      <c r="B728" s="25">
        <v>213</v>
      </c>
      <c r="C728" s="21">
        <v>0.579976857</v>
      </c>
      <c r="D728" s="62">
        <v>0.579976857</v>
      </c>
      <c r="E728" s="22">
        <v>7181</v>
      </c>
      <c r="F728" s="28">
        <v>0</v>
      </c>
      <c r="G728" s="21">
        <v>39.40927279</v>
      </c>
      <c r="H728" s="21">
        <v>-77.96493549</v>
      </c>
      <c r="I728" s="29">
        <v>957.7</v>
      </c>
      <c r="J728" s="24">
        <f t="shared" si="82"/>
        <v>914.9000000000001</v>
      </c>
      <c r="K728" s="23">
        <f t="shared" si="83"/>
        <v>847.8624642248016</v>
      </c>
      <c r="L728" s="23">
        <f t="shared" si="84"/>
        <v>1013.0624642248015</v>
      </c>
      <c r="M728" s="23">
        <f t="shared" si="85"/>
        <v>1023.7624642248015</v>
      </c>
      <c r="N728" s="26">
        <f t="shared" si="86"/>
        <v>1018.4124642248015</v>
      </c>
      <c r="O728" s="24">
        <v>18.1</v>
      </c>
      <c r="P728" s="24">
        <v>100</v>
      </c>
      <c r="Q728" s="24">
        <v>55.1</v>
      </c>
      <c r="Z728" s="30">
        <v>4.135</v>
      </c>
      <c r="AA728" s="52">
        <v>126.818</v>
      </c>
      <c r="AB728" s="52">
        <f t="shared" si="80"/>
        <v>116.72683333333333</v>
      </c>
      <c r="AC728" s="30">
        <v>0.153</v>
      </c>
      <c r="AD728" s="55">
        <v>1.124</v>
      </c>
      <c r="AE728" s="55">
        <f t="shared" si="81"/>
        <v>0.7543333333333333</v>
      </c>
      <c r="AF728" s="27">
        <v>10</v>
      </c>
      <c r="AG728" s="26">
        <v>1018.4124642248015</v>
      </c>
    </row>
    <row r="729" spans="1:33" ht="12.75">
      <c r="A729" s="18">
        <f t="shared" si="87"/>
        <v>37104</v>
      </c>
      <c r="B729" s="25">
        <v>213</v>
      </c>
      <c r="C729" s="21">
        <v>0.580092609</v>
      </c>
      <c r="D729" s="62">
        <v>0.580092609</v>
      </c>
      <c r="E729" s="22">
        <v>7191</v>
      </c>
      <c r="F729" s="28">
        <v>0</v>
      </c>
      <c r="G729" s="21">
        <v>39.41623575</v>
      </c>
      <c r="H729" s="21">
        <v>-77.96716118</v>
      </c>
      <c r="I729" s="29">
        <v>960.1</v>
      </c>
      <c r="J729" s="24">
        <f t="shared" si="82"/>
        <v>917.3000000000001</v>
      </c>
      <c r="K729" s="23">
        <f t="shared" si="83"/>
        <v>826.1077489192545</v>
      </c>
      <c r="L729" s="23">
        <f t="shared" si="84"/>
        <v>991.3077489192544</v>
      </c>
      <c r="M729" s="23">
        <f t="shared" si="85"/>
        <v>1002.0077489192545</v>
      </c>
      <c r="N729" s="26">
        <f t="shared" si="86"/>
        <v>996.6577489192545</v>
      </c>
      <c r="O729" s="24">
        <v>18.4</v>
      </c>
      <c r="P729" s="24">
        <v>100</v>
      </c>
      <c r="Q729" s="24">
        <v>54.6</v>
      </c>
      <c r="Z729" s="30">
        <v>4.175</v>
      </c>
      <c r="AA729" s="52">
        <v>176.572</v>
      </c>
      <c r="AB729" s="52">
        <f t="shared" si="80"/>
        <v>117.49400000000001</v>
      </c>
      <c r="AC729" s="30">
        <v>0.162</v>
      </c>
      <c r="AD729" s="55">
        <v>1.124</v>
      </c>
      <c r="AE729" s="55">
        <f t="shared" si="81"/>
        <v>0.9391666666666666</v>
      </c>
      <c r="AF729" s="27">
        <v>10</v>
      </c>
      <c r="AG729" s="26">
        <v>996.6577489192545</v>
      </c>
    </row>
    <row r="730" spans="1:33" ht="12.75">
      <c r="A730" s="18">
        <f t="shared" si="87"/>
        <v>37104</v>
      </c>
      <c r="B730" s="25">
        <v>213</v>
      </c>
      <c r="C730" s="21">
        <v>0.580208361</v>
      </c>
      <c r="D730" s="62">
        <v>0.580208361</v>
      </c>
      <c r="E730" s="22">
        <v>7201</v>
      </c>
      <c r="F730" s="28">
        <v>0</v>
      </c>
      <c r="G730" s="21">
        <v>39.42169309</v>
      </c>
      <c r="H730" s="21">
        <v>-77.9727238</v>
      </c>
      <c r="I730" s="29">
        <v>959.9</v>
      </c>
      <c r="J730" s="24">
        <f t="shared" si="82"/>
        <v>917.1</v>
      </c>
      <c r="K730" s="23">
        <f t="shared" si="83"/>
        <v>827.9184666263865</v>
      </c>
      <c r="L730" s="23">
        <f t="shared" si="84"/>
        <v>993.1184666263864</v>
      </c>
      <c r="M730" s="23">
        <f t="shared" si="85"/>
        <v>1003.8184666263865</v>
      </c>
      <c r="N730" s="26">
        <f t="shared" si="86"/>
        <v>998.4684666263864</v>
      </c>
      <c r="O730" s="24">
        <v>18.2</v>
      </c>
      <c r="P730" s="24">
        <v>100</v>
      </c>
      <c r="Q730" s="24">
        <v>51.5</v>
      </c>
      <c r="R730" s="19">
        <v>7.13E-06</v>
      </c>
      <c r="S730" s="19">
        <v>0.0001955</v>
      </c>
      <c r="T730" s="19">
        <v>0.0001419</v>
      </c>
      <c r="U730" s="19">
        <v>8.728E-05</v>
      </c>
      <c r="V730" s="54">
        <v>890.7</v>
      </c>
      <c r="W730" s="54">
        <v>303.4</v>
      </c>
      <c r="X730" s="54">
        <v>296.2</v>
      </c>
      <c r="Y730" s="54">
        <v>33.6</v>
      </c>
      <c r="Z730" s="30">
        <v>4.253</v>
      </c>
      <c r="AA730" s="52">
        <v>226.251</v>
      </c>
      <c r="AB730" s="52">
        <f t="shared" si="80"/>
        <v>134.56933333333333</v>
      </c>
      <c r="AC730" s="30">
        <v>0.151</v>
      </c>
      <c r="AD730" s="55">
        <v>1.123</v>
      </c>
      <c r="AE730" s="55">
        <f t="shared" si="81"/>
        <v>0.9388333333333335</v>
      </c>
      <c r="AF730" s="27">
        <v>10</v>
      </c>
      <c r="AG730" s="26">
        <v>998.4684666263864</v>
      </c>
    </row>
    <row r="731" spans="1:33" ht="12.75">
      <c r="A731" s="18">
        <f t="shared" si="87"/>
        <v>37104</v>
      </c>
      <c r="B731" s="25">
        <v>213</v>
      </c>
      <c r="C731" s="21">
        <v>0.580324054</v>
      </c>
      <c r="D731" s="62">
        <v>0.580324054</v>
      </c>
      <c r="E731" s="22">
        <v>7211</v>
      </c>
      <c r="F731" s="28">
        <v>0</v>
      </c>
      <c r="G731" s="21">
        <v>39.42529112</v>
      </c>
      <c r="H731" s="21">
        <v>-77.98081062</v>
      </c>
      <c r="I731" s="29">
        <v>959.1</v>
      </c>
      <c r="J731" s="24">
        <f t="shared" si="82"/>
        <v>916.3000000000001</v>
      </c>
      <c r="K731" s="23">
        <f t="shared" si="83"/>
        <v>835.1652883992864</v>
      </c>
      <c r="L731" s="23">
        <f t="shared" si="84"/>
        <v>1000.3652883992863</v>
      </c>
      <c r="M731" s="23">
        <f t="shared" si="85"/>
        <v>1011.0652883992864</v>
      </c>
      <c r="N731" s="26">
        <f t="shared" si="86"/>
        <v>1005.7152883992864</v>
      </c>
      <c r="O731" s="24">
        <v>18.1</v>
      </c>
      <c r="P731" s="24">
        <v>100</v>
      </c>
      <c r="Q731" s="24">
        <v>54.5</v>
      </c>
      <c r="Z731" s="30">
        <v>4.135</v>
      </c>
      <c r="AA731" s="52">
        <v>129.006</v>
      </c>
      <c r="AB731" s="52">
        <f t="shared" si="80"/>
        <v>135.31133333333332</v>
      </c>
      <c r="AC731" s="30">
        <v>0.161</v>
      </c>
      <c r="AD731" s="55">
        <v>1.123</v>
      </c>
      <c r="AE731" s="55">
        <f t="shared" si="81"/>
        <v>0.9386666666666668</v>
      </c>
      <c r="AF731" s="27">
        <v>10</v>
      </c>
      <c r="AG731" s="26">
        <v>1005.7152883992864</v>
      </c>
    </row>
    <row r="732" spans="1:33" ht="12.75">
      <c r="A732" s="18">
        <f t="shared" si="87"/>
        <v>37104</v>
      </c>
      <c r="B732" s="25">
        <v>213</v>
      </c>
      <c r="C732" s="21">
        <v>0.580439806</v>
      </c>
      <c r="D732" s="62">
        <v>0.580439806</v>
      </c>
      <c r="E732" s="22">
        <v>7221</v>
      </c>
      <c r="F732" s="28">
        <v>0</v>
      </c>
      <c r="G732" s="21">
        <v>39.42588244</v>
      </c>
      <c r="H732" s="21">
        <v>-77.9897758</v>
      </c>
      <c r="I732" s="29">
        <v>961.3</v>
      </c>
      <c r="J732" s="24">
        <f t="shared" si="82"/>
        <v>918.5</v>
      </c>
      <c r="K732" s="23">
        <f t="shared" si="83"/>
        <v>815.2517264052094</v>
      </c>
      <c r="L732" s="23">
        <f t="shared" si="84"/>
        <v>980.4517264052095</v>
      </c>
      <c r="M732" s="23">
        <f t="shared" si="85"/>
        <v>991.1517264052094</v>
      </c>
      <c r="N732" s="26">
        <f t="shared" si="86"/>
        <v>985.8017264052094</v>
      </c>
      <c r="O732" s="24">
        <v>18.2</v>
      </c>
      <c r="P732" s="24">
        <v>100</v>
      </c>
      <c r="Q732" s="24">
        <v>53.5</v>
      </c>
      <c r="Z732" s="30">
        <v>4.145</v>
      </c>
      <c r="AA732" s="52">
        <v>129.836</v>
      </c>
      <c r="AB732" s="52">
        <f t="shared" si="80"/>
        <v>144.24516666666668</v>
      </c>
      <c r="AC732" s="30">
        <v>0.141</v>
      </c>
      <c r="AD732" s="55">
        <v>0.013</v>
      </c>
      <c r="AE732" s="55">
        <f t="shared" si="81"/>
        <v>0.9385</v>
      </c>
      <c r="AF732" s="27">
        <v>10</v>
      </c>
      <c r="AG732" s="26">
        <v>985.8017264052094</v>
      </c>
    </row>
    <row r="733" spans="1:33" ht="12.75">
      <c r="A733" s="18">
        <f t="shared" si="87"/>
        <v>37104</v>
      </c>
      <c r="B733" s="25">
        <v>213</v>
      </c>
      <c r="C733" s="21">
        <v>0.580555558</v>
      </c>
      <c r="D733" s="62">
        <v>0.580555558</v>
      </c>
      <c r="E733" s="22">
        <v>7231</v>
      </c>
      <c r="F733" s="28">
        <v>0</v>
      </c>
      <c r="G733" s="21">
        <v>39.42473249</v>
      </c>
      <c r="H733" s="21">
        <v>-77.99820369</v>
      </c>
      <c r="I733" s="29">
        <v>963.5</v>
      </c>
      <c r="J733" s="24">
        <f t="shared" si="82"/>
        <v>920.7</v>
      </c>
      <c r="K733" s="23">
        <f t="shared" si="83"/>
        <v>795.3858045570938</v>
      </c>
      <c r="L733" s="23">
        <f t="shared" si="84"/>
        <v>960.5858045570938</v>
      </c>
      <c r="M733" s="23">
        <f t="shared" si="85"/>
        <v>971.2858045570938</v>
      </c>
      <c r="N733" s="26">
        <f t="shared" si="86"/>
        <v>965.9358045570938</v>
      </c>
      <c r="O733" s="24">
        <v>18.5</v>
      </c>
      <c r="P733" s="24">
        <v>100</v>
      </c>
      <c r="Q733" s="24">
        <v>53.6</v>
      </c>
      <c r="S733" s="19">
        <v>0.000196</v>
      </c>
      <c r="T733" s="19">
        <v>0.0001417</v>
      </c>
      <c r="U733" s="19">
        <v>8.781E-05</v>
      </c>
      <c r="V733" s="54">
        <v>892.8</v>
      </c>
      <c r="W733" s="54">
        <v>303.4</v>
      </c>
      <c r="X733" s="54">
        <v>296.3</v>
      </c>
      <c r="Y733" s="54">
        <v>34.1</v>
      </c>
      <c r="Z733" s="30">
        <v>4.214</v>
      </c>
      <c r="AA733" s="52">
        <v>179.59</v>
      </c>
      <c r="AB733" s="52">
        <f t="shared" si="80"/>
        <v>161.3455</v>
      </c>
      <c r="AC733" s="30">
        <v>0.161</v>
      </c>
      <c r="AD733" s="55">
        <v>1.123</v>
      </c>
      <c r="AE733" s="55">
        <f t="shared" si="81"/>
        <v>0.9383333333333335</v>
      </c>
      <c r="AF733" s="27">
        <v>10</v>
      </c>
      <c r="AG733" s="26">
        <v>965.9358045570938</v>
      </c>
    </row>
    <row r="734" spans="1:33" ht="12.75">
      <c r="A734" s="18">
        <f t="shared" si="87"/>
        <v>37104</v>
      </c>
      <c r="B734" s="25">
        <v>213</v>
      </c>
      <c r="C734" s="21">
        <v>0.58067131</v>
      </c>
      <c r="D734" s="62">
        <v>0.58067131</v>
      </c>
      <c r="E734" s="22">
        <v>7241</v>
      </c>
      <c r="F734" s="28">
        <v>0</v>
      </c>
      <c r="G734" s="21">
        <v>39.42213237</v>
      </c>
      <c r="H734" s="21">
        <v>-78.00577125</v>
      </c>
      <c r="I734" s="29">
        <v>964.7</v>
      </c>
      <c r="J734" s="24">
        <f t="shared" si="82"/>
        <v>921.9000000000001</v>
      </c>
      <c r="K734" s="23">
        <f t="shared" si="83"/>
        <v>784.5698455261735</v>
      </c>
      <c r="L734" s="23">
        <f t="shared" si="84"/>
        <v>949.7698455261734</v>
      </c>
      <c r="M734" s="23">
        <f t="shared" si="85"/>
        <v>960.4698455261735</v>
      </c>
      <c r="N734" s="26">
        <f t="shared" si="86"/>
        <v>955.1198455261734</v>
      </c>
      <c r="O734" s="24">
        <v>18.5</v>
      </c>
      <c r="P734" s="24">
        <v>100</v>
      </c>
      <c r="Q734" s="24">
        <v>53.6</v>
      </c>
      <c r="Z734" s="30">
        <v>4.126</v>
      </c>
      <c r="AA734" s="52">
        <v>131.27</v>
      </c>
      <c r="AB734" s="52">
        <f t="shared" si="80"/>
        <v>162.0875</v>
      </c>
      <c r="AC734" s="30">
        <v>0.162</v>
      </c>
      <c r="AD734" s="55">
        <v>1.123</v>
      </c>
      <c r="AE734" s="55">
        <f t="shared" si="81"/>
        <v>0.9381666666666667</v>
      </c>
      <c r="AF734" s="27">
        <v>10</v>
      </c>
      <c r="AG734" s="26">
        <v>955.1198455261734</v>
      </c>
    </row>
    <row r="735" spans="1:33" ht="12.75">
      <c r="A735" s="18">
        <f t="shared" si="87"/>
        <v>37104</v>
      </c>
      <c r="B735" s="25">
        <v>213</v>
      </c>
      <c r="C735" s="21">
        <v>0.580787063</v>
      </c>
      <c r="D735" s="62">
        <v>0.580787063</v>
      </c>
      <c r="E735" s="22">
        <v>7251</v>
      </c>
      <c r="F735" s="28">
        <v>0</v>
      </c>
      <c r="G735" s="21">
        <v>39.41816636</v>
      </c>
      <c r="H735" s="21">
        <v>-78.0122567</v>
      </c>
      <c r="I735" s="29">
        <v>967.3</v>
      </c>
      <c r="J735" s="24">
        <f t="shared" si="82"/>
        <v>924.5</v>
      </c>
      <c r="K735" s="23">
        <f t="shared" si="83"/>
        <v>761.1834852169445</v>
      </c>
      <c r="L735" s="23">
        <f t="shared" si="84"/>
        <v>926.3834852169446</v>
      </c>
      <c r="M735" s="23">
        <f t="shared" si="85"/>
        <v>937.0834852169445</v>
      </c>
      <c r="N735" s="26">
        <f t="shared" si="86"/>
        <v>931.7334852169445</v>
      </c>
      <c r="O735" s="24">
        <v>18.8</v>
      </c>
      <c r="P735" s="24">
        <v>100</v>
      </c>
      <c r="Q735" s="24">
        <v>55.5</v>
      </c>
      <c r="Z735" s="30">
        <v>4.156</v>
      </c>
      <c r="AA735" s="52">
        <v>181.024</v>
      </c>
      <c r="AB735" s="52">
        <f t="shared" si="80"/>
        <v>162.8295</v>
      </c>
      <c r="AC735" s="30">
        <v>0.182</v>
      </c>
      <c r="AD735" s="55">
        <v>1.123</v>
      </c>
      <c r="AE735" s="55">
        <f t="shared" si="81"/>
        <v>0.9380000000000001</v>
      </c>
      <c r="AF735" s="27">
        <v>10</v>
      </c>
      <c r="AG735" s="26">
        <v>931.7334852169445</v>
      </c>
    </row>
    <row r="736" spans="1:33" ht="12.75">
      <c r="A736" s="18">
        <f t="shared" si="87"/>
        <v>37104</v>
      </c>
      <c r="B736" s="25">
        <v>213</v>
      </c>
      <c r="C736" s="21">
        <v>0.580902755</v>
      </c>
      <c r="D736" s="62">
        <v>0.580902755</v>
      </c>
      <c r="E736" s="22">
        <v>7261</v>
      </c>
      <c r="F736" s="28">
        <v>0</v>
      </c>
      <c r="G736" s="21">
        <v>39.41291594</v>
      </c>
      <c r="H736" s="21">
        <v>-78.01698206</v>
      </c>
      <c r="I736" s="29">
        <v>967.5</v>
      </c>
      <c r="J736" s="24">
        <f t="shared" si="82"/>
        <v>924.7</v>
      </c>
      <c r="K736" s="23">
        <f t="shared" si="83"/>
        <v>759.3872595183977</v>
      </c>
      <c r="L736" s="23">
        <f t="shared" si="84"/>
        <v>924.5872595183978</v>
      </c>
      <c r="M736" s="23">
        <f t="shared" si="85"/>
        <v>935.2872595183977</v>
      </c>
      <c r="N736" s="26">
        <f t="shared" si="86"/>
        <v>929.9372595183977</v>
      </c>
      <c r="O736" s="24">
        <v>18.7</v>
      </c>
      <c r="P736" s="24">
        <v>100</v>
      </c>
      <c r="Q736" s="24">
        <v>55</v>
      </c>
      <c r="R736" s="19">
        <v>6.5E-06</v>
      </c>
      <c r="S736" s="19">
        <v>0.0002017</v>
      </c>
      <c r="T736" s="19">
        <v>0.0001467</v>
      </c>
      <c r="U736" s="19">
        <v>8.95E-05</v>
      </c>
      <c r="V736" s="54">
        <v>898.2</v>
      </c>
      <c r="W736" s="54">
        <v>303.4</v>
      </c>
      <c r="X736" s="54">
        <v>296.4</v>
      </c>
      <c r="Y736" s="54">
        <v>34.7</v>
      </c>
      <c r="Z736" s="30">
        <v>4.144</v>
      </c>
      <c r="AA736" s="52">
        <v>132.854</v>
      </c>
      <c r="AB736" s="52">
        <f t="shared" si="80"/>
        <v>147.26333333333335</v>
      </c>
      <c r="AC736" s="30">
        <v>0.161</v>
      </c>
      <c r="AD736" s="55">
        <v>1.122</v>
      </c>
      <c r="AE736" s="55">
        <f t="shared" si="81"/>
        <v>0.9378333333333333</v>
      </c>
      <c r="AF736" s="27">
        <v>10</v>
      </c>
      <c r="AG736" s="26">
        <v>929.9372595183977</v>
      </c>
    </row>
    <row r="737" spans="1:33" ht="12.75">
      <c r="A737" s="18">
        <f t="shared" si="87"/>
        <v>37104</v>
      </c>
      <c r="B737" s="25">
        <v>213</v>
      </c>
      <c r="C737" s="21">
        <v>0.581018507</v>
      </c>
      <c r="D737" s="62">
        <v>0.581018507</v>
      </c>
      <c r="E737" s="22">
        <v>7271</v>
      </c>
      <c r="F737" s="28">
        <v>0</v>
      </c>
      <c r="G737" s="21">
        <v>39.40703196</v>
      </c>
      <c r="H737" s="21">
        <v>-78.01970439</v>
      </c>
      <c r="I737" s="29">
        <v>970.3</v>
      </c>
      <c r="J737" s="24">
        <f t="shared" si="82"/>
        <v>927.5</v>
      </c>
      <c r="K737" s="23">
        <f t="shared" si="83"/>
        <v>734.280811452973</v>
      </c>
      <c r="L737" s="23">
        <f t="shared" si="84"/>
        <v>899.4808114529731</v>
      </c>
      <c r="M737" s="23">
        <f t="shared" si="85"/>
        <v>910.180811452973</v>
      </c>
      <c r="N737" s="26">
        <f t="shared" si="86"/>
        <v>904.830811452973</v>
      </c>
      <c r="O737" s="24">
        <v>19</v>
      </c>
      <c r="P737" s="24">
        <v>100</v>
      </c>
      <c r="Q737" s="24">
        <v>54.1</v>
      </c>
      <c r="Z737" s="30">
        <v>4.116</v>
      </c>
      <c r="AA737" s="52">
        <v>133.609</v>
      </c>
      <c r="AB737" s="52">
        <f t="shared" si="80"/>
        <v>148.03050000000002</v>
      </c>
      <c r="AC737" s="30">
        <v>0.121</v>
      </c>
      <c r="AD737" s="55">
        <v>0.012</v>
      </c>
      <c r="AE737" s="55">
        <f t="shared" si="81"/>
        <v>0.7526666666666665</v>
      </c>
      <c r="AF737" s="27">
        <v>10</v>
      </c>
      <c r="AG737" s="26">
        <v>904.830811452973</v>
      </c>
    </row>
    <row r="738" spans="1:33" ht="12.75">
      <c r="A738" s="18">
        <f t="shared" si="87"/>
        <v>37104</v>
      </c>
      <c r="B738" s="25">
        <v>213</v>
      </c>
      <c r="C738" s="21">
        <v>0.58113426</v>
      </c>
      <c r="D738" s="62">
        <v>0.58113426</v>
      </c>
      <c r="E738" s="22">
        <v>7281</v>
      </c>
      <c r="F738" s="28">
        <v>0</v>
      </c>
      <c r="G738" s="21">
        <v>39.40093304</v>
      </c>
      <c r="H738" s="21">
        <v>-78.01921494</v>
      </c>
      <c r="I738" s="29">
        <v>969.1</v>
      </c>
      <c r="J738" s="24">
        <f t="shared" si="82"/>
        <v>926.3000000000001</v>
      </c>
      <c r="K738" s="23">
        <f t="shared" si="83"/>
        <v>745.0314242895395</v>
      </c>
      <c r="L738" s="23">
        <f t="shared" si="84"/>
        <v>910.2314242895395</v>
      </c>
      <c r="M738" s="23">
        <f t="shared" si="85"/>
        <v>920.9314242895395</v>
      </c>
      <c r="N738" s="26">
        <f t="shared" si="86"/>
        <v>915.5814242895394</v>
      </c>
      <c r="O738" s="24">
        <v>18.8</v>
      </c>
      <c r="P738" s="24">
        <v>100</v>
      </c>
      <c r="Q738" s="24">
        <v>52.1</v>
      </c>
      <c r="Z738" s="30">
        <v>4.145</v>
      </c>
      <c r="AA738" s="52">
        <v>134.288</v>
      </c>
      <c r="AB738" s="52">
        <f t="shared" si="80"/>
        <v>148.7725</v>
      </c>
      <c r="AC738" s="30">
        <v>0.142</v>
      </c>
      <c r="AD738" s="55">
        <v>0.012</v>
      </c>
      <c r="AE738" s="55">
        <f t="shared" si="81"/>
        <v>0.7524999999999998</v>
      </c>
      <c r="AF738" s="27">
        <v>10</v>
      </c>
      <c r="AG738" s="26">
        <v>915.5814242895394</v>
      </c>
    </row>
    <row r="739" spans="1:33" ht="12.75">
      <c r="A739" s="18">
        <f t="shared" si="87"/>
        <v>37104</v>
      </c>
      <c r="B739" s="25">
        <v>213</v>
      </c>
      <c r="C739" s="21">
        <v>0.581250012</v>
      </c>
      <c r="D739" s="62">
        <v>0.581250012</v>
      </c>
      <c r="E739" s="22">
        <v>7291</v>
      </c>
      <c r="F739" s="28">
        <v>0</v>
      </c>
      <c r="G739" s="21">
        <v>39.395122</v>
      </c>
      <c r="H739" s="21">
        <v>-78.01580983</v>
      </c>
      <c r="I739" s="29">
        <v>970.4</v>
      </c>
      <c r="J739" s="24">
        <f t="shared" si="82"/>
        <v>927.6</v>
      </c>
      <c r="K739" s="23">
        <f t="shared" si="83"/>
        <v>733.3855549837747</v>
      </c>
      <c r="L739" s="23">
        <f t="shared" si="84"/>
        <v>898.5855549837747</v>
      </c>
      <c r="M739" s="23">
        <f t="shared" si="85"/>
        <v>909.2855549837747</v>
      </c>
      <c r="N739" s="26">
        <f t="shared" si="86"/>
        <v>903.9355549837746</v>
      </c>
      <c r="O739" s="24">
        <v>18.9</v>
      </c>
      <c r="P739" s="24">
        <v>100</v>
      </c>
      <c r="Q739" s="24">
        <v>53.6</v>
      </c>
      <c r="Z739" s="30">
        <v>4.106</v>
      </c>
      <c r="AA739" s="52">
        <v>135.118</v>
      </c>
      <c r="AB739" s="52">
        <f t="shared" si="80"/>
        <v>141.3605</v>
      </c>
      <c r="AC739" s="30">
        <v>0.161</v>
      </c>
      <c r="AD739" s="55">
        <v>1.122</v>
      </c>
      <c r="AE739" s="55">
        <f t="shared" si="81"/>
        <v>0.7523333333333334</v>
      </c>
      <c r="AF739" s="27">
        <v>10</v>
      </c>
      <c r="AG739" s="26">
        <v>903.9355549837746</v>
      </c>
    </row>
    <row r="740" spans="1:33" ht="12.75">
      <c r="A740" s="18">
        <f t="shared" si="87"/>
        <v>37104</v>
      </c>
      <c r="B740" s="25">
        <v>213</v>
      </c>
      <c r="C740" s="21">
        <v>0.581365764</v>
      </c>
      <c r="D740" s="62">
        <v>0.581365764</v>
      </c>
      <c r="E740" s="22">
        <v>7301</v>
      </c>
      <c r="F740" s="28">
        <v>0</v>
      </c>
      <c r="G740" s="21">
        <v>39.39100659</v>
      </c>
      <c r="H740" s="21">
        <v>-78.00984681</v>
      </c>
      <c r="I740" s="29">
        <v>974.3</v>
      </c>
      <c r="J740" s="24">
        <f t="shared" si="82"/>
        <v>931.5</v>
      </c>
      <c r="K740" s="23">
        <f t="shared" si="83"/>
        <v>698.5456239878116</v>
      </c>
      <c r="L740" s="23">
        <f t="shared" si="84"/>
        <v>863.7456239878115</v>
      </c>
      <c r="M740" s="23">
        <f t="shared" si="85"/>
        <v>874.4456239878116</v>
      </c>
      <c r="N740" s="26">
        <f t="shared" si="86"/>
        <v>869.0956239878116</v>
      </c>
      <c r="O740" s="24">
        <v>19.3</v>
      </c>
      <c r="P740" s="24">
        <v>100</v>
      </c>
      <c r="Q740" s="24">
        <v>51.9</v>
      </c>
      <c r="S740" s="19">
        <v>0.0001995</v>
      </c>
      <c r="T740" s="19">
        <v>0.0001453</v>
      </c>
      <c r="U740" s="19">
        <v>8.974E-05</v>
      </c>
      <c r="V740" s="54">
        <v>901.9</v>
      </c>
      <c r="W740" s="54">
        <v>303.5</v>
      </c>
      <c r="X740" s="54">
        <v>296.4</v>
      </c>
      <c r="Y740" s="54">
        <v>35.4</v>
      </c>
      <c r="Z740" s="30">
        <v>4.076</v>
      </c>
      <c r="AA740" s="52">
        <v>135.873</v>
      </c>
      <c r="AB740" s="52">
        <f t="shared" si="80"/>
        <v>142.12766666666667</v>
      </c>
      <c r="AC740" s="30">
        <v>0.151</v>
      </c>
      <c r="AD740" s="55">
        <v>1.122</v>
      </c>
      <c r="AE740" s="55">
        <f t="shared" si="81"/>
        <v>0.7521666666666667</v>
      </c>
      <c r="AF740" s="27">
        <v>10</v>
      </c>
      <c r="AG740" s="26">
        <v>869.0956239878116</v>
      </c>
    </row>
    <row r="741" spans="1:33" ht="12.75">
      <c r="A741" s="18">
        <f t="shared" si="87"/>
        <v>37104</v>
      </c>
      <c r="B741" s="25">
        <v>213</v>
      </c>
      <c r="C741" s="21">
        <v>0.581481457</v>
      </c>
      <c r="D741" s="62">
        <v>0.581481457</v>
      </c>
      <c r="E741" s="22">
        <v>7311</v>
      </c>
      <c r="F741" s="28">
        <v>0</v>
      </c>
      <c r="G741" s="21">
        <v>39.38865087</v>
      </c>
      <c r="H741" s="21">
        <v>-78.00229304</v>
      </c>
      <c r="I741" s="29">
        <v>975</v>
      </c>
      <c r="J741" s="24">
        <f t="shared" si="82"/>
        <v>932.2</v>
      </c>
      <c r="K741" s="23">
        <f t="shared" si="83"/>
        <v>692.3077463962009</v>
      </c>
      <c r="L741" s="23">
        <f t="shared" si="84"/>
        <v>857.5077463962009</v>
      </c>
      <c r="M741" s="23">
        <f t="shared" si="85"/>
        <v>868.2077463962008</v>
      </c>
      <c r="N741" s="26">
        <f t="shared" si="86"/>
        <v>862.8577463962008</v>
      </c>
      <c r="O741" s="24">
        <v>19.3</v>
      </c>
      <c r="P741" s="24">
        <v>100</v>
      </c>
      <c r="Q741" s="24">
        <v>50.9</v>
      </c>
      <c r="Z741" s="30">
        <v>4.166</v>
      </c>
      <c r="AA741" s="52">
        <v>185.552</v>
      </c>
      <c r="AB741" s="52">
        <f t="shared" si="80"/>
        <v>142.88233333333332</v>
      </c>
      <c r="AC741" s="30">
        <v>0.152</v>
      </c>
      <c r="AD741" s="55">
        <v>1.121</v>
      </c>
      <c r="AE741" s="55">
        <f t="shared" si="81"/>
        <v>0.7518333333333335</v>
      </c>
      <c r="AF741" s="27">
        <v>10</v>
      </c>
      <c r="AG741" s="26">
        <v>862.8577463962008</v>
      </c>
    </row>
    <row r="742" spans="1:33" ht="12.75">
      <c r="A742" s="18">
        <f t="shared" si="87"/>
        <v>37104</v>
      </c>
      <c r="B742" s="25">
        <v>213</v>
      </c>
      <c r="C742" s="21">
        <v>0.581597209</v>
      </c>
      <c r="D742" s="62">
        <v>0.581597209</v>
      </c>
      <c r="E742" s="22">
        <v>7321</v>
      </c>
      <c r="F742" s="28">
        <v>0</v>
      </c>
      <c r="G742" s="21">
        <v>39.38798733</v>
      </c>
      <c r="H742" s="21">
        <v>-77.9937918</v>
      </c>
      <c r="I742" s="29">
        <v>977</v>
      </c>
      <c r="J742" s="24">
        <f t="shared" si="82"/>
        <v>934.2</v>
      </c>
      <c r="K742" s="23">
        <f t="shared" si="83"/>
        <v>674.5110156837222</v>
      </c>
      <c r="L742" s="23">
        <f t="shared" si="84"/>
        <v>839.7110156837223</v>
      </c>
      <c r="M742" s="23">
        <f t="shared" si="85"/>
        <v>850.4110156837222</v>
      </c>
      <c r="N742" s="26">
        <f t="shared" si="86"/>
        <v>845.0610156837222</v>
      </c>
      <c r="O742" s="24">
        <v>19.5</v>
      </c>
      <c r="P742" s="24">
        <v>100</v>
      </c>
      <c r="Q742" s="24">
        <v>49</v>
      </c>
      <c r="R742" s="19">
        <v>6.15E-06</v>
      </c>
      <c r="Z742" s="30">
        <v>4.106</v>
      </c>
      <c r="AA742" s="52">
        <v>137.306</v>
      </c>
      <c r="AB742" s="52">
        <f aca="true" t="shared" si="88" ref="AB742:AB780">AVERAGE(AA737:AA742)</f>
        <v>143.62433333333334</v>
      </c>
      <c r="AC742" s="30">
        <v>0.152</v>
      </c>
      <c r="AD742" s="55">
        <v>1.121</v>
      </c>
      <c r="AE742" s="55">
        <f aca="true" t="shared" si="89" ref="AE742:AE780">AVERAGE(AD737:AD742)</f>
        <v>0.7516666666666666</v>
      </c>
      <c r="AF742" s="27">
        <v>10</v>
      </c>
      <c r="AG742" s="26">
        <v>845.0610156837222</v>
      </c>
    </row>
    <row r="743" spans="1:33" ht="12.75">
      <c r="A743" s="18">
        <f t="shared" si="87"/>
        <v>37104</v>
      </c>
      <c r="B743" s="25">
        <v>213</v>
      </c>
      <c r="C743" s="21">
        <v>0.581712961</v>
      </c>
      <c r="D743" s="62">
        <v>0.581712961</v>
      </c>
      <c r="E743" s="22">
        <v>7331</v>
      </c>
      <c r="F743" s="28">
        <v>0</v>
      </c>
      <c r="G743" s="21">
        <v>39.38941493</v>
      </c>
      <c r="H743" s="21">
        <v>-77.98522017</v>
      </c>
      <c r="I743" s="29">
        <v>978.4</v>
      </c>
      <c r="J743" s="24">
        <f t="shared" si="82"/>
        <v>935.6</v>
      </c>
      <c r="K743" s="23">
        <f t="shared" si="83"/>
        <v>662.0759594281996</v>
      </c>
      <c r="L743" s="23">
        <f t="shared" si="84"/>
        <v>827.2759594281995</v>
      </c>
      <c r="M743" s="23">
        <f t="shared" si="85"/>
        <v>837.9759594281995</v>
      </c>
      <c r="N743" s="26">
        <f t="shared" si="86"/>
        <v>832.6259594281995</v>
      </c>
      <c r="O743" s="24">
        <v>19.6</v>
      </c>
      <c r="P743" s="24">
        <v>100</v>
      </c>
      <c r="Q743" s="24">
        <v>50</v>
      </c>
      <c r="S743" s="19">
        <v>0.0001985</v>
      </c>
      <c r="T743" s="19">
        <v>0.0001431</v>
      </c>
      <c r="U743" s="19">
        <v>8.81E-05</v>
      </c>
      <c r="V743" s="54">
        <v>907.5</v>
      </c>
      <c r="W743" s="54">
        <v>303.5</v>
      </c>
      <c r="X743" s="54">
        <v>296.5</v>
      </c>
      <c r="Y743" s="54">
        <v>35.9</v>
      </c>
      <c r="Z743" s="30">
        <v>4.126</v>
      </c>
      <c r="AA743" s="52">
        <v>138.136</v>
      </c>
      <c r="AB743" s="52">
        <f t="shared" si="88"/>
        <v>144.37883333333335</v>
      </c>
      <c r="AC743" s="30">
        <v>0.151</v>
      </c>
      <c r="AD743" s="55">
        <v>1.121</v>
      </c>
      <c r="AE743" s="55">
        <f t="shared" si="89"/>
        <v>0.9365</v>
      </c>
      <c r="AF743" s="27">
        <v>10</v>
      </c>
      <c r="AG743" s="26">
        <v>832.6259594281995</v>
      </c>
    </row>
    <row r="744" spans="1:33" ht="12.75">
      <c r="A744" s="18">
        <f t="shared" si="87"/>
        <v>37104</v>
      </c>
      <c r="B744" s="25">
        <v>213</v>
      </c>
      <c r="C744" s="21">
        <v>0.581828713</v>
      </c>
      <c r="D744" s="62">
        <v>0.581828713</v>
      </c>
      <c r="E744" s="22">
        <v>7341</v>
      </c>
      <c r="F744" s="28">
        <v>0</v>
      </c>
      <c r="G744" s="21">
        <v>39.39244526</v>
      </c>
      <c r="H744" s="21">
        <v>-77.97707901</v>
      </c>
      <c r="I744" s="29">
        <v>979.2</v>
      </c>
      <c r="J744" s="24">
        <f t="shared" si="82"/>
        <v>936.4000000000001</v>
      </c>
      <c r="K744" s="23">
        <f t="shared" si="83"/>
        <v>654.978564661094</v>
      </c>
      <c r="L744" s="23">
        <f t="shared" si="84"/>
        <v>820.178564661094</v>
      </c>
      <c r="M744" s="23">
        <f t="shared" si="85"/>
        <v>830.878564661094</v>
      </c>
      <c r="N744" s="26">
        <f t="shared" si="86"/>
        <v>825.5285646610939</v>
      </c>
      <c r="O744" s="24">
        <v>19.5</v>
      </c>
      <c r="P744" s="24">
        <v>100</v>
      </c>
      <c r="Q744" s="24">
        <v>49.9</v>
      </c>
      <c r="Z744" s="30">
        <v>4.025</v>
      </c>
      <c r="AA744" s="52">
        <v>89.891</v>
      </c>
      <c r="AB744" s="52">
        <f t="shared" si="88"/>
        <v>136.97933333333333</v>
      </c>
      <c r="AC744" s="30">
        <v>0.122</v>
      </c>
      <c r="AD744" s="55">
        <v>0.011</v>
      </c>
      <c r="AE744" s="55">
        <f t="shared" si="89"/>
        <v>0.9363333333333336</v>
      </c>
      <c r="AF744" s="27">
        <v>10</v>
      </c>
      <c r="AG744" s="26">
        <v>825.5285646610939</v>
      </c>
    </row>
    <row r="745" spans="1:33" ht="12.75">
      <c r="A745" s="18">
        <f t="shared" si="87"/>
        <v>37104</v>
      </c>
      <c r="B745" s="25">
        <v>213</v>
      </c>
      <c r="C745" s="21">
        <v>0.581944466</v>
      </c>
      <c r="D745" s="62">
        <v>0.581944466</v>
      </c>
      <c r="E745" s="22">
        <v>7351</v>
      </c>
      <c r="F745" s="28">
        <v>0</v>
      </c>
      <c r="G745" s="21">
        <v>39.39721766</v>
      </c>
      <c r="H745" s="21">
        <v>-77.97056484</v>
      </c>
      <c r="I745" s="29">
        <v>980.4</v>
      </c>
      <c r="J745" s="24">
        <f t="shared" si="82"/>
        <v>937.6</v>
      </c>
      <c r="K745" s="23">
        <f t="shared" si="83"/>
        <v>644.3438335955968</v>
      </c>
      <c r="L745" s="23">
        <f t="shared" si="84"/>
        <v>809.5438335955969</v>
      </c>
      <c r="M745" s="23">
        <f t="shared" si="85"/>
        <v>820.2438335955968</v>
      </c>
      <c r="N745" s="26">
        <f t="shared" si="86"/>
        <v>814.8938335955968</v>
      </c>
      <c r="O745" s="24">
        <v>19.5</v>
      </c>
      <c r="P745" s="24">
        <v>100</v>
      </c>
      <c r="Q745" s="24">
        <v>50.6</v>
      </c>
      <c r="Z745" s="30">
        <v>4.025</v>
      </c>
      <c r="AA745" s="52">
        <v>90.57</v>
      </c>
      <c r="AB745" s="52">
        <f t="shared" si="88"/>
        <v>129.55466666666666</v>
      </c>
      <c r="AC745" s="30">
        <v>0.131</v>
      </c>
      <c r="AD745" s="55">
        <v>0.011</v>
      </c>
      <c r="AE745" s="55">
        <f t="shared" si="89"/>
        <v>0.7511666666666668</v>
      </c>
      <c r="AF745" s="27">
        <v>10</v>
      </c>
      <c r="AG745" s="26">
        <v>814.8938335955968</v>
      </c>
    </row>
    <row r="746" spans="1:33" ht="12.75">
      <c r="A746" s="18">
        <f t="shared" si="87"/>
        <v>37104</v>
      </c>
      <c r="B746" s="25">
        <v>213</v>
      </c>
      <c r="C746" s="21">
        <v>0.582060158</v>
      </c>
      <c r="D746" s="62">
        <v>0.582060158</v>
      </c>
      <c r="E746" s="22">
        <v>7361</v>
      </c>
      <c r="F746" s="28">
        <v>0</v>
      </c>
      <c r="G746" s="21">
        <v>39.40355532</v>
      </c>
      <c r="H746" s="21">
        <v>-77.96673162</v>
      </c>
      <c r="I746" s="29">
        <v>982.9</v>
      </c>
      <c r="J746" s="24">
        <f t="shared" si="82"/>
        <v>940.1</v>
      </c>
      <c r="K746" s="23">
        <f t="shared" si="83"/>
        <v>622.231791526246</v>
      </c>
      <c r="L746" s="23">
        <f t="shared" si="84"/>
        <v>787.4317915262459</v>
      </c>
      <c r="M746" s="23">
        <f t="shared" si="85"/>
        <v>798.1317915262459</v>
      </c>
      <c r="N746" s="26">
        <f t="shared" si="86"/>
        <v>792.7817915262459</v>
      </c>
      <c r="O746" s="24">
        <v>19.7</v>
      </c>
      <c r="P746" s="24">
        <v>100</v>
      </c>
      <c r="Q746" s="24">
        <v>47.6</v>
      </c>
      <c r="S746" s="19">
        <v>0.0001771</v>
      </c>
      <c r="T746" s="19">
        <v>0.0001265</v>
      </c>
      <c r="U746" s="19">
        <v>7.857E-05</v>
      </c>
      <c r="V746" s="54">
        <v>911.5</v>
      </c>
      <c r="W746" s="54">
        <v>303.5</v>
      </c>
      <c r="X746" s="54">
        <v>296.6</v>
      </c>
      <c r="Y746" s="54">
        <v>36.3</v>
      </c>
      <c r="Z746" s="30">
        <v>4.086</v>
      </c>
      <c r="AA746" s="52">
        <v>140.325</v>
      </c>
      <c r="AB746" s="52">
        <f t="shared" si="88"/>
        <v>130.29666666666665</v>
      </c>
      <c r="AC746" s="30">
        <v>0.152</v>
      </c>
      <c r="AD746" s="55">
        <v>1.12</v>
      </c>
      <c r="AE746" s="55">
        <f t="shared" si="89"/>
        <v>0.7508333333333335</v>
      </c>
      <c r="AF746" s="27">
        <v>10</v>
      </c>
      <c r="AG746" s="26">
        <v>792.7817915262459</v>
      </c>
    </row>
    <row r="747" spans="1:33" ht="12.75">
      <c r="A747" s="18">
        <f t="shared" si="87"/>
        <v>37104</v>
      </c>
      <c r="B747" s="25">
        <v>213</v>
      </c>
      <c r="C747" s="21">
        <v>0.58217591</v>
      </c>
      <c r="D747" s="62">
        <v>0.58217591</v>
      </c>
      <c r="E747" s="22">
        <v>7371</v>
      </c>
      <c r="F747" s="28">
        <v>0</v>
      </c>
      <c r="G747" s="21">
        <v>39.41076675</v>
      </c>
      <c r="H747" s="21">
        <v>-77.96660508</v>
      </c>
      <c r="I747" s="29">
        <v>984.4</v>
      </c>
      <c r="J747" s="24">
        <f t="shared" si="82"/>
        <v>941.6</v>
      </c>
      <c r="K747" s="23">
        <f t="shared" si="83"/>
        <v>608.9927739396221</v>
      </c>
      <c r="L747" s="23">
        <f t="shared" si="84"/>
        <v>774.1927739396222</v>
      </c>
      <c r="M747" s="23">
        <f t="shared" si="85"/>
        <v>784.8927739396221</v>
      </c>
      <c r="N747" s="26">
        <f t="shared" si="86"/>
        <v>779.5427739396221</v>
      </c>
      <c r="O747" s="24">
        <v>19.7</v>
      </c>
      <c r="P747" s="24">
        <v>100</v>
      </c>
      <c r="Q747" s="24">
        <v>47.6</v>
      </c>
      <c r="Z747" s="30">
        <v>4.145</v>
      </c>
      <c r="AA747" s="52">
        <v>141.155</v>
      </c>
      <c r="AB747" s="52">
        <f t="shared" si="88"/>
        <v>122.89716666666668</v>
      </c>
      <c r="AC747" s="30">
        <v>0.101</v>
      </c>
      <c r="AD747" s="55">
        <v>0.01</v>
      </c>
      <c r="AE747" s="55">
        <f t="shared" si="89"/>
        <v>0.5656666666666667</v>
      </c>
      <c r="AF747" s="27">
        <v>10</v>
      </c>
      <c r="AG747" s="26">
        <v>779.5427739396221</v>
      </c>
    </row>
    <row r="748" spans="1:33" ht="12.75">
      <c r="A748" s="18">
        <f t="shared" si="87"/>
        <v>37104</v>
      </c>
      <c r="B748" s="25">
        <v>213</v>
      </c>
      <c r="C748" s="21">
        <v>0.582291663</v>
      </c>
      <c r="D748" s="62">
        <v>0.582291663</v>
      </c>
      <c r="E748" s="22">
        <v>7381</v>
      </c>
      <c r="F748" s="28">
        <v>0</v>
      </c>
      <c r="G748" s="21">
        <v>39.41727639</v>
      </c>
      <c r="H748" s="21">
        <v>-77.9708431</v>
      </c>
      <c r="I748" s="29">
        <v>985.3</v>
      </c>
      <c r="J748" s="24">
        <f t="shared" si="82"/>
        <v>942.5</v>
      </c>
      <c r="K748" s="23">
        <f t="shared" si="83"/>
        <v>601.0594829219068</v>
      </c>
      <c r="L748" s="23">
        <f t="shared" si="84"/>
        <v>766.2594829219067</v>
      </c>
      <c r="M748" s="23">
        <f t="shared" si="85"/>
        <v>776.9594829219068</v>
      </c>
      <c r="N748" s="26">
        <f t="shared" si="86"/>
        <v>771.6094829219068</v>
      </c>
      <c r="O748" s="24">
        <v>19.7</v>
      </c>
      <c r="P748" s="24">
        <v>100</v>
      </c>
      <c r="Q748" s="24">
        <v>47.1</v>
      </c>
      <c r="R748" s="19">
        <v>5.65E-06</v>
      </c>
      <c r="Z748" s="30">
        <v>4.156</v>
      </c>
      <c r="AA748" s="52">
        <v>190.909</v>
      </c>
      <c r="AB748" s="52">
        <f t="shared" si="88"/>
        <v>131.831</v>
      </c>
      <c r="AC748" s="30">
        <v>0.121</v>
      </c>
      <c r="AD748" s="55">
        <v>0.01</v>
      </c>
      <c r="AE748" s="55">
        <f t="shared" si="89"/>
        <v>0.3804999999999999</v>
      </c>
      <c r="AF748" s="27">
        <v>10</v>
      </c>
      <c r="AG748" s="26">
        <v>771.6094829219068</v>
      </c>
    </row>
    <row r="749" spans="1:33" ht="12.75">
      <c r="A749" s="18">
        <f t="shared" si="87"/>
        <v>37104</v>
      </c>
      <c r="B749" s="25">
        <v>213</v>
      </c>
      <c r="C749" s="21">
        <v>0.582407415</v>
      </c>
      <c r="D749" s="62">
        <v>0.582407415</v>
      </c>
      <c r="E749" s="22">
        <v>7391</v>
      </c>
      <c r="F749" s="28">
        <v>0</v>
      </c>
      <c r="G749" s="21">
        <v>39.42162293</v>
      </c>
      <c r="H749" s="21">
        <v>-77.97817918</v>
      </c>
      <c r="I749" s="29">
        <v>988.2</v>
      </c>
      <c r="J749" s="24">
        <f t="shared" si="82"/>
        <v>945.4000000000001</v>
      </c>
      <c r="K749" s="23">
        <f t="shared" si="83"/>
        <v>575.5480915138</v>
      </c>
      <c r="L749" s="23">
        <f t="shared" si="84"/>
        <v>740.7480915138001</v>
      </c>
      <c r="M749" s="23">
        <f t="shared" si="85"/>
        <v>751.4480915138</v>
      </c>
      <c r="N749" s="26">
        <f t="shared" si="86"/>
        <v>746.0980915138</v>
      </c>
      <c r="O749" s="24">
        <v>19.9</v>
      </c>
      <c r="P749" s="24">
        <v>100</v>
      </c>
      <c r="Q749" s="24">
        <v>47.1</v>
      </c>
      <c r="S749" s="19">
        <v>0.00017</v>
      </c>
      <c r="T749" s="19">
        <v>0.000124</v>
      </c>
      <c r="U749" s="19">
        <v>7.542E-05</v>
      </c>
      <c r="V749" s="54">
        <v>916.8</v>
      </c>
      <c r="W749" s="54">
        <v>303.6</v>
      </c>
      <c r="X749" s="54">
        <v>296.7</v>
      </c>
      <c r="Y749" s="54">
        <v>36.9</v>
      </c>
      <c r="Z749" s="30">
        <v>4.126</v>
      </c>
      <c r="AA749" s="52">
        <v>142.588</v>
      </c>
      <c r="AB749" s="52">
        <f t="shared" si="88"/>
        <v>132.573</v>
      </c>
      <c r="AC749" s="30">
        <v>0.141</v>
      </c>
      <c r="AD749" s="55">
        <v>0.01</v>
      </c>
      <c r="AE749" s="55">
        <f t="shared" si="89"/>
        <v>0.19533333333333336</v>
      </c>
      <c r="AF749" s="27">
        <v>10</v>
      </c>
      <c r="AG749" s="26">
        <v>746.0980915138</v>
      </c>
    </row>
    <row r="750" spans="1:33" ht="12.75">
      <c r="A750" s="18">
        <f t="shared" si="87"/>
        <v>37104</v>
      </c>
      <c r="B750" s="25">
        <v>213</v>
      </c>
      <c r="C750" s="21">
        <v>0.582523167</v>
      </c>
      <c r="D750" s="62">
        <v>0.582523167</v>
      </c>
      <c r="E750" s="22">
        <v>7401</v>
      </c>
      <c r="F750" s="28">
        <v>0</v>
      </c>
      <c r="G750" s="21">
        <v>39.42219193</v>
      </c>
      <c r="H750" s="21">
        <v>-77.98693356</v>
      </c>
      <c r="I750" s="29">
        <v>989.2</v>
      </c>
      <c r="J750" s="24">
        <f t="shared" si="82"/>
        <v>946.4000000000001</v>
      </c>
      <c r="K750" s="23">
        <f t="shared" si="83"/>
        <v>566.7692014139849</v>
      </c>
      <c r="L750" s="23">
        <f t="shared" si="84"/>
        <v>731.9692014139848</v>
      </c>
      <c r="M750" s="23">
        <f t="shared" si="85"/>
        <v>742.6692014139849</v>
      </c>
      <c r="N750" s="26">
        <f t="shared" si="86"/>
        <v>737.3192014139848</v>
      </c>
      <c r="O750" s="24">
        <v>19.9</v>
      </c>
      <c r="P750" s="24">
        <v>100</v>
      </c>
      <c r="Q750" s="24">
        <v>44.9</v>
      </c>
      <c r="Z750" s="30">
        <v>4.173</v>
      </c>
      <c r="AA750" s="52">
        <v>192.343</v>
      </c>
      <c r="AB750" s="52">
        <f t="shared" si="88"/>
        <v>149.6483333333333</v>
      </c>
      <c r="AC750" s="30">
        <v>0.14</v>
      </c>
      <c r="AD750" s="55">
        <v>0.01</v>
      </c>
      <c r="AE750" s="55">
        <f t="shared" si="89"/>
        <v>0.19516666666666668</v>
      </c>
      <c r="AF750" s="27">
        <v>10</v>
      </c>
      <c r="AG750" s="26">
        <v>737.3192014139848</v>
      </c>
    </row>
    <row r="751" spans="1:33" ht="12.75">
      <c r="A751" s="18">
        <f t="shared" si="87"/>
        <v>37104</v>
      </c>
      <c r="B751" s="25">
        <v>213</v>
      </c>
      <c r="C751" s="21">
        <v>0.58263886</v>
      </c>
      <c r="D751" s="62">
        <v>0.58263886</v>
      </c>
      <c r="E751" s="22">
        <v>7411</v>
      </c>
      <c r="F751" s="28">
        <v>0</v>
      </c>
      <c r="G751" s="21">
        <v>39.42065122</v>
      </c>
      <c r="H751" s="21">
        <v>-77.99516503</v>
      </c>
      <c r="I751" s="29">
        <v>990.8</v>
      </c>
      <c r="J751" s="24">
        <f t="shared" si="82"/>
        <v>948</v>
      </c>
      <c r="K751" s="23">
        <f t="shared" si="83"/>
        <v>552.7422531935222</v>
      </c>
      <c r="L751" s="23">
        <f t="shared" si="84"/>
        <v>717.9422531935222</v>
      </c>
      <c r="M751" s="23">
        <f t="shared" si="85"/>
        <v>728.6422531935222</v>
      </c>
      <c r="N751" s="26">
        <f t="shared" si="86"/>
        <v>723.2922531935221</v>
      </c>
      <c r="O751" s="24">
        <v>19.9</v>
      </c>
      <c r="P751" s="24">
        <v>100</v>
      </c>
      <c r="Q751" s="24">
        <v>47.5</v>
      </c>
      <c r="Z751" s="30">
        <v>4.095</v>
      </c>
      <c r="AA751" s="52">
        <v>144.173</v>
      </c>
      <c r="AB751" s="52">
        <f t="shared" si="88"/>
        <v>158.58216666666667</v>
      </c>
      <c r="AC751" s="30">
        <v>0.132</v>
      </c>
      <c r="AD751" s="55">
        <v>0.009</v>
      </c>
      <c r="AE751" s="55">
        <f t="shared" si="89"/>
        <v>0.19483333333333333</v>
      </c>
      <c r="AF751" s="27">
        <v>10</v>
      </c>
      <c r="AG751" s="26">
        <v>723.2922531935221</v>
      </c>
    </row>
    <row r="752" spans="1:33" ht="12.75">
      <c r="A752" s="18">
        <f t="shared" si="87"/>
        <v>37104</v>
      </c>
      <c r="B752" s="25">
        <v>213</v>
      </c>
      <c r="C752" s="21">
        <v>0.582754612</v>
      </c>
      <c r="D752" s="62">
        <v>0.582754612</v>
      </c>
      <c r="E752" s="22">
        <v>7421</v>
      </c>
      <c r="F752" s="28">
        <v>0</v>
      </c>
      <c r="G752" s="21">
        <v>39.4181619</v>
      </c>
      <c r="H752" s="21">
        <v>-78.00303759</v>
      </c>
      <c r="I752" s="29">
        <v>992.4</v>
      </c>
      <c r="J752" s="24">
        <f t="shared" si="82"/>
        <v>949.6</v>
      </c>
      <c r="K752" s="23">
        <f t="shared" si="83"/>
        <v>538.73895919713</v>
      </c>
      <c r="L752" s="23">
        <f t="shared" si="84"/>
        <v>703.9389591971301</v>
      </c>
      <c r="M752" s="23">
        <f t="shared" si="85"/>
        <v>714.63895919713</v>
      </c>
      <c r="N752" s="26">
        <f t="shared" si="86"/>
        <v>709.28895919713</v>
      </c>
      <c r="O752" s="24">
        <v>19.9</v>
      </c>
      <c r="P752" s="24">
        <v>100</v>
      </c>
      <c r="Q752" s="24">
        <v>48</v>
      </c>
      <c r="S752" s="19">
        <v>0.0001648</v>
      </c>
      <c r="T752" s="19">
        <v>0.000118</v>
      </c>
      <c r="U752" s="19">
        <v>7.245E-05</v>
      </c>
      <c r="V752" s="54">
        <v>922</v>
      </c>
      <c r="W752" s="54">
        <v>303.7</v>
      </c>
      <c r="X752" s="54">
        <v>296.8</v>
      </c>
      <c r="Y752" s="54">
        <v>37.2</v>
      </c>
      <c r="Z752" s="30">
        <v>4.026</v>
      </c>
      <c r="AA752" s="52">
        <v>95.928</v>
      </c>
      <c r="AB752" s="52">
        <f t="shared" si="88"/>
        <v>151.18266666666665</v>
      </c>
      <c r="AC752" s="30">
        <v>0.141</v>
      </c>
      <c r="AD752" s="55">
        <v>0.009</v>
      </c>
      <c r="AE752" s="55">
        <f t="shared" si="89"/>
        <v>0.009666666666666667</v>
      </c>
      <c r="AF752" s="27">
        <v>10</v>
      </c>
      <c r="AG752" s="26">
        <v>709.28895919713</v>
      </c>
    </row>
    <row r="753" spans="1:33" ht="12.75">
      <c r="A753" s="18">
        <f t="shared" si="87"/>
        <v>37104</v>
      </c>
      <c r="B753" s="25">
        <v>213</v>
      </c>
      <c r="C753" s="21">
        <v>0.582870364</v>
      </c>
      <c r="D753" s="62">
        <v>0.582870364</v>
      </c>
      <c r="E753" s="22">
        <v>7431</v>
      </c>
      <c r="F753" s="28">
        <v>0</v>
      </c>
      <c r="G753" s="21">
        <v>39.41522715</v>
      </c>
      <c r="H753" s="21">
        <v>-78.01042233</v>
      </c>
      <c r="I753" s="29">
        <v>993.7</v>
      </c>
      <c r="J753" s="24">
        <f t="shared" si="82"/>
        <v>950.9000000000001</v>
      </c>
      <c r="K753" s="23">
        <f t="shared" si="83"/>
        <v>527.3786451037065</v>
      </c>
      <c r="L753" s="23">
        <f t="shared" si="84"/>
        <v>692.5786451037065</v>
      </c>
      <c r="M753" s="23">
        <f t="shared" si="85"/>
        <v>703.2786451037065</v>
      </c>
      <c r="N753" s="26">
        <f t="shared" si="86"/>
        <v>697.9286451037065</v>
      </c>
      <c r="O753" s="24">
        <v>19.9</v>
      </c>
      <c r="P753" s="24">
        <v>100</v>
      </c>
      <c r="Q753" s="24">
        <v>49.5</v>
      </c>
      <c r="Z753" s="30">
        <v>4.064</v>
      </c>
      <c r="AA753" s="52">
        <v>145.607</v>
      </c>
      <c r="AB753" s="52">
        <f t="shared" si="88"/>
        <v>151.92466666666664</v>
      </c>
      <c r="AC753" s="30">
        <v>0.141</v>
      </c>
      <c r="AD753" s="55">
        <v>0.009</v>
      </c>
      <c r="AE753" s="55">
        <f t="shared" si="89"/>
        <v>0.0095</v>
      </c>
      <c r="AF753" s="27">
        <v>10</v>
      </c>
      <c r="AG753" s="26">
        <v>697.9286451037065</v>
      </c>
    </row>
    <row r="754" spans="1:33" ht="12.75">
      <c r="A754" s="18">
        <f t="shared" si="87"/>
        <v>37104</v>
      </c>
      <c r="B754" s="25">
        <v>213</v>
      </c>
      <c r="C754" s="21">
        <v>0.582986116</v>
      </c>
      <c r="D754" s="62">
        <v>0.582986116</v>
      </c>
      <c r="E754" s="22">
        <v>7441</v>
      </c>
      <c r="F754" s="28">
        <v>0</v>
      </c>
      <c r="G754" s="21">
        <v>39.41160468</v>
      </c>
      <c r="H754" s="21">
        <v>-78.01714667</v>
      </c>
      <c r="I754" s="29">
        <v>995.4</v>
      </c>
      <c r="J754" s="24">
        <f t="shared" si="82"/>
        <v>952.6</v>
      </c>
      <c r="K754" s="23">
        <f t="shared" si="83"/>
        <v>512.5462615096686</v>
      </c>
      <c r="L754" s="23">
        <f t="shared" si="84"/>
        <v>677.7462615096686</v>
      </c>
      <c r="M754" s="23">
        <f t="shared" si="85"/>
        <v>688.4462615096686</v>
      </c>
      <c r="N754" s="26">
        <f t="shared" si="86"/>
        <v>683.0962615096686</v>
      </c>
      <c r="O754" s="24">
        <v>20.1</v>
      </c>
      <c r="P754" s="24">
        <v>100</v>
      </c>
      <c r="Q754" s="24">
        <v>48.5</v>
      </c>
      <c r="R754" s="19">
        <v>5.66E-06</v>
      </c>
      <c r="Z754" s="30">
        <v>4.156</v>
      </c>
      <c r="AA754" s="52">
        <v>195.361</v>
      </c>
      <c r="AB754" s="52">
        <f t="shared" si="88"/>
        <v>152.66666666666666</v>
      </c>
      <c r="AC754" s="30">
        <v>0.142</v>
      </c>
      <c r="AD754" s="55">
        <v>0.009</v>
      </c>
      <c r="AE754" s="55">
        <f t="shared" si="89"/>
        <v>0.009333333333333334</v>
      </c>
      <c r="AF754" s="27">
        <v>10</v>
      </c>
      <c r="AG754" s="26">
        <v>683.0962615096686</v>
      </c>
    </row>
    <row r="755" spans="1:33" ht="12.75">
      <c r="A755" s="18">
        <f t="shared" si="87"/>
        <v>37104</v>
      </c>
      <c r="B755" s="25">
        <v>213</v>
      </c>
      <c r="C755" s="21">
        <v>0.583101869</v>
      </c>
      <c r="D755" s="62">
        <v>0.583101869</v>
      </c>
      <c r="E755" s="22">
        <v>7451</v>
      </c>
      <c r="F755" s="28">
        <v>0</v>
      </c>
      <c r="G755" s="21">
        <v>39.40709312</v>
      </c>
      <c r="H755" s="21">
        <v>-78.02282751</v>
      </c>
      <c r="I755" s="29">
        <v>996.6</v>
      </c>
      <c r="J755" s="24">
        <f t="shared" si="82"/>
        <v>953.8000000000001</v>
      </c>
      <c r="K755" s="23">
        <f t="shared" si="83"/>
        <v>502.0922718301978</v>
      </c>
      <c r="L755" s="23">
        <f t="shared" si="84"/>
        <v>667.2922718301977</v>
      </c>
      <c r="M755" s="23">
        <f t="shared" si="85"/>
        <v>677.9922718301978</v>
      </c>
      <c r="N755" s="26">
        <f t="shared" si="86"/>
        <v>672.6422718301977</v>
      </c>
      <c r="O755" s="24">
        <v>20.3</v>
      </c>
      <c r="P755" s="24">
        <v>100</v>
      </c>
      <c r="Q755" s="24">
        <v>50.5</v>
      </c>
      <c r="S755" s="19">
        <v>0.000185</v>
      </c>
      <c r="T755" s="19">
        <v>0.0001336</v>
      </c>
      <c r="U755" s="19">
        <v>8.259E-05</v>
      </c>
      <c r="V755" s="54">
        <v>926.4</v>
      </c>
      <c r="W755" s="54">
        <v>303.7</v>
      </c>
      <c r="X755" s="54">
        <v>296.9</v>
      </c>
      <c r="Y755" s="54">
        <v>37.8</v>
      </c>
      <c r="Z755" s="30">
        <v>4.086</v>
      </c>
      <c r="AA755" s="52">
        <v>147.191</v>
      </c>
      <c r="AB755" s="52">
        <f t="shared" si="88"/>
        <v>153.43383333333333</v>
      </c>
      <c r="AC755" s="30">
        <v>0.142</v>
      </c>
      <c r="AD755" s="55">
        <v>0.009</v>
      </c>
      <c r="AE755" s="55">
        <f t="shared" si="89"/>
        <v>0.009166666666666667</v>
      </c>
      <c r="AF755" s="27">
        <v>10</v>
      </c>
      <c r="AG755" s="26">
        <v>672.6422718301977</v>
      </c>
    </row>
    <row r="756" spans="1:33" ht="12.75">
      <c r="A756" s="18">
        <f t="shared" si="87"/>
        <v>37104</v>
      </c>
      <c r="B756" s="25">
        <v>213</v>
      </c>
      <c r="C756" s="21">
        <v>0.583217621</v>
      </c>
      <c r="D756" s="62">
        <v>0.583217621</v>
      </c>
      <c r="E756" s="22">
        <v>7461</v>
      </c>
      <c r="F756" s="28">
        <v>0</v>
      </c>
      <c r="G756" s="21">
        <v>39.40207143</v>
      </c>
      <c r="H756" s="21">
        <v>-78.02765129</v>
      </c>
      <c r="I756" s="29">
        <v>998.7</v>
      </c>
      <c r="J756" s="24">
        <f t="shared" si="82"/>
        <v>955.9000000000001</v>
      </c>
      <c r="K756" s="23">
        <f t="shared" si="83"/>
        <v>483.8293981744761</v>
      </c>
      <c r="L756" s="23">
        <f t="shared" si="84"/>
        <v>649.0293981744761</v>
      </c>
      <c r="M756" s="23">
        <f t="shared" si="85"/>
        <v>659.7293981744762</v>
      </c>
      <c r="N756" s="26">
        <f t="shared" si="86"/>
        <v>654.3793981744761</v>
      </c>
      <c r="O756" s="24">
        <v>20.1</v>
      </c>
      <c r="P756" s="24">
        <v>100</v>
      </c>
      <c r="Q756" s="24">
        <v>49.9</v>
      </c>
      <c r="Z756" s="30">
        <v>4.124</v>
      </c>
      <c r="AA756" s="52">
        <v>147.946</v>
      </c>
      <c r="AB756" s="52">
        <f t="shared" si="88"/>
        <v>146.03433333333334</v>
      </c>
      <c r="AC756" s="30">
        <v>0.161</v>
      </c>
      <c r="AD756" s="55">
        <v>1.118</v>
      </c>
      <c r="AE756" s="55">
        <f t="shared" si="89"/>
        <v>0.19383333333333333</v>
      </c>
      <c r="AF756" s="27">
        <v>10</v>
      </c>
      <c r="AG756" s="26">
        <v>654.3793981744761</v>
      </c>
    </row>
    <row r="757" spans="1:33" ht="12.75">
      <c r="A757" s="18">
        <f t="shared" si="87"/>
        <v>37104</v>
      </c>
      <c r="B757" s="25">
        <v>213</v>
      </c>
      <c r="C757" s="21">
        <v>0.583333313</v>
      </c>
      <c r="D757" s="62">
        <v>0.583333313</v>
      </c>
      <c r="E757" s="22">
        <v>7471</v>
      </c>
      <c r="F757" s="28">
        <v>0</v>
      </c>
      <c r="G757" s="21">
        <v>39.39632948</v>
      </c>
      <c r="H757" s="21">
        <v>-78.0306071</v>
      </c>
      <c r="I757" s="29">
        <v>1003.1</v>
      </c>
      <c r="J757" s="24">
        <f t="shared" si="82"/>
        <v>960.3000000000001</v>
      </c>
      <c r="K757" s="23">
        <f t="shared" si="83"/>
        <v>445.6940780069499</v>
      </c>
      <c r="L757" s="23">
        <f t="shared" si="84"/>
        <v>610.8940780069499</v>
      </c>
      <c r="M757" s="23">
        <f t="shared" si="85"/>
        <v>621.5940780069499</v>
      </c>
      <c r="N757" s="26">
        <f t="shared" si="86"/>
        <v>616.2440780069498</v>
      </c>
      <c r="O757" s="24">
        <v>20.5</v>
      </c>
      <c r="P757" s="24">
        <v>100</v>
      </c>
      <c r="Q757" s="24">
        <v>48.9</v>
      </c>
      <c r="Z757" s="30">
        <v>4.086</v>
      </c>
      <c r="AA757" s="52">
        <v>148.625</v>
      </c>
      <c r="AB757" s="52">
        <f t="shared" si="88"/>
        <v>146.77633333333333</v>
      </c>
      <c r="AC757" s="30">
        <v>0.141</v>
      </c>
      <c r="AD757" s="55">
        <v>0.008</v>
      </c>
      <c r="AE757" s="55">
        <f t="shared" si="89"/>
        <v>0.19366666666666668</v>
      </c>
      <c r="AF757" s="27">
        <v>10</v>
      </c>
      <c r="AG757" s="26">
        <v>616.2440780069498</v>
      </c>
    </row>
    <row r="758" spans="1:33" ht="12.75">
      <c r="A758" s="18">
        <f t="shared" si="87"/>
        <v>37104</v>
      </c>
      <c r="B758" s="25">
        <v>213</v>
      </c>
      <c r="C758" s="21">
        <v>0.583449066</v>
      </c>
      <c r="D758" s="62">
        <v>0.583449066</v>
      </c>
      <c r="E758" s="22">
        <v>7481</v>
      </c>
      <c r="F758" s="28">
        <v>0</v>
      </c>
      <c r="G758" s="21">
        <v>39.39007456</v>
      </c>
      <c r="H758" s="21">
        <v>-78.03012825</v>
      </c>
      <c r="I758" s="29">
        <v>1005.9</v>
      </c>
      <c r="J758" s="24">
        <f t="shared" si="82"/>
        <v>963.1</v>
      </c>
      <c r="K758" s="23">
        <f t="shared" si="83"/>
        <v>421.5170162763083</v>
      </c>
      <c r="L758" s="23">
        <f t="shared" si="84"/>
        <v>586.7170162763083</v>
      </c>
      <c r="M758" s="23">
        <f t="shared" si="85"/>
        <v>597.4170162763083</v>
      </c>
      <c r="N758" s="26">
        <f t="shared" si="86"/>
        <v>592.0670162763083</v>
      </c>
      <c r="O758" s="24">
        <v>20.7</v>
      </c>
      <c r="P758" s="24">
        <v>100</v>
      </c>
      <c r="Q758" s="24">
        <v>46</v>
      </c>
      <c r="Z758" s="30">
        <v>4.054</v>
      </c>
      <c r="AA758" s="52">
        <v>149.38</v>
      </c>
      <c r="AB758" s="52">
        <f t="shared" si="88"/>
        <v>155.685</v>
      </c>
      <c r="AC758" s="30">
        <v>0.181</v>
      </c>
      <c r="AD758" s="55">
        <v>1.118</v>
      </c>
      <c r="AE758" s="55">
        <f t="shared" si="89"/>
        <v>0.3785</v>
      </c>
      <c r="AF758" s="27">
        <v>10</v>
      </c>
      <c r="AG758" s="26">
        <v>592.0670162763083</v>
      </c>
    </row>
    <row r="759" spans="1:33" ht="12.75">
      <c r="A759" s="18">
        <f t="shared" si="87"/>
        <v>37104</v>
      </c>
      <c r="B759" s="25">
        <v>213</v>
      </c>
      <c r="C759" s="21">
        <v>0.583564818</v>
      </c>
      <c r="D759" s="62">
        <v>0.583564818</v>
      </c>
      <c r="E759" s="22">
        <v>7491</v>
      </c>
      <c r="F759" s="28">
        <v>0</v>
      </c>
      <c r="G759" s="21">
        <v>39.38400313</v>
      </c>
      <c r="H759" s="21">
        <v>-78.02696619</v>
      </c>
      <c r="I759" s="29">
        <v>1006.7</v>
      </c>
      <c r="J759" s="24">
        <f t="shared" si="82"/>
        <v>963.9000000000001</v>
      </c>
      <c r="K759" s="23">
        <f t="shared" si="83"/>
        <v>414.6221937757852</v>
      </c>
      <c r="L759" s="23">
        <f t="shared" si="84"/>
        <v>579.8221937757852</v>
      </c>
      <c r="M759" s="23">
        <f t="shared" si="85"/>
        <v>590.5221937757852</v>
      </c>
      <c r="N759" s="26">
        <f t="shared" si="86"/>
        <v>585.1721937757852</v>
      </c>
      <c r="O759" s="24">
        <v>20.4</v>
      </c>
      <c r="P759" s="24">
        <v>100</v>
      </c>
      <c r="Q759" s="24">
        <v>47.1</v>
      </c>
      <c r="S759" s="19">
        <v>0.0001906</v>
      </c>
      <c r="T759" s="19">
        <v>0.0001377</v>
      </c>
      <c r="U759" s="19">
        <v>8.466E-05</v>
      </c>
      <c r="V759" s="54">
        <v>933.8</v>
      </c>
      <c r="W759" s="54">
        <v>303.8</v>
      </c>
      <c r="X759" s="54">
        <v>297</v>
      </c>
      <c r="Y759" s="54">
        <v>38.1</v>
      </c>
      <c r="Z759" s="30">
        <v>4.086</v>
      </c>
      <c r="AA759" s="52">
        <v>150.21</v>
      </c>
      <c r="AB759" s="52">
        <f t="shared" si="88"/>
        <v>156.45216666666667</v>
      </c>
      <c r="AC759" s="30">
        <v>0.142</v>
      </c>
      <c r="AD759" s="55">
        <v>0.008</v>
      </c>
      <c r="AE759" s="55">
        <f t="shared" si="89"/>
        <v>0.3783333333333334</v>
      </c>
      <c r="AF759" s="27">
        <v>10</v>
      </c>
      <c r="AG759" s="26">
        <v>585.1721937757852</v>
      </c>
    </row>
    <row r="760" spans="1:33" ht="12.75">
      <c r="A760" s="18">
        <f t="shared" si="87"/>
        <v>37104</v>
      </c>
      <c r="B760" s="25">
        <v>213</v>
      </c>
      <c r="C760" s="21">
        <v>0.58368057</v>
      </c>
      <c r="D760" s="62">
        <v>0.58368057</v>
      </c>
      <c r="E760" s="22">
        <v>7501</v>
      </c>
      <c r="F760" s="28">
        <v>0</v>
      </c>
      <c r="G760" s="21">
        <v>39.37947317</v>
      </c>
      <c r="H760" s="21">
        <v>-78.02122416</v>
      </c>
      <c r="I760" s="29">
        <v>1011.9</v>
      </c>
      <c r="J760" s="24">
        <f t="shared" si="82"/>
        <v>969.1</v>
      </c>
      <c r="K760" s="23">
        <f t="shared" si="83"/>
        <v>369.9448515129957</v>
      </c>
      <c r="L760" s="23">
        <f t="shared" si="84"/>
        <v>535.1448515129957</v>
      </c>
      <c r="M760" s="23">
        <f t="shared" si="85"/>
        <v>545.8448515129957</v>
      </c>
      <c r="N760" s="26">
        <f t="shared" si="86"/>
        <v>540.4948515129956</v>
      </c>
      <c r="O760" s="24">
        <v>20.1</v>
      </c>
      <c r="P760" s="24">
        <v>100</v>
      </c>
      <c r="Q760" s="24">
        <v>43.6</v>
      </c>
      <c r="R760" s="19">
        <v>8.45E-06</v>
      </c>
      <c r="Z760" s="30">
        <v>4.242</v>
      </c>
      <c r="AA760" s="52">
        <v>199.964</v>
      </c>
      <c r="AB760" s="52">
        <f t="shared" si="88"/>
        <v>157.21933333333334</v>
      </c>
      <c r="AC760" s="30">
        <v>0.141</v>
      </c>
      <c r="AD760" s="55">
        <v>0.008</v>
      </c>
      <c r="AE760" s="55">
        <f t="shared" si="89"/>
        <v>0.3781666666666667</v>
      </c>
      <c r="AF760" s="27">
        <v>10</v>
      </c>
      <c r="AG760" s="26">
        <v>540.4948515129956</v>
      </c>
    </row>
    <row r="761" spans="1:33" ht="12.75">
      <c r="A761" s="18">
        <f t="shared" si="87"/>
        <v>37104</v>
      </c>
      <c r="B761" s="25">
        <v>213</v>
      </c>
      <c r="C761" s="21">
        <v>0.583796322</v>
      </c>
      <c r="D761" s="62">
        <v>0.583796322</v>
      </c>
      <c r="E761" s="22">
        <v>7511</v>
      </c>
      <c r="F761" s="28">
        <v>0</v>
      </c>
      <c r="G761" s="21">
        <v>39.37740878</v>
      </c>
      <c r="H761" s="21">
        <v>-78.01339525</v>
      </c>
      <c r="I761" s="29">
        <v>1014.3</v>
      </c>
      <c r="J761" s="24">
        <f t="shared" si="82"/>
        <v>971.5</v>
      </c>
      <c r="K761" s="23">
        <f t="shared" si="83"/>
        <v>349.4053344012313</v>
      </c>
      <c r="L761" s="23">
        <f t="shared" si="84"/>
        <v>514.6053344012313</v>
      </c>
      <c r="M761" s="23">
        <f t="shared" si="85"/>
        <v>525.3053344012313</v>
      </c>
      <c r="N761" s="26">
        <f t="shared" si="86"/>
        <v>519.9553344012313</v>
      </c>
      <c r="O761" s="24">
        <v>20.9</v>
      </c>
      <c r="P761" s="24">
        <v>100</v>
      </c>
      <c r="Q761" s="24">
        <v>42.1</v>
      </c>
      <c r="Z761" s="30">
        <v>4.106</v>
      </c>
      <c r="AA761" s="52">
        <v>151.643</v>
      </c>
      <c r="AB761" s="52">
        <f t="shared" si="88"/>
        <v>157.96133333333333</v>
      </c>
      <c r="AC761" s="30">
        <v>0.131</v>
      </c>
      <c r="AD761" s="55">
        <v>0.007</v>
      </c>
      <c r="AE761" s="55">
        <f t="shared" si="89"/>
        <v>0.3778333333333334</v>
      </c>
      <c r="AF761" s="27">
        <v>10</v>
      </c>
      <c r="AG761" s="26">
        <v>519.9553344012313</v>
      </c>
    </row>
    <row r="762" spans="1:33" ht="12.75">
      <c r="A762" s="18">
        <f t="shared" si="87"/>
        <v>37104</v>
      </c>
      <c r="B762" s="25">
        <v>213</v>
      </c>
      <c r="C762" s="21">
        <v>0.583912015</v>
      </c>
      <c r="D762" s="62">
        <v>0.583912015</v>
      </c>
      <c r="E762" s="22">
        <v>7521</v>
      </c>
      <c r="F762" s="28">
        <v>0</v>
      </c>
      <c r="G762" s="21">
        <v>39.37785579</v>
      </c>
      <c r="H762" s="21">
        <v>-78.00479895</v>
      </c>
      <c r="I762" s="29">
        <v>1014.3</v>
      </c>
      <c r="J762" s="24">
        <f t="shared" si="82"/>
        <v>971.5</v>
      </c>
      <c r="K762" s="23">
        <f t="shared" si="83"/>
        <v>349.4053344012313</v>
      </c>
      <c r="L762" s="23">
        <f t="shared" si="84"/>
        <v>514.6053344012313</v>
      </c>
      <c r="M762" s="23">
        <f t="shared" si="85"/>
        <v>525.3053344012313</v>
      </c>
      <c r="N762" s="26">
        <f t="shared" si="86"/>
        <v>519.9553344012313</v>
      </c>
      <c r="O762" s="24">
        <v>20.5</v>
      </c>
      <c r="P762" s="24">
        <v>100</v>
      </c>
      <c r="Q762" s="24">
        <v>39.6</v>
      </c>
      <c r="S762" s="19">
        <v>0.000167</v>
      </c>
      <c r="T762" s="19">
        <v>0.0001192</v>
      </c>
      <c r="U762" s="19">
        <v>7.281E-05</v>
      </c>
      <c r="V762" s="54">
        <v>942.6</v>
      </c>
      <c r="W762" s="54">
        <v>303.8</v>
      </c>
      <c r="X762" s="54">
        <v>297.1</v>
      </c>
      <c r="Y762" s="54">
        <v>38.9</v>
      </c>
      <c r="Z762" s="30">
        <v>4.005</v>
      </c>
      <c r="AA762" s="52">
        <v>103.398</v>
      </c>
      <c r="AB762" s="52">
        <f t="shared" si="88"/>
        <v>150.5366666666667</v>
      </c>
      <c r="AC762" s="30">
        <v>0.151</v>
      </c>
      <c r="AD762" s="55">
        <v>1.117</v>
      </c>
      <c r="AE762" s="55">
        <f t="shared" si="89"/>
        <v>0.37766666666666665</v>
      </c>
      <c r="AF762" s="27">
        <v>10</v>
      </c>
      <c r="AG762" s="26">
        <v>519.9553344012313</v>
      </c>
    </row>
    <row r="763" spans="1:33" ht="12.75">
      <c r="A763" s="18">
        <f t="shared" si="87"/>
        <v>37104</v>
      </c>
      <c r="B763" s="25">
        <v>213</v>
      </c>
      <c r="C763" s="21">
        <v>0.584027767</v>
      </c>
      <c r="D763" s="62">
        <v>0.584027767</v>
      </c>
      <c r="E763" s="22">
        <v>7531</v>
      </c>
      <c r="F763" s="28">
        <v>0</v>
      </c>
      <c r="G763" s="21">
        <v>39.37947375</v>
      </c>
      <c r="H763" s="21">
        <v>-77.99631663</v>
      </c>
      <c r="I763" s="29">
        <v>1014.1</v>
      </c>
      <c r="J763" s="24">
        <f t="shared" si="82"/>
        <v>971.3000000000001</v>
      </c>
      <c r="K763" s="23">
        <f t="shared" si="83"/>
        <v>351.1150217393676</v>
      </c>
      <c r="L763" s="23">
        <f t="shared" si="84"/>
        <v>516.3150217393676</v>
      </c>
      <c r="M763" s="23">
        <f t="shared" si="85"/>
        <v>527.0150217393676</v>
      </c>
      <c r="N763" s="26">
        <f t="shared" si="86"/>
        <v>521.6650217393676</v>
      </c>
      <c r="O763" s="24">
        <v>20.3</v>
      </c>
      <c r="P763" s="24">
        <v>100</v>
      </c>
      <c r="Q763" s="24">
        <v>41</v>
      </c>
      <c r="Z763" s="30">
        <v>4.124</v>
      </c>
      <c r="AA763" s="52">
        <v>153.228</v>
      </c>
      <c r="AB763" s="52">
        <f t="shared" si="88"/>
        <v>151.30383333333336</v>
      </c>
      <c r="AC763" s="30">
        <v>0.131</v>
      </c>
      <c r="AD763" s="55">
        <v>0.007</v>
      </c>
      <c r="AE763" s="55">
        <f t="shared" si="89"/>
        <v>0.3775</v>
      </c>
      <c r="AF763" s="27">
        <v>10</v>
      </c>
      <c r="AG763" s="26">
        <v>521.6650217393676</v>
      </c>
    </row>
    <row r="764" spans="1:33" ht="12.75">
      <c r="A764" s="18">
        <f t="shared" si="87"/>
        <v>37104</v>
      </c>
      <c r="B764" s="25">
        <v>213</v>
      </c>
      <c r="C764" s="21">
        <v>0.584143519</v>
      </c>
      <c r="D764" s="62">
        <v>0.584143519</v>
      </c>
      <c r="E764" s="22">
        <v>7541</v>
      </c>
      <c r="F764" s="28">
        <v>0</v>
      </c>
      <c r="G764" s="21">
        <v>39.38113297</v>
      </c>
      <c r="H764" s="21">
        <v>-77.98802749</v>
      </c>
      <c r="I764" s="29">
        <v>1015.1</v>
      </c>
      <c r="J764" s="24">
        <f t="shared" si="82"/>
        <v>972.3000000000001</v>
      </c>
      <c r="K764" s="23">
        <f t="shared" si="83"/>
        <v>342.5701029240357</v>
      </c>
      <c r="L764" s="23">
        <f t="shared" si="84"/>
        <v>507.7701029240357</v>
      </c>
      <c r="M764" s="23">
        <f t="shared" si="85"/>
        <v>518.4701029240357</v>
      </c>
      <c r="N764" s="26">
        <f t="shared" si="86"/>
        <v>513.1201029240357</v>
      </c>
      <c r="O764" s="24">
        <v>20.7</v>
      </c>
      <c r="P764" s="24">
        <v>100</v>
      </c>
      <c r="Q764" s="24">
        <v>40</v>
      </c>
      <c r="Z764" s="30">
        <v>4.044</v>
      </c>
      <c r="AA764" s="52">
        <v>104.983</v>
      </c>
      <c r="AB764" s="52">
        <f t="shared" si="88"/>
        <v>143.9043333333333</v>
      </c>
      <c r="AC764" s="30">
        <v>0.141</v>
      </c>
      <c r="AD764" s="55">
        <v>0.007</v>
      </c>
      <c r="AE764" s="55">
        <f t="shared" si="89"/>
        <v>0.19233333333333327</v>
      </c>
      <c r="AF764" s="27">
        <v>10</v>
      </c>
      <c r="AG764" s="26">
        <v>513.1201029240357</v>
      </c>
    </row>
    <row r="765" spans="1:33" ht="12.75">
      <c r="A765" s="18">
        <f t="shared" si="87"/>
        <v>37104</v>
      </c>
      <c r="B765" s="25">
        <v>213</v>
      </c>
      <c r="C765" s="21">
        <v>0.584259272</v>
      </c>
      <c r="D765" s="62">
        <v>0.584259272</v>
      </c>
      <c r="E765" s="22">
        <v>7551</v>
      </c>
      <c r="F765" s="28">
        <v>0</v>
      </c>
      <c r="G765" s="21">
        <v>39.38270884</v>
      </c>
      <c r="H765" s="21">
        <v>-77.9799321</v>
      </c>
      <c r="I765" s="29">
        <v>1015.7</v>
      </c>
      <c r="J765" s="24">
        <f t="shared" si="82"/>
        <v>972.9000000000001</v>
      </c>
      <c r="K765" s="23">
        <f t="shared" si="83"/>
        <v>337.44736903424257</v>
      </c>
      <c r="L765" s="23">
        <f t="shared" si="84"/>
        <v>502.64736903424256</v>
      </c>
      <c r="M765" s="23">
        <f t="shared" si="85"/>
        <v>513.3473690342425</v>
      </c>
      <c r="N765" s="26">
        <f t="shared" si="86"/>
        <v>507.9973690342425</v>
      </c>
      <c r="O765" s="24">
        <v>20.7</v>
      </c>
      <c r="P765" s="24">
        <v>100</v>
      </c>
      <c r="Q765" s="24">
        <v>41.6</v>
      </c>
      <c r="S765" s="19">
        <v>0.0001443</v>
      </c>
      <c r="T765" s="19">
        <v>0.0001014</v>
      </c>
      <c r="U765" s="19">
        <v>6.114E-05</v>
      </c>
      <c r="V765" s="54">
        <v>945.8</v>
      </c>
      <c r="W765" s="54">
        <v>303.9</v>
      </c>
      <c r="X765" s="54">
        <v>297.2</v>
      </c>
      <c r="Y765" s="54">
        <v>39.9</v>
      </c>
      <c r="Z765" s="30">
        <v>4.076</v>
      </c>
      <c r="AA765" s="52">
        <v>154.662</v>
      </c>
      <c r="AB765" s="52">
        <f t="shared" si="88"/>
        <v>144.64633333333333</v>
      </c>
      <c r="AC765" s="30">
        <v>0.142</v>
      </c>
      <c r="AD765" s="55">
        <v>0.007</v>
      </c>
      <c r="AE765" s="55">
        <f t="shared" si="89"/>
        <v>0.1921666666666666</v>
      </c>
      <c r="AF765" s="27">
        <v>10</v>
      </c>
      <c r="AG765" s="26">
        <v>507.9973690342425</v>
      </c>
    </row>
    <row r="766" spans="1:33" ht="12.75">
      <c r="A766" s="18">
        <f t="shared" si="87"/>
        <v>37104</v>
      </c>
      <c r="B766" s="25">
        <v>213</v>
      </c>
      <c r="C766" s="21">
        <v>0.584375024</v>
      </c>
      <c r="D766" s="62">
        <v>0.584375024</v>
      </c>
      <c r="E766" s="22">
        <v>7561</v>
      </c>
      <c r="F766" s="28">
        <v>0</v>
      </c>
      <c r="G766" s="21">
        <v>39.3841426</v>
      </c>
      <c r="H766" s="21">
        <v>-77.97187323</v>
      </c>
      <c r="I766" s="29">
        <v>1015.5</v>
      </c>
      <c r="J766" s="24">
        <f t="shared" si="82"/>
        <v>972.7</v>
      </c>
      <c r="K766" s="23">
        <f t="shared" si="83"/>
        <v>339.15459588483003</v>
      </c>
      <c r="L766" s="23">
        <f t="shared" si="84"/>
        <v>504.35459588483</v>
      </c>
      <c r="M766" s="23">
        <f t="shared" si="85"/>
        <v>515.0545958848301</v>
      </c>
      <c r="N766" s="26">
        <f t="shared" si="86"/>
        <v>509.70459588483004</v>
      </c>
      <c r="O766" s="24">
        <v>20.2</v>
      </c>
      <c r="P766" s="24">
        <v>100</v>
      </c>
      <c r="Q766" s="24">
        <v>40</v>
      </c>
      <c r="R766" s="19">
        <v>6.61E-06</v>
      </c>
      <c r="Z766" s="30">
        <v>4.054</v>
      </c>
      <c r="AA766" s="52">
        <v>155.492</v>
      </c>
      <c r="AB766" s="52">
        <f t="shared" si="88"/>
        <v>137.23433333333332</v>
      </c>
      <c r="AC766" s="30">
        <v>0.171</v>
      </c>
      <c r="AD766" s="55">
        <v>1.116</v>
      </c>
      <c r="AE766" s="55">
        <f t="shared" si="89"/>
        <v>0.3768333333333333</v>
      </c>
      <c r="AF766" s="27">
        <v>10</v>
      </c>
      <c r="AG766" s="26">
        <v>509.70459588483004</v>
      </c>
    </row>
    <row r="767" spans="1:33" ht="12.75">
      <c r="A767" s="18">
        <f t="shared" si="87"/>
        <v>37104</v>
      </c>
      <c r="B767" s="25">
        <v>213</v>
      </c>
      <c r="C767" s="21">
        <v>0.584490716</v>
      </c>
      <c r="D767" s="62">
        <v>0.584490716</v>
      </c>
      <c r="E767" s="22">
        <v>7571</v>
      </c>
      <c r="F767" s="28">
        <v>0</v>
      </c>
      <c r="G767" s="21">
        <v>39.38550334</v>
      </c>
      <c r="H767" s="21">
        <v>-77.96373401</v>
      </c>
      <c r="I767" s="29">
        <v>1017.8</v>
      </c>
      <c r="J767" s="24">
        <f t="shared" si="82"/>
        <v>975</v>
      </c>
      <c r="K767" s="23">
        <f t="shared" si="83"/>
        <v>319.54264637170365</v>
      </c>
      <c r="L767" s="23">
        <f t="shared" si="84"/>
        <v>484.74264637170364</v>
      </c>
      <c r="M767" s="23">
        <f t="shared" si="85"/>
        <v>495.44264637170363</v>
      </c>
      <c r="N767" s="26">
        <f t="shared" si="86"/>
        <v>490.0926463717036</v>
      </c>
      <c r="O767" s="24">
        <v>20.1</v>
      </c>
      <c r="P767" s="24">
        <v>100</v>
      </c>
      <c r="Q767" s="24">
        <v>39.6</v>
      </c>
      <c r="Z767" s="30">
        <v>4.076</v>
      </c>
      <c r="AA767" s="52">
        <v>156.246</v>
      </c>
      <c r="AB767" s="52">
        <f t="shared" si="88"/>
        <v>138.0015</v>
      </c>
      <c r="AC767" s="30">
        <v>0.202</v>
      </c>
      <c r="AD767" s="55">
        <v>1.116</v>
      </c>
      <c r="AE767" s="55">
        <f t="shared" si="89"/>
        <v>0.5616666666666666</v>
      </c>
      <c r="AF767" s="27">
        <v>10</v>
      </c>
      <c r="AG767" s="26">
        <v>490.0926463717036</v>
      </c>
    </row>
    <row r="768" spans="1:33" ht="12.75">
      <c r="A768" s="18">
        <f t="shared" si="87"/>
        <v>37104</v>
      </c>
      <c r="B768" s="25">
        <v>213</v>
      </c>
      <c r="C768" s="21">
        <v>0.584606469</v>
      </c>
      <c r="D768" s="62">
        <v>0.584606469</v>
      </c>
      <c r="E768" s="22">
        <v>7581</v>
      </c>
      <c r="F768" s="28">
        <v>0</v>
      </c>
      <c r="G768" s="21">
        <v>39.38685466</v>
      </c>
      <c r="H768" s="21">
        <v>-77.95566988</v>
      </c>
      <c r="I768" s="29">
        <v>1018.4</v>
      </c>
      <c r="J768" s="24">
        <f t="shared" si="82"/>
        <v>975.6</v>
      </c>
      <c r="K768" s="23">
        <f t="shared" si="83"/>
        <v>314.43409415152786</v>
      </c>
      <c r="L768" s="23">
        <f t="shared" si="84"/>
        <v>479.63409415152785</v>
      </c>
      <c r="M768" s="23">
        <f t="shared" si="85"/>
        <v>490.3340941515279</v>
      </c>
      <c r="N768" s="26">
        <f t="shared" si="86"/>
        <v>484.98409415152787</v>
      </c>
      <c r="O768" s="24">
        <v>20.4</v>
      </c>
      <c r="P768" s="24">
        <v>100</v>
      </c>
      <c r="Q768" s="24">
        <v>38.7</v>
      </c>
      <c r="S768" s="19">
        <v>0.0001514</v>
      </c>
      <c r="T768" s="19">
        <v>0.000107</v>
      </c>
      <c r="U768" s="19">
        <v>6.424E-05</v>
      </c>
      <c r="V768" s="54">
        <v>947.5</v>
      </c>
      <c r="W768" s="54">
        <v>303.9</v>
      </c>
      <c r="X768" s="54">
        <v>297.3</v>
      </c>
      <c r="Y768" s="54">
        <v>40.3</v>
      </c>
      <c r="Z768" s="30">
        <v>4.273</v>
      </c>
      <c r="AA768" s="52">
        <v>254.926</v>
      </c>
      <c r="AB768" s="52">
        <f t="shared" si="88"/>
        <v>163.25616666666667</v>
      </c>
      <c r="AC768" s="30">
        <v>0.161</v>
      </c>
      <c r="AD768" s="55">
        <v>1.116</v>
      </c>
      <c r="AE768" s="55">
        <f t="shared" si="89"/>
        <v>0.5615</v>
      </c>
      <c r="AF768" s="27">
        <v>10</v>
      </c>
      <c r="AG768" s="26">
        <v>484.98409415152787</v>
      </c>
    </row>
    <row r="769" spans="1:33" ht="12.75">
      <c r="A769" s="18">
        <f t="shared" si="87"/>
        <v>37104</v>
      </c>
      <c r="B769" s="25">
        <v>213</v>
      </c>
      <c r="C769" s="21">
        <v>0.584722221</v>
      </c>
      <c r="D769" s="62">
        <v>0.584722221</v>
      </c>
      <c r="E769" s="22">
        <v>7591</v>
      </c>
      <c r="F769" s="28">
        <v>0</v>
      </c>
      <c r="G769" s="21">
        <v>39.38909813</v>
      </c>
      <c r="H769" s="21">
        <v>-77.95028602</v>
      </c>
      <c r="I769" s="29">
        <v>1017.4</v>
      </c>
      <c r="J769" s="24">
        <f t="shared" si="82"/>
        <v>974.6</v>
      </c>
      <c r="K769" s="23">
        <f t="shared" si="83"/>
        <v>322.95009466407953</v>
      </c>
      <c r="L769" s="23">
        <f t="shared" si="84"/>
        <v>488.1500946640795</v>
      </c>
      <c r="M769" s="23">
        <f t="shared" si="85"/>
        <v>498.8500946640795</v>
      </c>
      <c r="N769" s="26">
        <f t="shared" si="86"/>
        <v>493.5000946640795</v>
      </c>
      <c r="O769" s="24">
        <v>20.3</v>
      </c>
      <c r="P769" s="24">
        <v>100</v>
      </c>
      <c r="Q769" s="24">
        <v>37.7</v>
      </c>
      <c r="Z769" s="30">
        <v>4.272</v>
      </c>
      <c r="AA769" s="52">
        <v>255.68</v>
      </c>
      <c r="AB769" s="52">
        <f t="shared" si="88"/>
        <v>180.3315</v>
      </c>
      <c r="AC769" s="30">
        <v>0.172</v>
      </c>
      <c r="AD769" s="55">
        <v>1.116</v>
      </c>
      <c r="AE769" s="55">
        <f t="shared" si="89"/>
        <v>0.7463333333333334</v>
      </c>
      <c r="AF769" s="27">
        <v>10</v>
      </c>
      <c r="AG769" s="26">
        <v>493.5000946640795</v>
      </c>
    </row>
    <row r="770" spans="1:33" ht="12.75">
      <c r="A770" s="18">
        <f t="shared" si="87"/>
        <v>37104</v>
      </c>
      <c r="B770" s="25">
        <v>213</v>
      </c>
      <c r="C770" s="21">
        <v>0.584837973</v>
      </c>
      <c r="D770" s="62">
        <v>0.584837973</v>
      </c>
      <c r="E770" s="22">
        <v>7601</v>
      </c>
      <c r="F770" s="28">
        <v>0</v>
      </c>
      <c r="G770" s="21">
        <v>39.39186905</v>
      </c>
      <c r="H770" s="21">
        <v>-77.94375576</v>
      </c>
      <c r="I770" s="29">
        <v>1023.4</v>
      </c>
      <c r="J770" s="24">
        <f t="shared" si="82"/>
        <v>980.6</v>
      </c>
      <c r="K770" s="23">
        <f t="shared" si="83"/>
        <v>271.9846030190053</v>
      </c>
      <c r="L770" s="23">
        <f t="shared" si="84"/>
        <v>437.1846030190053</v>
      </c>
      <c r="M770" s="23">
        <f t="shared" si="85"/>
        <v>447.88460301900534</v>
      </c>
      <c r="N770" s="26">
        <f t="shared" si="86"/>
        <v>442.5346030190053</v>
      </c>
      <c r="O770" s="24">
        <v>20.4</v>
      </c>
      <c r="P770" s="24">
        <v>100</v>
      </c>
      <c r="Q770" s="24">
        <v>34.6</v>
      </c>
      <c r="Z770" s="30">
        <v>4.252</v>
      </c>
      <c r="AA770" s="52">
        <v>256.51</v>
      </c>
      <c r="AB770" s="52">
        <f t="shared" si="88"/>
        <v>205.586</v>
      </c>
      <c r="AC770" s="30">
        <v>0.142</v>
      </c>
      <c r="AD770" s="55">
        <v>0.006</v>
      </c>
      <c r="AE770" s="55">
        <f t="shared" si="89"/>
        <v>0.7461666666666668</v>
      </c>
      <c r="AF770" s="27">
        <v>10</v>
      </c>
      <c r="AG770" s="26">
        <v>442.5346030190053</v>
      </c>
    </row>
    <row r="771" spans="1:33" ht="12.75">
      <c r="A771" s="18">
        <f t="shared" si="87"/>
        <v>37104</v>
      </c>
      <c r="B771" s="25">
        <v>213</v>
      </c>
      <c r="C771" s="21">
        <v>0.584953725</v>
      </c>
      <c r="D771" s="62">
        <v>0.584953725</v>
      </c>
      <c r="E771" s="22">
        <v>7611</v>
      </c>
      <c r="F771" s="28">
        <v>0</v>
      </c>
      <c r="G771" s="21">
        <v>39.3966695</v>
      </c>
      <c r="H771" s="21">
        <v>-77.94130564</v>
      </c>
      <c r="I771" s="29">
        <v>1027.9</v>
      </c>
      <c r="J771" s="24">
        <f t="shared" si="82"/>
        <v>985.1000000000001</v>
      </c>
      <c r="K771" s="23">
        <f t="shared" si="83"/>
        <v>233.96471549581105</v>
      </c>
      <c r="L771" s="23">
        <f t="shared" si="84"/>
        <v>399.16471549581104</v>
      </c>
      <c r="M771" s="23">
        <f t="shared" si="85"/>
        <v>409.8647154958111</v>
      </c>
      <c r="N771" s="26">
        <f t="shared" si="86"/>
        <v>404.51471549581106</v>
      </c>
      <c r="O771" s="24">
        <v>20.6</v>
      </c>
      <c r="P771" s="24">
        <v>100</v>
      </c>
      <c r="Q771" s="24">
        <v>36.2</v>
      </c>
      <c r="S771" s="19">
        <v>0.0001558</v>
      </c>
      <c r="T771" s="19">
        <v>0.0001106</v>
      </c>
      <c r="U771" s="19">
        <v>6.687E-05</v>
      </c>
      <c r="V771" s="54">
        <v>952.4</v>
      </c>
      <c r="W771" s="54">
        <v>304</v>
      </c>
      <c r="X771" s="54">
        <v>297.5</v>
      </c>
      <c r="Y771" s="54">
        <v>40.3</v>
      </c>
      <c r="Z771" s="30">
        <v>4.205</v>
      </c>
      <c r="AA771" s="52">
        <v>208.265</v>
      </c>
      <c r="AB771" s="52">
        <f t="shared" si="88"/>
        <v>214.51983333333337</v>
      </c>
      <c r="AC771" s="30">
        <v>0.182</v>
      </c>
      <c r="AD771" s="55">
        <v>1.116</v>
      </c>
      <c r="AE771" s="55">
        <f t="shared" si="89"/>
        <v>0.931</v>
      </c>
      <c r="AF771" s="27">
        <v>10</v>
      </c>
      <c r="AG771" s="26">
        <v>404.51471549581106</v>
      </c>
    </row>
    <row r="772" spans="1:33" ht="12.75">
      <c r="A772" s="18">
        <f t="shared" si="87"/>
        <v>37104</v>
      </c>
      <c r="B772" s="25">
        <v>213</v>
      </c>
      <c r="C772" s="21">
        <v>0.585069418</v>
      </c>
      <c r="D772" s="62">
        <v>0.585069418</v>
      </c>
      <c r="E772" s="22">
        <v>7621</v>
      </c>
      <c r="F772" s="28">
        <v>0</v>
      </c>
      <c r="G772" s="21">
        <v>39.40189185</v>
      </c>
      <c r="H772" s="21">
        <v>-77.94012602</v>
      </c>
      <c r="I772" s="29">
        <v>1032.1</v>
      </c>
      <c r="J772" s="24">
        <f t="shared" si="82"/>
        <v>989.3</v>
      </c>
      <c r="K772" s="23">
        <f t="shared" si="83"/>
        <v>198.63585774738058</v>
      </c>
      <c r="L772" s="23">
        <f t="shared" si="84"/>
        <v>363.8358577473806</v>
      </c>
      <c r="M772" s="23">
        <f t="shared" si="85"/>
        <v>374.5358577473806</v>
      </c>
      <c r="N772" s="26">
        <f t="shared" si="86"/>
        <v>369.1858577473806</v>
      </c>
      <c r="O772" s="24">
        <v>20.7</v>
      </c>
      <c r="P772" s="24">
        <v>100</v>
      </c>
      <c r="Q772" s="24">
        <v>32.6</v>
      </c>
      <c r="R772" s="19">
        <v>1.11E-05</v>
      </c>
      <c r="Z772" s="30">
        <v>4.284</v>
      </c>
      <c r="AA772" s="52">
        <v>257.944</v>
      </c>
      <c r="AB772" s="52">
        <f t="shared" si="88"/>
        <v>231.59516666666664</v>
      </c>
      <c r="AC772" s="30">
        <v>0.182</v>
      </c>
      <c r="AD772" s="55">
        <v>1.115</v>
      </c>
      <c r="AE772" s="55">
        <f t="shared" si="89"/>
        <v>0.9308333333333335</v>
      </c>
      <c r="AF772" s="27">
        <v>10</v>
      </c>
      <c r="AG772" s="26">
        <v>369.1858577473806</v>
      </c>
    </row>
    <row r="773" spans="1:33" ht="12.75">
      <c r="A773" s="18">
        <f t="shared" si="87"/>
        <v>37104</v>
      </c>
      <c r="B773" s="25">
        <v>213</v>
      </c>
      <c r="C773" s="21">
        <v>0.58518517</v>
      </c>
      <c r="D773" s="62">
        <v>0.58518517</v>
      </c>
      <c r="E773" s="22">
        <v>7631</v>
      </c>
      <c r="F773" s="28">
        <v>0</v>
      </c>
      <c r="G773" s="21">
        <v>39.40722277</v>
      </c>
      <c r="H773" s="21">
        <v>-77.93913597</v>
      </c>
      <c r="I773" s="29">
        <v>1038.3</v>
      </c>
      <c r="J773" s="24">
        <f t="shared" si="82"/>
        <v>995.5</v>
      </c>
      <c r="K773" s="23">
        <f t="shared" si="83"/>
        <v>146.75691179305227</v>
      </c>
      <c r="L773" s="23">
        <f t="shared" si="84"/>
        <v>311.95691179305226</v>
      </c>
      <c r="M773" s="23">
        <f t="shared" si="85"/>
        <v>322.65691179305225</v>
      </c>
      <c r="N773" s="26">
        <f t="shared" si="86"/>
        <v>317.3069117930522</v>
      </c>
      <c r="O773" s="24">
        <v>21.2</v>
      </c>
      <c r="P773" s="24">
        <v>100</v>
      </c>
      <c r="Q773" s="24">
        <v>28.6</v>
      </c>
      <c r="Z773" s="30">
        <v>4.232</v>
      </c>
      <c r="AA773" s="52">
        <v>209.698</v>
      </c>
      <c r="AB773" s="52">
        <f t="shared" si="88"/>
        <v>240.50383333333335</v>
      </c>
      <c r="AC773" s="30">
        <v>0.191</v>
      </c>
      <c r="AD773" s="55">
        <v>1.115</v>
      </c>
      <c r="AE773" s="55">
        <f t="shared" si="89"/>
        <v>0.9306666666666668</v>
      </c>
      <c r="AF773" s="27">
        <v>10</v>
      </c>
      <c r="AG773" s="26">
        <v>317.3069117930522</v>
      </c>
    </row>
    <row r="774" spans="1:33" ht="12.75">
      <c r="A774" s="18">
        <f t="shared" si="87"/>
        <v>37104</v>
      </c>
      <c r="B774" s="25">
        <v>213</v>
      </c>
      <c r="C774" s="21">
        <v>0.585300922</v>
      </c>
      <c r="D774" s="62">
        <v>0.585300922</v>
      </c>
      <c r="E774" s="22">
        <v>7641</v>
      </c>
      <c r="F774" s="28">
        <v>0</v>
      </c>
      <c r="G774" s="21">
        <v>39.4088453</v>
      </c>
      <c r="H774" s="21">
        <v>-77.94576502</v>
      </c>
      <c r="I774" s="29">
        <v>1045.7</v>
      </c>
      <c r="J774" s="24">
        <f t="shared" si="82"/>
        <v>1002.9000000000001</v>
      </c>
      <c r="K774" s="23">
        <f t="shared" si="83"/>
        <v>85.25819179938063</v>
      </c>
      <c r="L774" s="23">
        <f t="shared" si="84"/>
        <v>250.45819179938061</v>
      </c>
      <c r="M774" s="23">
        <f t="shared" si="85"/>
        <v>261.15819179938063</v>
      </c>
      <c r="N774" s="26">
        <f t="shared" si="86"/>
        <v>255.8081917993806</v>
      </c>
      <c r="O774" s="24">
        <v>22</v>
      </c>
      <c r="P774" s="24">
        <v>100</v>
      </c>
      <c r="Q774" s="24">
        <v>27.7</v>
      </c>
      <c r="S774" s="19">
        <v>0.0001375</v>
      </c>
      <c r="T774" s="19">
        <v>9.555E-05</v>
      </c>
      <c r="U774" s="19">
        <v>5.607E-05</v>
      </c>
      <c r="V774" s="54">
        <v>968.1</v>
      </c>
      <c r="W774" s="54">
        <v>304</v>
      </c>
      <c r="X774" s="54">
        <v>297.6</v>
      </c>
      <c r="Y774" s="54">
        <v>40.7</v>
      </c>
      <c r="Z774" s="30">
        <v>4.301</v>
      </c>
      <c r="AA774" s="52">
        <v>259.529</v>
      </c>
      <c r="AB774" s="52">
        <f t="shared" si="88"/>
        <v>241.27100000000004</v>
      </c>
      <c r="AC774" s="30">
        <v>0.211</v>
      </c>
      <c r="AD774" s="55">
        <v>1.115</v>
      </c>
      <c r="AE774" s="55">
        <f t="shared" si="89"/>
        <v>0.9305000000000002</v>
      </c>
      <c r="AF774" s="27">
        <v>10</v>
      </c>
      <c r="AG774" s="26">
        <v>255.8081917993806</v>
      </c>
    </row>
    <row r="775" spans="1:33" ht="12.75">
      <c r="A775" s="18">
        <f t="shared" si="87"/>
        <v>37104</v>
      </c>
      <c r="B775" s="25">
        <v>213</v>
      </c>
      <c r="C775" s="21">
        <v>0.585416675</v>
      </c>
      <c r="D775" s="62">
        <v>0.585416675</v>
      </c>
      <c r="E775" s="22">
        <v>7651</v>
      </c>
      <c r="F775" s="28">
        <v>0</v>
      </c>
      <c r="G775" s="21">
        <v>39.40798786</v>
      </c>
      <c r="H775" s="21">
        <v>-77.9574885</v>
      </c>
      <c r="I775" s="29">
        <v>1050.8</v>
      </c>
      <c r="J775" s="24">
        <f t="shared" si="82"/>
        <v>1008</v>
      </c>
      <c r="K775" s="23">
        <f t="shared" si="83"/>
        <v>43.137506733915934</v>
      </c>
      <c r="L775" s="23">
        <f t="shared" si="84"/>
        <v>208.33750673391592</v>
      </c>
      <c r="M775" s="23">
        <f t="shared" si="85"/>
        <v>219.03750673391593</v>
      </c>
      <c r="N775" s="26">
        <f t="shared" si="86"/>
        <v>213.68750673391594</v>
      </c>
      <c r="O775" s="24">
        <v>22.1</v>
      </c>
      <c r="P775" s="24">
        <v>100</v>
      </c>
      <c r="Q775" s="24">
        <v>31.6</v>
      </c>
      <c r="Z775" s="30">
        <v>4.412</v>
      </c>
      <c r="AA775" s="52">
        <v>309.283</v>
      </c>
      <c r="AB775" s="52">
        <f t="shared" si="88"/>
        <v>250.2048333333333</v>
      </c>
      <c r="AC775" s="30">
        <v>0.271</v>
      </c>
      <c r="AD775" s="55">
        <v>2.225</v>
      </c>
      <c r="AE775" s="55">
        <f t="shared" si="89"/>
        <v>1.1153333333333333</v>
      </c>
      <c r="AF775" s="27">
        <v>10</v>
      </c>
      <c r="AG775" s="26">
        <v>213.68750673391594</v>
      </c>
    </row>
    <row r="776" spans="1:33" ht="12.75">
      <c r="A776" s="18">
        <f t="shared" si="87"/>
        <v>37104</v>
      </c>
      <c r="B776" s="25">
        <v>213</v>
      </c>
      <c r="C776" s="21">
        <v>0.585532427</v>
      </c>
      <c r="D776" s="62">
        <v>0.585532427</v>
      </c>
      <c r="E776" s="22">
        <v>7661</v>
      </c>
      <c r="F776" s="28">
        <v>0</v>
      </c>
      <c r="G776" s="21">
        <v>39.40700517</v>
      </c>
      <c r="H776" s="21">
        <v>-77.96479358</v>
      </c>
      <c r="I776" s="29">
        <v>1054.6</v>
      </c>
      <c r="J776" s="24">
        <f t="shared" si="82"/>
        <v>1011.8</v>
      </c>
      <c r="K776" s="23">
        <f t="shared" si="83"/>
        <v>11.891786916043756</v>
      </c>
      <c r="L776" s="23">
        <f t="shared" si="84"/>
        <v>177.09178691604376</v>
      </c>
      <c r="M776" s="23">
        <f t="shared" si="85"/>
        <v>187.79178691604375</v>
      </c>
      <c r="N776" s="26">
        <f t="shared" si="86"/>
        <v>182.44178691604375</v>
      </c>
      <c r="O776" s="24">
        <v>22.5</v>
      </c>
      <c r="P776" s="24">
        <v>100</v>
      </c>
      <c r="Q776" s="24">
        <v>31.1</v>
      </c>
      <c r="Z776" s="30">
        <v>4.371</v>
      </c>
      <c r="AA776" s="52">
        <v>309.962</v>
      </c>
      <c r="AB776" s="52">
        <f t="shared" si="88"/>
        <v>259.1135</v>
      </c>
      <c r="AC776" s="30">
        <v>0.242</v>
      </c>
      <c r="AD776" s="55">
        <v>1.115</v>
      </c>
      <c r="AE776" s="55">
        <f t="shared" si="89"/>
        <v>1.3001666666666667</v>
      </c>
      <c r="AF776" s="27">
        <v>10</v>
      </c>
      <c r="AG776" s="26">
        <v>182.44178691604375</v>
      </c>
    </row>
    <row r="777" spans="1:33" ht="12.75">
      <c r="A777" s="18">
        <f t="shared" si="87"/>
        <v>37104</v>
      </c>
      <c r="B777" s="25">
        <v>213</v>
      </c>
      <c r="C777" s="21">
        <v>0.585648119</v>
      </c>
      <c r="D777" s="62">
        <v>0.585648119</v>
      </c>
      <c r="E777" s="22">
        <v>7671</v>
      </c>
      <c r="F777" s="28">
        <v>0</v>
      </c>
      <c r="G777" s="21">
        <v>39.40563695</v>
      </c>
      <c r="H777" s="21">
        <v>-77.97084072</v>
      </c>
      <c r="I777" s="29">
        <v>1055.7</v>
      </c>
      <c r="J777" s="24">
        <f aca="true" t="shared" si="90" ref="J777:J832">I777-42.8</f>
        <v>1012.9000000000001</v>
      </c>
      <c r="K777" s="23">
        <f aca="true" t="shared" si="91" ref="K777:K833">(8303.951372*(LN(1013.25/J777)))</f>
        <v>2.86887250115472</v>
      </c>
      <c r="L777" s="23">
        <f aca="true" t="shared" si="92" ref="L777:L833">K777+165.2</f>
        <v>168.06887250115471</v>
      </c>
      <c r="M777" s="23">
        <f aca="true" t="shared" si="93" ref="M777:M829">K777+175.9</f>
        <v>178.76887250115473</v>
      </c>
      <c r="N777" s="26">
        <f aca="true" t="shared" si="94" ref="N777:N832">AVERAGE(L777:M777)</f>
        <v>173.41887250115474</v>
      </c>
      <c r="O777" s="24">
        <v>22.7</v>
      </c>
      <c r="P777" s="24">
        <v>100</v>
      </c>
      <c r="Q777" s="24">
        <v>33.1</v>
      </c>
      <c r="Z777" s="30">
        <v>4.473</v>
      </c>
      <c r="AA777" s="52">
        <v>359.717</v>
      </c>
      <c r="AB777" s="52">
        <f t="shared" si="88"/>
        <v>284.35550000000006</v>
      </c>
      <c r="AC777" s="30">
        <v>0.271</v>
      </c>
      <c r="AD777" s="55">
        <v>2.224</v>
      </c>
      <c r="AE777" s="55">
        <f t="shared" si="89"/>
        <v>1.4848333333333334</v>
      </c>
      <c r="AF777" s="27">
        <v>10</v>
      </c>
      <c r="AG777" s="26">
        <v>173.41887250115474</v>
      </c>
    </row>
    <row r="778" spans="1:33" ht="12.75">
      <c r="A778" s="18">
        <f t="shared" si="87"/>
        <v>37104</v>
      </c>
      <c r="B778" s="25">
        <v>213</v>
      </c>
      <c r="C778" s="21">
        <v>0.585763872</v>
      </c>
      <c r="D778" s="62">
        <v>0.585763872</v>
      </c>
      <c r="E778" s="22">
        <v>7681</v>
      </c>
      <c r="F778" s="28">
        <v>1</v>
      </c>
      <c r="G778" s="21">
        <v>39.40388323</v>
      </c>
      <c r="H778" s="21">
        <v>-77.97734919</v>
      </c>
      <c r="I778" s="29">
        <v>1055.6</v>
      </c>
      <c r="J778" s="24">
        <f t="shared" si="90"/>
        <v>1012.8</v>
      </c>
      <c r="K778" s="23">
        <f t="shared" si="91"/>
        <v>3.688732438831822</v>
      </c>
      <c r="L778" s="23">
        <f t="shared" si="92"/>
        <v>168.88873243883182</v>
      </c>
      <c r="M778" s="23">
        <f t="shared" si="93"/>
        <v>179.58873243883184</v>
      </c>
      <c r="N778" s="26">
        <f t="shared" si="94"/>
        <v>174.23873243883185</v>
      </c>
      <c r="O778" s="24">
        <v>22.7</v>
      </c>
      <c r="P778" s="24">
        <v>100</v>
      </c>
      <c r="Q778" s="24">
        <v>31.1</v>
      </c>
      <c r="R778" s="19">
        <v>6.79E-06</v>
      </c>
      <c r="S778" s="19">
        <v>0.0001309</v>
      </c>
      <c r="T778" s="19">
        <v>8.967E-05</v>
      </c>
      <c r="U778" s="19">
        <v>5.255E-05</v>
      </c>
      <c r="V778" s="54">
        <v>983.6</v>
      </c>
      <c r="W778" s="54">
        <v>304.1</v>
      </c>
      <c r="X778" s="54">
        <v>297.7</v>
      </c>
      <c r="Y778" s="54">
        <v>41.4</v>
      </c>
      <c r="Z778" s="30">
        <v>4.421</v>
      </c>
      <c r="AA778" s="52">
        <v>311.547</v>
      </c>
      <c r="AB778" s="52">
        <f t="shared" si="88"/>
        <v>293.28933333333333</v>
      </c>
      <c r="AC778" s="30">
        <v>0.281</v>
      </c>
      <c r="AD778" s="55">
        <v>2.224</v>
      </c>
      <c r="AE778" s="55">
        <f t="shared" si="89"/>
        <v>1.6696666666666669</v>
      </c>
      <c r="AF778" s="27">
        <v>10</v>
      </c>
      <c r="AG778" s="26">
        <v>174.23873243883185</v>
      </c>
    </row>
    <row r="779" spans="1:33" ht="12.75">
      <c r="A779" s="18">
        <f aca="true" t="shared" si="95" ref="A779:A833">A778</f>
        <v>37104</v>
      </c>
      <c r="B779" s="25">
        <v>213</v>
      </c>
      <c r="C779" s="21">
        <v>0.585879624</v>
      </c>
      <c r="D779" s="62">
        <v>0.585879624</v>
      </c>
      <c r="E779" s="22">
        <v>7691</v>
      </c>
      <c r="F779" s="28">
        <v>0</v>
      </c>
      <c r="G779" s="21">
        <v>39.40208393</v>
      </c>
      <c r="H779" s="21">
        <v>-77.98374521</v>
      </c>
      <c r="I779" s="29">
        <v>1050.9</v>
      </c>
      <c r="J779" s="24">
        <f t="shared" si="90"/>
        <v>1008.1000000000001</v>
      </c>
      <c r="K779" s="23">
        <f t="shared" si="91"/>
        <v>42.31374289493735</v>
      </c>
      <c r="L779" s="23">
        <f t="shared" si="92"/>
        <v>207.51374289493734</v>
      </c>
      <c r="M779" s="23">
        <f t="shared" si="93"/>
        <v>218.21374289493735</v>
      </c>
      <c r="N779" s="26">
        <f t="shared" si="94"/>
        <v>212.86374289493733</v>
      </c>
      <c r="O779" s="24">
        <v>22.2</v>
      </c>
      <c r="P779" s="24">
        <v>100</v>
      </c>
      <c r="Q779" s="24">
        <v>32.5</v>
      </c>
      <c r="Z779" s="30">
        <v>4.461</v>
      </c>
      <c r="AB779" s="52">
        <f t="shared" si="88"/>
        <v>310.0076</v>
      </c>
      <c r="AC779" s="30">
        <v>0.081</v>
      </c>
      <c r="AE779" s="55">
        <f t="shared" si="89"/>
        <v>1.7806000000000002</v>
      </c>
      <c r="AF779" s="27">
        <v>0</v>
      </c>
      <c r="AG779" s="26">
        <v>212.86374289493733</v>
      </c>
    </row>
    <row r="780" spans="1:33" ht="12.75">
      <c r="A780" s="18">
        <f t="shared" si="95"/>
        <v>37104</v>
      </c>
      <c r="B780" s="25">
        <v>213</v>
      </c>
      <c r="C780" s="21">
        <v>0.585995376</v>
      </c>
      <c r="D780" s="62">
        <v>0.585995376</v>
      </c>
      <c r="E780" s="22">
        <v>7701</v>
      </c>
      <c r="F780" s="28">
        <v>0</v>
      </c>
      <c r="G780" s="21">
        <v>39.40040358</v>
      </c>
      <c r="H780" s="21">
        <v>-77.99007893</v>
      </c>
      <c r="I780" s="29">
        <v>1046.8</v>
      </c>
      <c r="J780" s="24">
        <f t="shared" si="90"/>
        <v>1004</v>
      </c>
      <c r="K780" s="23">
        <f t="shared" si="91"/>
        <v>76.15524952629836</v>
      </c>
      <c r="L780" s="23">
        <f t="shared" si="92"/>
        <v>241.35524952629834</v>
      </c>
      <c r="M780" s="23">
        <f t="shared" si="93"/>
        <v>252.05524952629838</v>
      </c>
      <c r="N780" s="26">
        <f t="shared" si="94"/>
        <v>246.70524952629836</v>
      </c>
      <c r="O780" s="24">
        <v>21.9</v>
      </c>
      <c r="P780" s="24">
        <v>100</v>
      </c>
      <c r="Q780" s="24">
        <v>31.7</v>
      </c>
      <c r="Z780" s="30">
        <v>4.482</v>
      </c>
      <c r="AB780" s="52">
        <f t="shared" si="88"/>
        <v>322.62725</v>
      </c>
      <c r="AC780" s="30">
        <v>0.101</v>
      </c>
      <c r="AE780" s="55">
        <f t="shared" si="89"/>
        <v>1.947</v>
      </c>
      <c r="AF780" s="27">
        <v>0</v>
      </c>
      <c r="AG780" s="26">
        <v>246.70524952629836</v>
      </c>
    </row>
    <row r="781" spans="1:33" ht="12.75">
      <c r="A781" s="18">
        <f t="shared" si="95"/>
        <v>37104</v>
      </c>
      <c r="B781" s="25">
        <v>213</v>
      </c>
      <c r="C781" s="21">
        <v>0.586111128</v>
      </c>
      <c r="D781" s="62">
        <v>0.586111128</v>
      </c>
      <c r="E781" s="22">
        <v>7711</v>
      </c>
      <c r="F781" s="28">
        <v>0</v>
      </c>
      <c r="G781" s="21">
        <v>39.39868565</v>
      </c>
      <c r="H781" s="21">
        <v>-77.99640164</v>
      </c>
      <c r="I781" s="29">
        <v>1041.2</v>
      </c>
      <c r="J781" s="24">
        <f t="shared" si="90"/>
        <v>998.4000000000001</v>
      </c>
      <c r="K781" s="23">
        <f t="shared" si="91"/>
        <v>122.60176262876661</v>
      </c>
      <c r="L781" s="23">
        <f t="shared" si="92"/>
        <v>287.8017626287666</v>
      </c>
      <c r="M781" s="23">
        <f t="shared" si="93"/>
        <v>298.50176262876664</v>
      </c>
      <c r="N781" s="26">
        <f t="shared" si="94"/>
        <v>293.1517626287666</v>
      </c>
      <c r="O781" s="24">
        <v>21.2</v>
      </c>
      <c r="P781" s="24">
        <v>100</v>
      </c>
      <c r="Q781" s="24">
        <v>34.6</v>
      </c>
      <c r="S781" s="19">
        <v>0.0001292</v>
      </c>
      <c r="T781" s="19">
        <v>8.833E-05</v>
      </c>
      <c r="U781" s="19">
        <v>5.227E-05</v>
      </c>
      <c r="V781" s="54">
        <v>980.8</v>
      </c>
      <c r="W781" s="54">
        <v>304.2</v>
      </c>
      <c r="X781" s="54">
        <v>297.8</v>
      </c>
      <c r="Y781" s="54">
        <v>41.6</v>
      </c>
      <c r="Z781" s="30">
        <v>4.352</v>
      </c>
      <c r="AB781" s="52">
        <f>AVERAGE(AA776:AA781)</f>
        <v>327.07533333333333</v>
      </c>
      <c r="AC781" s="30">
        <v>0.081</v>
      </c>
      <c r="AE781" s="55">
        <f>AVERAGE(AD776:AD781)</f>
        <v>1.8543333333333336</v>
      </c>
      <c r="AF781" s="27">
        <v>0</v>
      </c>
      <c r="AG781" s="26">
        <v>293.1517626287666</v>
      </c>
    </row>
    <row r="782" spans="1:33" ht="12.75">
      <c r="A782" s="18">
        <f t="shared" si="95"/>
        <v>37104</v>
      </c>
      <c r="B782" s="25">
        <v>213</v>
      </c>
      <c r="C782" s="21">
        <v>0.586226881</v>
      </c>
      <c r="D782" s="62">
        <v>0.586226881</v>
      </c>
      <c r="E782" s="22">
        <v>7721</v>
      </c>
      <c r="F782" s="28">
        <v>0</v>
      </c>
      <c r="G782" s="21">
        <v>39.39693827</v>
      </c>
      <c r="H782" s="21">
        <v>-78.00269654</v>
      </c>
      <c r="I782" s="29">
        <v>1037.7</v>
      </c>
      <c r="J782" s="24">
        <f t="shared" si="90"/>
        <v>994.9000000000001</v>
      </c>
      <c r="K782" s="23">
        <f t="shared" si="91"/>
        <v>151.76331349534024</v>
      </c>
      <c r="L782" s="23">
        <f t="shared" si="92"/>
        <v>316.96331349534023</v>
      </c>
      <c r="M782" s="23">
        <f t="shared" si="93"/>
        <v>327.6633134953403</v>
      </c>
      <c r="N782" s="26">
        <f t="shared" si="94"/>
        <v>322.31331349534025</v>
      </c>
      <c r="O782" s="24">
        <v>21</v>
      </c>
      <c r="P782" s="24">
        <v>100</v>
      </c>
      <c r="Q782" s="24">
        <v>34.7</v>
      </c>
      <c r="Z782" s="30">
        <v>4.106</v>
      </c>
      <c r="AC782" s="30">
        <v>0.081</v>
      </c>
      <c r="AF782" s="27">
        <v>0</v>
      </c>
      <c r="AG782" s="26">
        <v>322.31331349534025</v>
      </c>
    </row>
    <row r="783" spans="1:33" ht="12.75">
      <c r="A783" s="18">
        <f t="shared" si="95"/>
        <v>37104</v>
      </c>
      <c r="B783" s="25">
        <v>213</v>
      </c>
      <c r="C783" s="21">
        <v>0.586342573</v>
      </c>
      <c r="D783" s="62">
        <v>0.586342573</v>
      </c>
      <c r="E783" s="22">
        <v>7731</v>
      </c>
      <c r="F783" s="28">
        <v>0</v>
      </c>
      <c r="G783" s="21">
        <v>39.39739581</v>
      </c>
      <c r="H783" s="21">
        <v>-78.00127846</v>
      </c>
      <c r="I783" s="29">
        <v>1037.2</v>
      </c>
      <c r="J783" s="24">
        <f t="shared" si="90"/>
        <v>994.4000000000001</v>
      </c>
      <c r="K783" s="23">
        <f t="shared" si="91"/>
        <v>155.9376218182995</v>
      </c>
      <c r="L783" s="23">
        <f t="shared" si="92"/>
        <v>321.1376218182995</v>
      </c>
      <c r="M783" s="23">
        <f t="shared" si="93"/>
        <v>331.8376218182995</v>
      </c>
      <c r="N783" s="26">
        <f t="shared" si="94"/>
        <v>326.48762181829954</v>
      </c>
      <c r="O783" s="24">
        <v>21.1</v>
      </c>
      <c r="P783" s="24">
        <v>100</v>
      </c>
      <c r="Q783" s="24">
        <v>34.1</v>
      </c>
      <c r="Z783" s="30">
        <v>3.985</v>
      </c>
      <c r="AC783" s="30">
        <v>0.102</v>
      </c>
      <c r="AF783" s="27">
        <v>0</v>
      </c>
      <c r="AG783" s="26">
        <v>326.48762181829954</v>
      </c>
    </row>
    <row r="784" spans="1:33" ht="12.75">
      <c r="A784" s="18">
        <f t="shared" si="95"/>
        <v>37104</v>
      </c>
      <c r="B784" s="25">
        <v>213</v>
      </c>
      <c r="C784" s="21">
        <v>0.586458325</v>
      </c>
      <c r="D784" s="62">
        <v>0.586458325</v>
      </c>
      <c r="E784" s="22">
        <v>7741</v>
      </c>
      <c r="F784" s="28">
        <v>0</v>
      </c>
      <c r="G784" s="21">
        <v>39.39784662</v>
      </c>
      <c r="H784" s="21">
        <v>-77.99988237</v>
      </c>
      <c r="I784" s="29">
        <v>1032.2</v>
      </c>
      <c r="J784" s="24">
        <f t="shared" si="90"/>
        <v>989.4000000000001</v>
      </c>
      <c r="K784" s="23">
        <f t="shared" si="91"/>
        <v>197.7965237018889</v>
      </c>
      <c r="L784" s="23">
        <f t="shared" si="92"/>
        <v>362.9965237018889</v>
      </c>
      <c r="M784" s="23">
        <f t="shared" si="93"/>
        <v>373.6965237018889</v>
      </c>
      <c r="N784" s="26">
        <f t="shared" si="94"/>
        <v>368.34652370188894</v>
      </c>
      <c r="O784" s="24">
        <v>20.9</v>
      </c>
      <c r="P784" s="24">
        <v>100</v>
      </c>
      <c r="Q784" s="24">
        <v>33.6</v>
      </c>
      <c r="R784" s="19">
        <v>1.02E-05</v>
      </c>
      <c r="S784" s="19">
        <v>0.000129</v>
      </c>
      <c r="T784" s="19">
        <v>8.857E-05</v>
      </c>
      <c r="U784" s="19">
        <v>5.124E-05</v>
      </c>
      <c r="V784" s="54">
        <v>968.5</v>
      </c>
      <c r="W784" s="54">
        <v>304.2</v>
      </c>
      <c r="X784" s="54">
        <v>297.9</v>
      </c>
      <c r="Y784" s="54">
        <v>41.4</v>
      </c>
      <c r="Z784" s="30">
        <v>3.679</v>
      </c>
      <c r="AC784" s="30">
        <v>0.101</v>
      </c>
      <c r="AF784" s="27">
        <v>0</v>
      </c>
      <c r="AG784" s="26">
        <v>368.34652370188894</v>
      </c>
    </row>
    <row r="785" spans="1:33" ht="12.75">
      <c r="A785" s="18">
        <f t="shared" si="95"/>
        <v>37104</v>
      </c>
      <c r="B785" s="25">
        <v>213</v>
      </c>
      <c r="C785" s="21">
        <v>0.586574078</v>
      </c>
      <c r="D785" s="62">
        <v>0.586574078</v>
      </c>
      <c r="E785" s="22">
        <v>7751</v>
      </c>
      <c r="F785" s="28">
        <v>0</v>
      </c>
      <c r="G785" s="21">
        <v>39.39830135</v>
      </c>
      <c r="H785" s="21">
        <v>-77.99847413</v>
      </c>
      <c r="I785" s="29">
        <v>1029.5</v>
      </c>
      <c r="J785" s="24">
        <f t="shared" si="90"/>
        <v>986.7</v>
      </c>
      <c r="K785" s="23">
        <f t="shared" si="91"/>
        <v>220.4883739690147</v>
      </c>
      <c r="L785" s="23">
        <f t="shared" si="92"/>
        <v>385.6883739690147</v>
      </c>
      <c r="M785" s="23">
        <f t="shared" si="93"/>
        <v>396.3883739690147</v>
      </c>
      <c r="N785" s="26">
        <f t="shared" si="94"/>
        <v>391.03837396901474</v>
      </c>
      <c r="O785" s="24">
        <v>20.8</v>
      </c>
      <c r="P785" s="24">
        <v>100</v>
      </c>
      <c r="Q785" s="24">
        <v>35</v>
      </c>
      <c r="Z785" s="30">
        <v>3.617</v>
      </c>
      <c r="AC785" s="30">
        <v>0.091</v>
      </c>
      <c r="AF785" s="27">
        <v>0</v>
      </c>
      <c r="AG785" s="26">
        <v>391.03837396901474</v>
      </c>
    </row>
    <row r="786" spans="1:33" ht="12.75">
      <c r="A786" s="18">
        <f t="shared" si="95"/>
        <v>37104</v>
      </c>
      <c r="B786" s="25">
        <v>213</v>
      </c>
      <c r="C786" s="21">
        <v>0.58668983</v>
      </c>
      <c r="D786" s="62">
        <v>0.58668983</v>
      </c>
      <c r="E786" s="22">
        <v>7761</v>
      </c>
      <c r="F786" s="28">
        <v>0</v>
      </c>
      <c r="G786" s="21">
        <v>39.39875609</v>
      </c>
      <c r="H786" s="21">
        <v>-77.99706589</v>
      </c>
      <c r="I786" s="29">
        <v>1026.6</v>
      </c>
      <c r="J786" s="24">
        <f t="shared" si="90"/>
        <v>983.8</v>
      </c>
      <c r="K786" s="23">
        <f t="shared" si="91"/>
        <v>244.9303697721336</v>
      </c>
      <c r="L786" s="23">
        <f t="shared" si="92"/>
        <v>410.1303697721336</v>
      </c>
      <c r="M786" s="23">
        <f t="shared" si="93"/>
        <v>420.8303697721336</v>
      </c>
      <c r="N786" s="26">
        <f t="shared" si="94"/>
        <v>415.4803697721336</v>
      </c>
      <c r="O786" s="24">
        <v>20.6</v>
      </c>
      <c r="P786" s="24">
        <v>100</v>
      </c>
      <c r="Q786" s="24">
        <v>34.1</v>
      </c>
      <c r="Z786" s="30">
        <v>3.617</v>
      </c>
      <c r="AC786" s="30">
        <v>0.101</v>
      </c>
      <c r="AF786" s="27">
        <v>0</v>
      </c>
      <c r="AG786" s="26">
        <v>415.4803697721336</v>
      </c>
    </row>
    <row r="787" spans="1:33" ht="12.75">
      <c r="A787" s="18">
        <f t="shared" si="95"/>
        <v>37104</v>
      </c>
      <c r="B787" s="25">
        <v>213</v>
      </c>
      <c r="C787" s="21">
        <v>0.586805582</v>
      </c>
      <c r="D787" s="62">
        <v>0.586805582</v>
      </c>
      <c r="E787" s="22">
        <v>7771</v>
      </c>
      <c r="F787" s="28">
        <v>0</v>
      </c>
      <c r="G787" s="21">
        <v>39.39921082</v>
      </c>
      <c r="H787" s="21">
        <v>-77.99565765</v>
      </c>
      <c r="I787" s="29">
        <v>1023.6</v>
      </c>
      <c r="J787" s="24">
        <f t="shared" si="90"/>
        <v>980.8000000000001</v>
      </c>
      <c r="K787" s="23">
        <f t="shared" si="91"/>
        <v>270.2911286841864</v>
      </c>
      <c r="L787" s="23">
        <f t="shared" si="92"/>
        <v>435.4911286841864</v>
      </c>
      <c r="M787" s="23">
        <f t="shared" si="93"/>
        <v>446.1911286841864</v>
      </c>
      <c r="N787" s="26">
        <f t="shared" si="94"/>
        <v>440.8411286841864</v>
      </c>
      <c r="O787" s="24">
        <v>20.5</v>
      </c>
      <c r="P787" s="24">
        <v>100</v>
      </c>
      <c r="Q787" s="24">
        <v>33.6</v>
      </c>
      <c r="Z787" s="30">
        <v>3.586</v>
      </c>
      <c r="AC787" s="30">
        <v>0.12</v>
      </c>
      <c r="AF787" s="27">
        <v>0</v>
      </c>
      <c r="AG787" s="26">
        <v>440.8411286841864</v>
      </c>
    </row>
    <row r="788" spans="1:33" ht="12.75">
      <c r="A788" s="18">
        <f t="shared" si="95"/>
        <v>37104</v>
      </c>
      <c r="B788" s="25">
        <v>213</v>
      </c>
      <c r="C788" s="21">
        <v>0.586921275</v>
      </c>
      <c r="D788" s="62">
        <v>0.586921275</v>
      </c>
      <c r="E788" s="22">
        <v>7781</v>
      </c>
      <c r="F788" s="28">
        <v>0</v>
      </c>
      <c r="G788" s="21">
        <v>39.39966163</v>
      </c>
      <c r="H788" s="21">
        <v>-77.99426155</v>
      </c>
      <c r="I788" s="29">
        <v>1020</v>
      </c>
      <c r="J788" s="24">
        <f t="shared" si="90"/>
        <v>977.2</v>
      </c>
      <c r="K788" s="23">
        <f t="shared" si="91"/>
        <v>300.8266328976457</v>
      </c>
      <c r="L788" s="23">
        <f t="shared" si="92"/>
        <v>466.0266328976457</v>
      </c>
      <c r="M788" s="23">
        <f t="shared" si="93"/>
        <v>476.7266328976457</v>
      </c>
      <c r="N788" s="26">
        <f t="shared" si="94"/>
        <v>471.37663289764566</v>
      </c>
      <c r="O788" s="24">
        <v>20.3</v>
      </c>
      <c r="P788" s="24">
        <v>100</v>
      </c>
      <c r="Q788" s="24">
        <v>34.1</v>
      </c>
      <c r="Z788" s="30">
        <v>3.546</v>
      </c>
      <c r="AC788" s="30">
        <v>0.111</v>
      </c>
      <c r="AF788" s="27">
        <v>0</v>
      </c>
      <c r="AG788" s="26">
        <v>471.37663289764566</v>
      </c>
    </row>
    <row r="789" spans="1:33" ht="12.75">
      <c r="A789" s="18">
        <f t="shared" si="95"/>
        <v>37104</v>
      </c>
      <c r="B789" s="25">
        <v>213</v>
      </c>
      <c r="C789" s="21">
        <v>0.587037027</v>
      </c>
      <c r="D789" s="62">
        <v>0.587037027</v>
      </c>
      <c r="E789" s="22">
        <v>7791</v>
      </c>
      <c r="F789" s="28">
        <v>0</v>
      </c>
      <c r="G789" s="21">
        <v>39.40011636</v>
      </c>
      <c r="H789" s="21">
        <v>-77.99285332</v>
      </c>
      <c r="I789" s="29">
        <v>1017.6</v>
      </c>
      <c r="J789" s="24">
        <f t="shared" si="90"/>
        <v>974.8000000000001</v>
      </c>
      <c r="K789" s="23">
        <f t="shared" si="91"/>
        <v>321.24619574109994</v>
      </c>
      <c r="L789" s="23">
        <f t="shared" si="92"/>
        <v>486.4461957410999</v>
      </c>
      <c r="M789" s="23">
        <f t="shared" si="93"/>
        <v>497.1461957411</v>
      </c>
      <c r="N789" s="26">
        <f t="shared" si="94"/>
        <v>491.79619574109995</v>
      </c>
      <c r="O789" s="24">
        <v>20.1</v>
      </c>
      <c r="P789" s="24">
        <v>100</v>
      </c>
      <c r="Q789" s="24">
        <v>36.6</v>
      </c>
      <c r="Z789" s="30">
        <v>3.599</v>
      </c>
      <c r="AC789" s="30">
        <v>0.091</v>
      </c>
      <c r="AF789" s="27">
        <v>0</v>
      </c>
      <c r="AG789" s="26">
        <v>491.79619574109995</v>
      </c>
    </row>
    <row r="790" spans="1:33" ht="12.75">
      <c r="A790" s="18">
        <f t="shared" si="95"/>
        <v>37104</v>
      </c>
      <c r="B790" s="25">
        <v>213</v>
      </c>
      <c r="C790" s="21">
        <v>0.587152779</v>
      </c>
      <c r="D790" s="62">
        <v>0.587152779</v>
      </c>
      <c r="E790" s="22">
        <v>7801</v>
      </c>
      <c r="F790" s="28">
        <v>0</v>
      </c>
      <c r="G790" s="21">
        <v>39.40057109</v>
      </c>
      <c r="H790" s="21">
        <v>-77.99144508</v>
      </c>
      <c r="I790" s="29">
        <v>1015.5</v>
      </c>
      <c r="J790" s="24">
        <f t="shared" si="90"/>
        <v>972.7</v>
      </c>
      <c r="K790" s="23">
        <f t="shared" si="91"/>
        <v>339.15459588483003</v>
      </c>
      <c r="L790" s="23">
        <f t="shared" si="92"/>
        <v>504.35459588483</v>
      </c>
      <c r="M790" s="23">
        <f t="shared" si="93"/>
        <v>515.0545958848301</v>
      </c>
      <c r="N790" s="26">
        <f t="shared" si="94"/>
        <v>509.70459588483004</v>
      </c>
      <c r="O790" s="24">
        <v>20.4</v>
      </c>
      <c r="P790" s="24">
        <v>100</v>
      </c>
      <c r="Q790" s="24">
        <v>37.1</v>
      </c>
      <c r="R790" s="19">
        <v>1.02E-05</v>
      </c>
      <c r="Z790" s="30">
        <v>3.599</v>
      </c>
      <c r="AC790" s="30">
        <v>0.111</v>
      </c>
      <c r="AF790" s="27">
        <v>0</v>
      </c>
      <c r="AG790" s="26">
        <v>509.70459588483004</v>
      </c>
    </row>
    <row r="791" spans="1:33" ht="12.75">
      <c r="A791" s="18">
        <f t="shared" si="95"/>
        <v>37104</v>
      </c>
      <c r="B791" s="25">
        <v>213</v>
      </c>
      <c r="C791" s="21">
        <v>0.587268531</v>
      </c>
      <c r="D791" s="62">
        <v>0.587268531</v>
      </c>
      <c r="E791" s="22">
        <v>7811</v>
      </c>
      <c r="F791" s="28">
        <v>0</v>
      </c>
      <c r="G791" s="21">
        <v>39.40102582</v>
      </c>
      <c r="H791" s="21">
        <v>-77.99003684</v>
      </c>
      <c r="I791" s="29">
        <v>1011.7</v>
      </c>
      <c r="J791" s="24">
        <f t="shared" si="90"/>
        <v>968.9000000000001</v>
      </c>
      <c r="K791" s="23">
        <f t="shared" si="91"/>
        <v>371.6587733708858</v>
      </c>
      <c r="L791" s="23">
        <f t="shared" si="92"/>
        <v>536.8587733708857</v>
      </c>
      <c r="M791" s="23">
        <f t="shared" si="93"/>
        <v>547.5587733708858</v>
      </c>
      <c r="N791" s="26">
        <f t="shared" si="94"/>
        <v>542.2087733708858</v>
      </c>
      <c r="O791" s="24">
        <v>20.1</v>
      </c>
      <c r="P791" s="24">
        <v>100</v>
      </c>
      <c r="Q791" s="24">
        <v>38.1</v>
      </c>
      <c r="Z791" s="30">
        <v>3.719</v>
      </c>
      <c r="AC791" s="30">
        <v>0.112</v>
      </c>
      <c r="AF791" s="27">
        <v>0</v>
      </c>
      <c r="AG791" s="26">
        <v>542.2087733708858</v>
      </c>
    </row>
    <row r="792" spans="1:33" ht="12.75">
      <c r="A792" s="18">
        <f t="shared" si="95"/>
        <v>37104</v>
      </c>
      <c r="B792" s="25">
        <v>213</v>
      </c>
      <c r="C792" s="21">
        <v>0.587384284</v>
      </c>
      <c r="D792" s="62">
        <v>0.587384284</v>
      </c>
      <c r="E792" s="22">
        <v>7821</v>
      </c>
      <c r="F792" s="28">
        <v>0</v>
      </c>
      <c r="G792" s="21">
        <v>39.40147663</v>
      </c>
      <c r="H792" s="21">
        <v>-77.98864074</v>
      </c>
      <c r="I792" s="29">
        <v>1012.6</v>
      </c>
      <c r="J792" s="24">
        <f t="shared" si="90"/>
        <v>969.8000000000001</v>
      </c>
      <c r="K792" s="23">
        <f t="shared" si="91"/>
        <v>363.9489092643509</v>
      </c>
      <c r="L792" s="23">
        <f t="shared" si="92"/>
        <v>529.1489092643509</v>
      </c>
      <c r="M792" s="23">
        <f t="shared" si="93"/>
        <v>539.8489092643509</v>
      </c>
      <c r="N792" s="26">
        <f t="shared" si="94"/>
        <v>534.4989092643509</v>
      </c>
      <c r="O792" s="24">
        <v>20.6</v>
      </c>
      <c r="P792" s="24">
        <v>100</v>
      </c>
      <c r="Q792" s="24">
        <v>38.6</v>
      </c>
      <c r="Z792" s="30">
        <v>3.647</v>
      </c>
      <c r="AC792" s="30">
        <v>0.1</v>
      </c>
      <c r="AF792" s="27">
        <v>0</v>
      </c>
      <c r="AG792" s="26">
        <v>534.4989092643509</v>
      </c>
    </row>
    <row r="793" spans="1:33" ht="12.75">
      <c r="A793" s="18">
        <f t="shared" si="95"/>
        <v>37104</v>
      </c>
      <c r="B793" s="25">
        <v>213</v>
      </c>
      <c r="C793" s="21">
        <v>0.587499976</v>
      </c>
      <c r="D793" s="62">
        <v>0.587499976</v>
      </c>
      <c r="E793" s="22">
        <v>7831</v>
      </c>
      <c r="F793" s="28">
        <v>0</v>
      </c>
      <c r="G793" s="21">
        <v>39.40193136</v>
      </c>
      <c r="H793" s="21">
        <v>-77.98723251</v>
      </c>
      <c r="I793" s="29">
        <v>1012</v>
      </c>
      <c r="J793" s="24">
        <f t="shared" si="90"/>
        <v>969.2</v>
      </c>
      <c r="K793" s="23">
        <f t="shared" si="91"/>
        <v>369.08802322229195</v>
      </c>
      <c r="L793" s="23">
        <f t="shared" si="92"/>
        <v>534.2880232222919</v>
      </c>
      <c r="M793" s="23">
        <f t="shared" si="93"/>
        <v>544.988023222292</v>
      </c>
      <c r="N793" s="26">
        <f t="shared" si="94"/>
        <v>539.638023222292</v>
      </c>
      <c r="O793" s="24">
        <v>20.4</v>
      </c>
      <c r="P793" s="24">
        <v>100</v>
      </c>
      <c r="Q793" s="24">
        <v>41.6</v>
      </c>
      <c r="Z793" s="30">
        <v>3.707</v>
      </c>
      <c r="AC793" s="30">
        <v>0.091</v>
      </c>
      <c r="AF793" s="27">
        <v>0</v>
      </c>
      <c r="AG793" s="26">
        <v>539.638023222292</v>
      </c>
    </row>
    <row r="794" spans="1:33" ht="12.75">
      <c r="A794" s="18">
        <f t="shared" si="95"/>
        <v>37104</v>
      </c>
      <c r="B794" s="25">
        <v>213</v>
      </c>
      <c r="C794" s="21">
        <v>0.587615728</v>
      </c>
      <c r="D794" s="62">
        <v>0.587615728</v>
      </c>
      <c r="E794" s="22">
        <v>7841</v>
      </c>
      <c r="F794" s="28">
        <v>0</v>
      </c>
      <c r="G794" s="21">
        <v>39.40238609</v>
      </c>
      <c r="H794" s="21">
        <v>-77.98582427</v>
      </c>
      <c r="I794" s="29">
        <v>1012.7</v>
      </c>
      <c r="J794" s="24">
        <f t="shared" si="90"/>
        <v>969.9000000000001</v>
      </c>
      <c r="K794" s="23">
        <f t="shared" si="91"/>
        <v>363.0926993989732</v>
      </c>
      <c r="L794" s="23">
        <f t="shared" si="92"/>
        <v>528.2926993989731</v>
      </c>
      <c r="M794" s="23">
        <f t="shared" si="93"/>
        <v>538.9926993989732</v>
      </c>
      <c r="N794" s="26">
        <f t="shared" si="94"/>
        <v>533.6426993989731</v>
      </c>
      <c r="O794" s="24">
        <v>20.8</v>
      </c>
      <c r="P794" s="24">
        <v>100</v>
      </c>
      <c r="Q794" s="24">
        <v>42.2</v>
      </c>
      <c r="Z794" s="30">
        <v>3.809</v>
      </c>
      <c r="AC794" s="30">
        <v>0.103</v>
      </c>
      <c r="AF794" s="27">
        <v>0</v>
      </c>
      <c r="AG794" s="26">
        <v>533.6426993989731</v>
      </c>
    </row>
    <row r="795" spans="1:33" ht="12.75">
      <c r="A795" s="18">
        <f t="shared" si="95"/>
        <v>37104</v>
      </c>
      <c r="B795" s="25">
        <v>213</v>
      </c>
      <c r="C795" s="21">
        <v>0.587731481</v>
      </c>
      <c r="D795" s="62">
        <v>0.587731481</v>
      </c>
      <c r="E795" s="22">
        <v>7851</v>
      </c>
      <c r="F795" s="28">
        <v>0</v>
      </c>
      <c r="G795" s="21">
        <v>39.40283691</v>
      </c>
      <c r="H795" s="21">
        <v>-77.98442817</v>
      </c>
      <c r="I795" s="29">
        <v>1011.7</v>
      </c>
      <c r="J795" s="24">
        <f t="shared" si="90"/>
        <v>968.9000000000001</v>
      </c>
      <c r="K795" s="23">
        <f t="shared" si="91"/>
        <v>371.6587733708858</v>
      </c>
      <c r="L795" s="23">
        <f t="shared" si="92"/>
        <v>536.8587733708857</v>
      </c>
      <c r="M795" s="23">
        <f t="shared" si="93"/>
        <v>547.5587733708858</v>
      </c>
      <c r="N795" s="26">
        <f t="shared" si="94"/>
        <v>542.2087733708858</v>
      </c>
      <c r="O795" s="24">
        <v>20.4</v>
      </c>
      <c r="P795" s="24">
        <v>100</v>
      </c>
      <c r="Q795" s="24">
        <v>40.6</v>
      </c>
      <c r="Z795" s="30">
        <v>3.706</v>
      </c>
      <c r="AC795" s="30">
        <v>0.121</v>
      </c>
      <c r="AF795" s="27">
        <v>0</v>
      </c>
      <c r="AG795" s="26">
        <v>542.2087733708858</v>
      </c>
    </row>
    <row r="796" spans="1:33" ht="12.75">
      <c r="A796" s="18">
        <f t="shared" si="95"/>
        <v>37104</v>
      </c>
      <c r="B796" s="25">
        <v>213</v>
      </c>
      <c r="C796" s="21">
        <v>0.587847233</v>
      </c>
      <c r="D796" s="62">
        <v>0.587847233</v>
      </c>
      <c r="E796" s="22">
        <v>7861</v>
      </c>
      <c r="F796" s="28">
        <v>0</v>
      </c>
      <c r="G796" s="21">
        <v>39.40329164</v>
      </c>
      <c r="H796" s="21">
        <v>-77.98301993</v>
      </c>
      <c r="I796" s="29">
        <v>1016.2</v>
      </c>
      <c r="J796" s="24">
        <f t="shared" si="90"/>
        <v>973.4000000000001</v>
      </c>
      <c r="K796" s="23">
        <f t="shared" si="91"/>
        <v>333.1808368682472</v>
      </c>
      <c r="L796" s="23">
        <f t="shared" si="92"/>
        <v>498.3808368682472</v>
      </c>
      <c r="M796" s="23">
        <f t="shared" si="93"/>
        <v>509.08083686824716</v>
      </c>
      <c r="N796" s="26">
        <f t="shared" si="94"/>
        <v>503.73083686824714</v>
      </c>
      <c r="O796" s="24">
        <v>21.1</v>
      </c>
      <c r="P796" s="24">
        <v>100</v>
      </c>
      <c r="Q796" s="24">
        <v>38.6</v>
      </c>
      <c r="Z796" s="30">
        <v>3.787</v>
      </c>
      <c r="AC796" s="30">
        <v>0.101</v>
      </c>
      <c r="AF796" s="27">
        <v>0</v>
      </c>
      <c r="AG796" s="26">
        <v>503.73083686824714</v>
      </c>
    </row>
    <row r="797" spans="1:33" ht="12.75">
      <c r="A797" s="18">
        <f t="shared" si="95"/>
        <v>37104</v>
      </c>
      <c r="B797" s="25">
        <v>213</v>
      </c>
      <c r="C797" s="21">
        <v>0.587962985</v>
      </c>
      <c r="D797" s="62">
        <v>0.587962985</v>
      </c>
      <c r="E797" s="22">
        <v>7871</v>
      </c>
      <c r="F797" s="28">
        <v>0</v>
      </c>
      <c r="G797" s="21">
        <v>39.40374637</v>
      </c>
      <c r="H797" s="21">
        <v>-77.98161169</v>
      </c>
      <c r="I797" s="29">
        <v>1017</v>
      </c>
      <c r="J797" s="24">
        <f t="shared" si="90"/>
        <v>974.2</v>
      </c>
      <c r="K797" s="23">
        <f t="shared" si="91"/>
        <v>326.35894174479085</v>
      </c>
      <c r="L797" s="23">
        <f t="shared" si="92"/>
        <v>491.55894174479084</v>
      </c>
      <c r="M797" s="23">
        <f t="shared" si="93"/>
        <v>502.25894174479083</v>
      </c>
      <c r="N797" s="26">
        <f t="shared" si="94"/>
        <v>496.9089417447908</v>
      </c>
      <c r="O797" s="24">
        <v>21</v>
      </c>
      <c r="P797" s="24">
        <v>100</v>
      </c>
      <c r="Q797" s="24">
        <v>40.1</v>
      </c>
      <c r="Z797" s="30">
        <v>3.727</v>
      </c>
      <c r="AC797" s="30">
        <v>0.102</v>
      </c>
      <c r="AF797" s="27">
        <v>0</v>
      </c>
      <c r="AG797" s="26">
        <v>496.9089417447908</v>
      </c>
    </row>
    <row r="798" spans="1:33" ht="12.75">
      <c r="A798" s="18">
        <f t="shared" si="95"/>
        <v>37104</v>
      </c>
      <c r="B798" s="25">
        <v>213</v>
      </c>
      <c r="C798" s="21">
        <v>0.588078678</v>
      </c>
      <c r="D798" s="62">
        <v>0.588078678</v>
      </c>
      <c r="E798" s="22">
        <v>7881</v>
      </c>
      <c r="F798" s="28">
        <v>0</v>
      </c>
      <c r="G798" s="21">
        <v>39.4042011</v>
      </c>
      <c r="H798" s="21">
        <v>-77.98020346</v>
      </c>
      <c r="I798" s="29">
        <v>1017.4</v>
      </c>
      <c r="J798" s="24">
        <f t="shared" si="90"/>
        <v>974.6</v>
      </c>
      <c r="K798" s="23">
        <f t="shared" si="91"/>
        <v>322.95009466407953</v>
      </c>
      <c r="L798" s="23">
        <f t="shared" si="92"/>
        <v>488.1500946640795</v>
      </c>
      <c r="M798" s="23">
        <f t="shared" si="93"/>
        <v>498.8500946640795</v>
      </c>
      <c r="N798" s="26">
        <f t="shared" si="94"/>
        <v>493.5000946640795</v>
      </c>
      <c r="O798" s="24">
        <v>20.8</v>
      </c>
      <c r="P798" s="24">
        <v>100</v>
      </c>
      <c r="Q798" s="24">
        <v>39.7</v>
      </c>
      <c r="Z798" s="30">
        <v>3.777</v>
      </c>
      <c r="AC798" s="30">
        <v>0.072</v>
      </c>
      <c r="AF798" s="27">
        <v>0</v>
      </c>
      <c r="AG798" s="26">
        <v>493.5000946640795</v>
      </c>
    </row>
    <row r="799" spans="1:33" ht="12.75">
      <c r="A799" s="18">
        <f t="shared" si="95"/>
        <v>37104</v>
      </c>
      <c r="B799" s="25">
        <v>213</v>
      </c>
      <c r="C799" s="21">
        <v>0.58819443</v>
      </c>
      <c r="D799" s="62">
        <v>0.58819443</v>
      </c>
      <c r="E799" s="22">
        <v>7891</v>
      </c>
      <c r="F799" s="28">
        <v>0</v>
      </c>
      <c r="G799" s="21">
        <v>39.4036511</v>
      </c>
      <c r="H799" s="21">
        <v>-77.98275651</v>
      </c>
      <c r="I799" s="29">
        <v>1015.3</v>
      </c>
      <c r="J799" s="24">
        <f t="shared" si="90"/>
        <v>972.5</v>
      </c>
      <c r="K799" s="23">
        <f t="shared" si="91"/>
        <v>340.8621737999559</v>
      </c>
      <c r="L799" s="23">
        <f t="shared" si="92"/>
        <v>506.0621737999559</v>
      </c>
      <c r="M799" s="23">
        <f t="shared" si="93"/>
        <v>516.7621737999559</v>
      </c>
      <c r="N799" s="26">
        <f t="shared" si="94"/>
        <v>511.4121737999559</v>
      </c>
      <c r="O799" s="24">
        <v>20.6</v>
      </c>
      <c r="P799" s="24">
        <v>100</v>
      </c>
      <c r="Q799" s="24">
        <v>41.1</v>
      </c>
      <c r="Z799" s="30">
        <v>3.746</v>
      </c>
      <c r="AC799" s="30">
        <v>0.101</v>
      </c>
      <c r="AF799" s="27">
        <v>0</v>
      </c>
      <c r="AG799" s="26">
        <v>511.4121737999559</v>
      </c>
    </row>
    <row r="800" spans="1:33" ht="12.75">
      <c r="A800" s="18">
        <f t="shared" si="95"/>
        <v>37104</v>
      </c>
      <c r="B800" s="25">
        <v>213</v>
      </c>
      <c r="C800" s="21">
        <v>0.588310182</v>
      </c>
      <c r="D800" s="62">
        <v>0.588310182</v>
      </c>
      <c r="E800" s="22">
        <v>7901</v>
      </c>
      <c r="F800" s="28">
        <v>0</v>
      </c>
      <c r="G800" s="21">
        <v>39.40155349</v>
      </c>
      <c r="H800" s="21">
        <v>-77.99121408</v>
      </c>
      <c r="I800" s="29">
        <v>1014.4</v>
      </c>
      <c r="J800" s="24">
        <f t="shared" si="90"/>
        <v>971.6</v>
      </c>
      <c r="K800" s="23">
        <f t="shared" si="91"/>
        <v>348.55062271584853</v>
      </c>
      <c r="L800" s="23">
        <f t="shared" si="92"/>
        <v>513.7506227158485</v>
      </c>
      <c r="M800" s="23">
        <f t="shared" si="93"/>
        <v>524.4506227158486</v>
      </c>
      <c r="N800" s="26">
        <f t="shared" si="94"/>
        <v>519.1006227158485</v>
      </c>
      <c r="O800" s="24">
        <v>20.3</v>
      </c>
      <c r="P800" s="24">
        <v>100</v>
      </c>
      <c r="Q800" s="24">
        <v>40.1</v>
      </c>
      <c r="Z800" s="30">
        <v>3.707</v>
      </c>
      <c r="AC800" s="30">
        <v>0.111</v>
      </c>
      <c r="AF800" s="27">
        <v>0</v>
      </c>
      <c r="AG800" s="26">
        <v>519.1006227158485</v>
      </c>
    </row>
    <row r="801" spans="1:33" ht="12.75">
      <c r="A801" s="18">
        <f t="shared" si="95"/>
        <v>37104</v>
      </c>
      <c r="B801" s="25">
        <v>213</v>
      </c>
      <c r="C801" s="21">
        <v>0.588425934</v>
      </c>
      <c r="D801" s="62">
        <v>0.588425934</v>
      </c>
      <c r="E801" s="22">
        <v>7911</v>
      </c>
      <c r="F801" s="28">
        <v>0</v>
      </c>
      <c r="G801" s="21">
        <v>39.39925806</v>
      </c>
      <c r="H801" s="21">
        <v>-77.99918671</v>
      </c>
      <c r="I801" s="29">
        <v>1011.3</v>
      </c>
      <c r="J801" s="24">
        <f t="shared" si="90"/>
        <v>968.5</v>
      </c>
      <c r="K801" s="23">
        <f t="shared" si="91"/>
        <v>375.0876787038029</v>
      </c>
      <c r="L801" s="23">
        <f t="shared" si="92"/>
        <v>540.2876787038028</v>
      </c>
      <c r="M801" s="23">
        <f t="shared" si="93"/>
        <v>550.9876787038029</v>
      </c>
      <c r="N801" s="26">
        <f t="shared" si="94"/>
        <v>545.6376787038029</v>
      </c>
      <c r="O801" s="24">
        <v>20</v>
      </c>
      <c r="P801" s="24">
        <v>100</v>
      </c>
      <c r="Q801" s="24">
        <v>40</v>
      </c>
      <c r="Z801" s="30">
        <v>3.758</v>
      </c>
      <c r="AC801" s="30">
        <v>0.109</v>
      </c>
      <c r="AF801" s="27">
        <v>0</v>
      </c>
      <c r="AG801" s="26">
        <v>545.6376787038029</v>
      </c>
    </row>
    <row r="802" spans="1:33" ht="12.75">
      <c r="A802" s="18">
        <f t="shared" si="95"/>
        <v>37104</v>
      </c>
      <c r="B802" s="25">
        <v>213</v>
      </c>
      <c r="C802" s="21">
        <v>0.588541687</v>
      </c>
      <c r="D802" s="62">
        <v>0.588541687</v>
      </c>
      <c r="E802" s="22">
        <v>7921</v>
      </c>
      <c r="F802" s="28">
        <v>0</v>
      </c>
      <c r="G802" s="21">
        <v>39.39610409</v>
      </c>
      <c r="H802" s="21">
        <v>-78.00598846</v>
      </c>
      <c r="I802" s="29">
        <v>1011</v>
      </c>
      <c r="J802" s="24">
        <f t="shared" si="90"/>
        <v>968.2</v>
      </c>
      <c r="K802" s="23">
        <f t="shared" si="91"/>
        <v>377.6602871940446</v>
      </c>
      <c r="L802" s="23">
        <f t="shared" si="92"/>
        <v>542.8602871940445</v>
      </c>
      <c r="M802" s="23">
        <f t="shared" si="93"/>
        <v>553.5602871940446</v>
      </c>
      <c r="N802" s="26">
        <f t="shared" si="94"/>
        <v>548.2102871940446</v>
      </c>
      <c r="O802" s="24">
        <v>20.3</v>
      </c>
      <c r="P802" s="24">
        <v>100</v>
      </c>
      <c r="Q802" s="24">
        <v>39.7</v>
      </c>
      <c r="Z802" s="30">
        <v>3.839</v>
      </c>
      <c r="AC802" s="30">
        <v>0.101</v>
      </c>
      <c r="AF802" s="27">
        <v>0</v>
      </c>
      <c r="AG802" s="26">
        <v>548.2102871940446</v>
      </c>
    </row>
    <row r="803" spans="1:33" ht="12.75">
      <c r="A803" s="18">
        <f t="shared" si="95"/>
        <v>37104</v>
      </c>
      <c r="B803" s="25">
        <v>213</v>
      </c>
      <c r="C803" s="21">
        <v>0.588657379</v>
      </c>
      <c r="D803" s="62">
        <v>0.588657379</v>
      </c>
      <c r="E803" s="22">
        <v>7931</v>
      </c>
      <c r="F803" s="28">
        <v>0</v>
      </c>
      <c r="G803" s="21">
        <v>39.39072074</v>
      </c>
      <c r="H803" s="21">
        <v>-78.00915744</v>
      </c>
      <c r="I803" s="29">
        <v>1014.4</v>
      </c>
      <c r="J803" s="24">
        <f t="shared" si="90"/>
        <v>971.6</v>
      </c>
      <c r="K803" s="23">
        <f t="shared" si="91"/>
        <v>348.55062271584853</v>
      </c>
      <c r="L803" s="23">
        <f t="shared" si="92"/>
        <v>513.7506227158485</v>
      </c>
      <c r="M803" s="23">
        <f t="shared" si="93"/>
        <v>524.4506227158486</v>
      </c>
      <c r="N803" s="26">
        <f t="shared" si="94"/>
        <v>519.1006227158485</v>
      </c>
      <c r="O803" s="24">
        <v>20</v>
      </c>
      <c r="P803" s="24">
        <v>100</v>
      </c>
      <c r="Q803" s="24">
        <v>40.6</v>
      </c>
      <c r="Z803" s="30">
        <v>3.849</v>
      </c>
      <c r="AC803" s="30">
        <v>0.081</v>
      </c>
      <c r="AF803" s="27">
        <v>0</v>
      </c>
      <c r="AG803" s="26">
        <v>519.1006227158485</v>
      </c>
    </row>
    <row r="804" spans="1:33" ht="12.75">
      <c r="A804" s="18">
        <f t="shared" si="95"/>
        <v>37104</v>
      </c>
      <c r="B804" s="25">
        <v>213</v>
      </c>
      <c r="C804" s="21">
        <v>0.588773131</v>
      </c>
      <c r="D804" s="62">
        <v>0.588773131</v>
      </c>
      <c r="E804" s="22">
        <v>7941</v>
      </c>
      <c r="F804" s="28">
        <v>0</v>
      </c>
      <c r="G804" s="21">
        <v>39.38454497</v>
      </c>
      <c r="H804" s="21">
        <v>-78.01025353</v>
      </c>
      <c r="I804" s="29">
        <v>1018.3</v>
      </c>
      <c r="J804" s="24">
        <f t="shared" si="90"/>
        <v>975.5</v>
      </c>
      <c r="K804" s="23">
        <f t="shared" si="91"/>
        <v>315.2853013043408</v>
      </c>
      <c r="L804" s="23">
        <f t="shared" si="92"/>
        <v>480.4853013043408</v>
      </c>
      <c r="M804" s="23">
        <f t="shared" si="93"/>
        <v>491.1853013043408</v>
      </c>
      <c r="N804" s="26">
        <f t="shared" si="94"/>
        <v>485.83530130434076</v>
      </c>
      <c r="O804" s="24">
        <v>20.9</v>
      </c>
      <c r="P804" s="24">
        <v>100</v>
      </c>
      <c r="Q804" s="24">
        <v>39.6</v>
      </c>
      <c r="Z804" s="30">
        <v>3.768</v>
      </c>
      <c r="AC804" s="30">
        <v>0.101</v>
      </c>
      <c r="AF804" s="27">
        <v>0</v>
      </c>
      <c r="AG804" s="26">
        <v>485.83530130434076</v>
      </c>
    </row>
    <row r="805" spans="1:33" ht="12.75">
      <c r="A805" s="18">
        <f t="shared" si="95"/>
        <v>37104</v>
      </c>
      <c r="B805" s="25">
        <v>213</v>
      </c>
      <c r="C805" s="21">
        <v>0.588888884</v>
      </c>
      <c r="D805" s="62">
        <v>0.588888884</v>
      </c>
      <c r="E805" s="22">
        <v>7951</v>
      </c>
      <c r="F805" s="28">
        <v>0</v>
      </c>
      <c r="G805" s="21">
        <v>39.37836291</v>
      </c>
      <c r="H805" s="21">
        <v>-78.01134441</v>
      </c>
      <c r="I805" s="29">
        <v>1017.7</v>
      </c>
      <c r="J805" s="24">
        <f t="shared" si="90"/>
        <v>974.9000000000001</v>
      </c>
      <c r="K805" s="23">
        <f t="shared" si="91"/>
        <v>320.39437737116776</v>
      </c>
      <c r="L805" s="23">
        <f t="shared" si="92"/>
        <v>485.59437737116775</v>
      </c>
      <c r="M805" s="23">
        <f t="shared" si="93"/>
        <v>496.2943773711678</v>
      </c>
      <c r="N805" s="26">
        <f t="shared" si="94"/>
        <v>490.9443773711678</v>
      </c>
      <c r="O805" s="24">
        <v>21</v>
      </c>
      <c r="P805" s="24">
        <v>100</v>
      </c>
      <c r="Q805" s="24">
        <v>41.6</v>
      </c>
      <c r="Z805" s="30">
        <v>3.688</v>
      </c>
      <c r="AC805" s="30">
        <v>0.081</v>
      </c>
      <c r="AF805" s="27">
        <v>0</v>
      </c>
      <c r="AG805" s="26">
        <v>490.9443773711678</v>
      </c>
    </row>
    <row r="806" spans="1:33" ht="12.75">
      <c r="A806" s="18">
        <f t="shared" si="95"/>
        <v>37104</v>
      </c>
      <c r="B806" s="25">
        <v>213</v>
      </c>
      <c r="C806" s="21">
        <v>0.589004636</v>
      </c>
      <c r="D806" s="62">
        <v>0.589004636</v>
      </c>
      <c r="E806" s="22">
        <v>7961</v>
      </c>
      <c r="F806" s="28">
        <v>0</v>
      </c>
      <c r="G806" s="21">
        <v>39.38104427</v>
      </c>
      <c r="H806" s="21">
        <v>-77.99390732</v>
      </c>
      <c r="I806" s="29">
        <v>1016.5</v>
      </c>
      <c r="J806" s="24">
        <f t="shared" si="90"/>
        <v>973.7</v>
      </c>
      <c r="K806" s="23">
        <f t="shared" si="91"/>
        <v>330.62196939219433</v>
      </c>
      <c r="L806" s="23">
        <f t="shared" si="92"/>
        <v>495.8219693921943</v>
      </c>
      <c r="M806" s="23">
        <f t="shared" si="93"/>
        <v>506.52196939219436</v>
      </c>
      <c r="N806" s="26">
        <f t="shared" si="94"/>
        <v>501.17196939219434</v>
      </c>
      <c r="O806" s="24">
        <v>20.6</v>
      </c>
      <c r="P806" s="24">
        <v>100</v>
      </c>
      <c r="Q806" s="24">
        <v>39.6</v>
      </c>
      <c r="Z806" s="30">
        <v>3.666</v>
      </c>
      <c r="AC806" s="30">
        <v>0.081</v>
      </c>
      <c r="AF806" s="27">
        <v>0</v>
      </c>
      <c r="AG806" s="26">
        <v>501.17196939219434</v>
      </c>
    </row>
    <row r="807" spans="1:33" ht="12.75">
      <c r="A807" s="18">
        <f t="shared" si="95"/>
        <v>37104</v>
      </c>
      <c r="B807" s="25">
        <v>213</v>
      </c>
      <c r="C807" s="21">
        <v>0.589120388</v>
      </c>
      <c r="D807" s="62">
        <v>0.589120388</v>
      </c>
      <c r="E807" s="22">
        <v>7971</v>
      </c>
      <c r="F807" s="28">
        <v>0</v>
      </c>
      <c r="G807" s="21">
        <v>39.38321604</v>
      </c>
      <c r="H807" s="21">
        <v>-77.98156281</v>
      </c>
      <c r="I807" s="29">
        <v>1018.8</v>
      </c>
      <c r="J807" s="24">
        <f t="shared" si="90"/>
        <v>976</v>
      </c>
      <c r="K807" s="23">
        <f t="shared" si="91"/>
        <v>311.0301378128189</v>
      </c>
      <c r="L807" s="23">
        <f t="shared" si="92"/>
        <v>476.2301378128189</v>
      </c>
      <c r="M807" s="23">
        <f t="shared" si="93"/>
        <v>486.9301378128189</v>
      </c>
      <c r="N807" s="26">
        <f t="shared" si="94"/>
        <v>481.58013781281886</v>
      </c>
      <c r="O807" s="24">
        <v>20.8</v>
      </c>
      <c r="P807" s="24">
        <v>100</v>
      </c>
      <c r="Q807" s="24">
        <v>41.1</v>
      </c>
      <c r="Z807" s="30">
        <v>3.679</v>
      </c>
      <c r="AC807" s="30">
        <v>0.102</v>
      </c>
      <c r="AF807" s="27">
        <v>0</v>
      </c>
      <c r="AG807" s="26">
        <v>481.58013781281886</v>
      </c>
    </row>
    <row r="808" spans="1:33" ht="12.75">
      <c r="A808" s="18">
        <f t="shared" si="95"/>
        <v>37104</v>
      </c>
      <c r="B808" s="25">
        <v>213</v>
      </c>
      <c r="C808" s="21">
        <v>0.58923614</v>
      </c>
      <c r="D808" s="62">
        <v>0.58923614</v>
      </c>
      <c r="E808" s="22">
        <v>7981</v>
      </c>
      <c r="F808" s="28">
        <v>0</v>
      </c>
      <c r="G808" s="21">
        <v>39.38511177</v>
      </c>
      <c r="H808" s="21">
        <v>-77.97346748</v>
      </c>
      <c r="I808" s="29">
        <v>1021.6</v>
      </c>
      <c r="J808" s="24">
        <f t="shared" si="90"/>
        <v>978.8000000000001</v>
      </c>
      <c r="K808" s="23">
        <f t="shared" si="91"/>
        <v>287.24143334900367</v>
      </c>
      <c r="L808" s="23">
        <f t="shared" si="92"/>
        <v>452.44143334900366</v>
      </c>
      <c r="M808" s="23">
        <f t="shared" si="93"/>
        <v>463.1414333490037</v>
      </c>
      <c r="N808" s="26">
        <f t="shared" si="94"/>
        <v>457.7914333490037</v>
      </c>
      <c r="O808" s="24">
        <v>21</v>
      </c>
      <c r="P808" s="24">
        <v>100</v>
      </c>
      <c r="Q808" s="24">
        <v>40.1</v>
      </c>
      <c r="Z808" s="30">
        <v>3.797</v>
      </c>
      <c r="AC808" s="30">
        <v>0.101</v>
      </c>
      <c r="AF808" s="27">
        <v>0</v>
      </c>
      <c r="AG808" s="26">
        <v>457.7914333490037</v>
      </c>
    </row>
    <row r="809" spans="1:33" ht="12.75">
      <c r="A809" s="18">
        <f t="shared" si="95"/>
        <v>37104</v>
      </c>
      <c r="B809" s="25">
        <v>213</v>
      </c>
      <c r="C809" s="21">
        <v>0.589351833</v>
      </c>
      <c r="D809" s="62">
        <v>0.589351833</v>
      </c>
      <c r="E809" s="22">
        <v>7991</v>
      </c>
      <c r="F809" s="28">
        <v>0</v>
      </c>
      <c r="G809" s="21">
        <v>39.38754462</v>
      </c>
      <c r="H809" s="21">
        <v>-77.9655502</v>
      </c>
      <c r="I809" s="29">
        <v>1023.7</v>
      </c>
      <c r="J809" s="24">
        <f t="shared" si="90"/>
        <v>980.9000000000001</v>
      </c>
      <c r="K809" s="23">
        <f t="shared" si="91"/>
        <v>269.44452100929243</v>
      </c>
      <c r="L809" s="23">
        <f t="shared" si="92"/>
        <v>434.6445210092924</v>
      </c>
      <c r="M809" s="23">
        <f t="shared" si="93"/>
        <v>445.3445210092924</v>
      </c>
      <c r="N809" s="26">
        <f t="shared" si="94"/>
        <v>439.9945210092924</v>
      </c>
      <c r="O809" s="24">
        <v>20.7</v>
      </c>
      <c r="P809" s="24">
        <v>100</v>
      </c>
      <c r="Q809" s="24">
        <v>40</v>
      </c>
      <c r="Z809" s="30">
        <v>3.847</v>
      </c>
      <c r="AC809" s="30">
        <v>0.091</v>
      </c>
      <c r="AF809" s="27">
        <v>0</v>
      </c>
      <c r="AG809" s="26">
        <v>439.9945210092924</v>
      </c>
    </row>
    <row r="810" spans="1:33" ht="12.75">
      <c r="A810" s="18">
        <f t="shared" si="95"/>
        <v>37104</v>
      </c>
      <c r="B810" s="25">
        <v>213</v>
      </c>
      <c r="C810" s="21">
        <v>0.589467585</v>
      </c>
      <c r="D810" s="62">
        <v>0.589467585</v>
      </c>
      <c r="E810" s="22">
        <v>8001</v>
      </c>
      <c r="F810" s="28">
        <v>0</v>
      </c>
      <c r="G810" s="21">
        <v>39.38995694</v>
      </c>
      <c r="H810" s="21">
        <v>-77.9576258</v>
      </c>
      <c r="I810" s="29">
        <v>1025.2</v>
      </c>
      <c r="J810" s="24">
        <f t="shared" si="90"/>
        <v>982.4000000000001</v>
      </c>
      <c r="K810" s="23">
        <f t="shared" si="91"/>
        <v>256.75575262787623</v>
      </c>
      <c r="L810" s="23">
        <f t="shared" si="92"/>
        <v>421.9557526278762</v>
      </c>
      <c r="M810" s="23">
        <f t="shared" si="93"/>
        <v>432.65575262787627</v>
      </c>
      <c r="N810" s="26">
        <f t="shared" si="94"/>
        <v>427.30575262787625</v>
      </c>
      <c r="O810" s="24">
        <v>20.6</v>
      </c>
      <c r="P810" s="24">
        <v>100</v>
      </c>
      <c r="Q810" s="24">
        <v>34.6</v>
      </c>
      <c r="Z810" s="30">
        <v>3.878</v>
      </c>
      <c r="AC810" s="30">
        <v>0.101</v>
      </c>
      <c r="AF810" s="27">
        <v>0</v>
      </c>
      <c r="AG810" s="26">
        <v>427.30575262787625</v>
      </c>
    </row>
    <row r="811" spans="1:33" ht="12.75">
      <c r="A811" s="18">
        <f t="shared" si="95"/>
        <v>37104</v>
      </c>
      <c r="B811" s="25">
        <v>213</v>
      </c>
      <c r="C811" s="21">
        <v>0.589583337</v>
      </c>
      <c r="D811" s="62">
        <v>0.589583337</v>
      </c>
      <c r="E811" s="22">
        <v>8011</v>
      </c>
      <c r="F811" s="28">
        <v>0</v>
      </c>
      <c r="G811" s="21">
        <v>39.39232262</v>
      </c>
      <c r="H811" s="21">
        <v>-77.95045744</v>
      </c>
      <c r="I811" s="29">
        <v>1026.2</v>
      </c>
      <c r="J811" s="24">
        <f t="shared" si="90"/>
        <v>983.4000000000001</v>
      </c>
      <c r="K811" s="23">
        <f t="shared" si="91"/>
        <v>248.30733255637057</v>
      </c>
      <c r="L811" s="23">
        <f t="shared" si="92"/>
        <v>413.50733255637056</v>
      </c>
      <c r="M811" s="23">
        <f t="shared" si="93"/>
        <v>424.2073325563706</v>
      </c>
      <c r="N811" s="26">
        <f t="shared" si="94"/>
        <v>418.8573325563706</v>
      </c>
      <c r="O811" s="24">
        <v>20.6</v>
      </c>
      <c r="P811" s="24">
        <v>100</v>
      </c>
      <c r="Q811" s="24">
        <v>32</v>
      </c>
      <c r="Z811" s="30">
        <v>3.707</v>
      </c>
      <c r="AC811" s="30">
        <v>0.12</v>
      </c>
      <c r="AF811" s="27">
        <v>0</v>
      </c>
      <c r="AG811" s="26">
        <v>418.8573325563706</v>
      </c>
    </row>
    <row r="812" spans="1:33" ht="12.75">
      <c r="A812" s="18">
        <f t="shared" si="95"/>
        <v>37104</v>
      </c>
      <c r="B812" s="25">
        <v>213</v>
      </c>
      <c r="C812" s="21">
        <v>0.58969909</v>
      </c>
      <c r="D812" s="62">
        <v>0.58969909</v>
      </c>
      <c r="E812" s="22">
        <v>8021</v>
      </c>
      <c r="F812" s="28">
        <v>0</v>
      </c>
      <c r="G812" s="21">
        <v>39.39464153</v>
      </c>
      <c r="H812" s="21">
        <v>-77.94485606</v>
      </c>
      <c r="I812" s="29">
        <v>1025.7</v>
      </c>
      <c r="J812" s="24">
        <f t="shared" si="90"/>
        <v>982.9000000000001</v>
      </c>
      <c r="K812" s="23">
        <f t="shared" si="91"/>
        <v>252.53046816689672</v>
      </c>
      <c r="L812" s="23">
        <f t="shared" si="92"/>
        <v>417.7304681668967</v>
      </c>
      <c r="M812" s="23">
        <f t="shared" si="93"/>
        <v>428.43046816689673</v>
      </c>
      <c r="N812" s="26">
        <f t="shared" si="94"/>
        <v>423.0804681668967</v>
      </c>
      <c r="O812" s="24">
        <v>20.5</v>
      </c>
      <c r="P812" s="24">
        <v>100</v>
      </c>
      <c r="Q812" s="24">
        <v>30.1</v>
      </c>
      <c r="Z812" s="30">
        <v>3.677</v>
      </c>
      <c r="AC812" s="30">
        <v>0.111</v>
      </c>
      <c r="AF812" s="27">
        <v>0</v>
      </c>
      <c r="AG812" s="26">
        <v>423.0804681668967</v>
      </c>
    </row>
    <row r="813" spans="1:33" ht="12.75">
      <c r="A813" s="18">
        <f t="shared" si="95"/>
        <v>37104</v>
      </c>
      <c r="B813" s="25">
        <v>213</v>
      </c>
      <c r="C813" s="21">
        <v>0.589814842</v>
      </c>
      <c r="D813" s="62">
        <v>0.589814842</v>
      </c>
      <c r="E813" s="22">
        <v>8031</v>
      </c>
      <c r="F813" s="28">
        <v>0</v>
      </c>
      <c r="G813" s="21">
        <v>39.39696044</v>
      </c>
      <c r="H813" s="21">
        <v>-77.93925468</v>
      </c>
      <c r="I813" s="29">
        <v>1026.2</v>
      </c>
      <c r="J813" s="24">
        <f t="shared" si="90"/>
        <v>983.4000000000001</v>
      </c>
      <c r="K813" s="23">
        <f t="shared" si="91"/>
        <v>248.30733255637057</v>
      </c>
      <c r="L813" s="23">
        <f t="shared" si="92"/>
        <v>413.50733255637056</v>
      </c>
      <c r="M813" s="23">
        <f t="shared" si="93"/>
        <v>424.2073325563706</v>
      </c>
      <c r="N813" s="26">
        <f t="shared" si="94"/>
        <v>418.8573325563706</v>
      </c>
      <c r="O813" s="24">
        <v>20.6</v>
      </c>
      <c r="P813" s="24">
        <v>100</v>
      </c>
      <c r="Q813" s="24">
        <v>33.1</v>
      </c>
      <c r="Z813" s="30">
        <v>3.776</v>
      </c>
      <c r="AC813" s="30">
        <v>0.091</v>
      </c>
      <c r="AF813" s="27">
        <v>0</v>
      </c>
      <c r="AG813" s="26">
        <v>418.8573325563706</v>
      </c>
    </row>
    <row r="814" spans="1:33" ht="12.75">
      <c r="A814" s="18">
        <f t="shared" si="95"/>
        <v>37104</v>
      </c>
      <c r="B814" s="25">
        <v>213</v>
      </c>
      <c r="C814" s="21">
        <v>0.589930534</v>
      </c>
      <c r="D814" s="62">
        <v>0.589930534</v>
      </c>
      <c r="E814" s="22">
        <v>8041</v>
      </c>
      <c r="F814" s="28">
        <v>0</v>
      </c>
      <c r="G814" s="21">
        <v>39.39927935</v>
      </c>
      <c r="H814" s="21">
        <v>-77.9336533</v>
      </c>
      <c r="I814" s="29">
        <v>1026</v>
      </c>
      <c r="J814" s="24">
        <f t="shared" si="90"/>
        <v>983.2</v>
      </c>
      <c r="K814" s="23">
        <f t="shared" si="91"/>
        <v>249.99632907841408</v>
      </c>
      <c r="L814" s="23">
        <f t="shared" si="92"/>
        <v>415.19632907841407</v>
      </c>
      <c r="M814" s="23">
        <f t="shared" si="93"/>
        <v>425.89632907841406</v>
      </c>
      <c r="N814" s="26">
        <f t="shared" si="94"/>
        <v>420.54632907841403</v>
      </c>
      <c r="O814" s="24">
        <v>20.4</v>
      </c>
      <c r="P814" s="24">
        <v>100</v>
      </c>
      <c r="Q814" s="24">
        <v>32.1</v>
      </c>
      <c r="Z814" s="30">
        <v>3.727</v>
      </c>
      <c r="AC814" s="30">
        <v>0.111</v>
      </c>
      <c r="AF814" s="27">
        <v>0</v>
      </c>
      <c r="AG814" s="26">
        <v>420.54632907841403</v>
      </c>
    </row>
    <row r="815" spans="1:33" ht="12.75">
      <c r="A815" s="18">
        <f t="shared" si="95"/>
        <v>37104</v>
      </c>
      <c r="B815" s="25">
        <v>213</v>
      </c>
      <c r="C815" s="21">
        <v>0.590046287</v>
      </c>
      <c r="D815" s="62">
        <v>0.590046287</v>
      </c>
      <c r="E815" s="22">
        <v>8051</v>
      </c>
      <c r="F815" s="28">
        <v>0</v>
      </c>
      <c r="G815" s="21">
        <v>39.40246609</v>
      </c>
      <c r="H815" s="21">
        <v>-77.92918854</v>
      </c>
      <c r="I815" s="29">
        <v>1025.8</v>
      </c>
      <c r="J815" s="24">
        <f t="shared" si="90"/>
        <v>983</v>
      </c>
      <c r="K815" s="23">
        <f t="shared" si="91"/>
        <v>251.68566920671086</v>
      </c>
      <c r="L815" s="23">
        <f t="shared" si="92"/>
        <v>416.8856692067109</v>
      </c>
      <c r="M815" s="23">
        <f t="shared" si="93"/>
        <v>427.58566920671086</v>
      </c>
      <c r="N815" s="26">
        <f t="shared" si="94"/>
        <v>422.2356692067109</v>
      </c>
      <c r="O815" s="24">
        <v>20.4</v>
      </c>
      <c r="P815" s="24">
        <v>100</v>
      </c>
      <c r="Q815" s="24">
        <v>34.6</v>
      </c>
      <c r="Z815" s="30">
        <v>3.827</v>
      </c>
      <c r="AC815"/>
      <c r="AF815" s="27">
        <v>0</v>
      </c>
      <c r="AG815" s="26">
        <v>422.2356692067109</v>
      </c>
    </row>
    <row r="816" spans="1:33" ht="12.75">
      <c r="A816" s="18">
        <f t="shared" si="95"/>
        <v>37104</v>
      </c>
      <c r="B816" s="25">
        <v>213</v>
      </c>
      <c r="C816" s="21">
        <v>0.590162039</v>
      </c>
      <c r="D816" s="62">
        <v>0.590162039</v>
      </c>
      <c r="E816" s="22">
        <v>8061</v>
      </c>
      <c r="F816" s="28">
        <v>0</v>
      </c>
      <c r="G816" s="21">
        <v>39.4069472</v>
      </c>
      <c r="H816" s="21">
        <v>-77.92774291</v>
      </c>
      <c r="I816" s="29">
        <v>1027</v>
      </c>
      <c r="J816" s="24">
        <f t="shared" si="90"/>
        <v>984.2</v>
      </c>
      <c r="K816" s="23">
        <f t="shared" si="91"/>
        <v>241.5547797370305</v>
      </c>
      <c r="L816" s="23">
        <f t="shared" si="92"/>
        <v>406.7547797370305</v>
      </c>
      <c r="M816" s="23">
        <f t="shared" si="93"/>
        <v>417.4547797370305</v>
      </c>
      <c r="N816" s="26">
        <f t="shared" si="94"/>
        <v>412.1047797370305</v>
      </c>
      <c r="O816" s="24">
        <v>20.3</v>
      </c>
      <c r="P816" s="24">
        <v>100</v>
      </c>
      <c r="Q816" s="24">
        <v>32.1</v>
      </c>
      <c r="Z816" s="30">
        <v>3.798</v>
      </c>
      <c r="AC816"/>
      <c r="AF816" s="27">
        <v>0</v>
      </c>
      <c r="AG816" s="26">
        <v>412.1047797370305</v>
      </c>
    </row>
    <row r="817" spans="1:33" ht="12.75">
      <c r="A817" s="18">
        <f t="shared" si="95"/>
        <v>37104</v>
      </c>
      <c r="B817" s="25">
        <v>213</v>
      </c>
      <c r="C817" s="21">
        <v>0.590277791</v>
      </c>
      <c r="D817" s="62">
        <v>0.590277791</v>
      </c>
      <c r="E817" s="22">
        <v>8071</v>
      </c>
      <c r="F817" s="28">
        <v>0</v>
      </c>
      <c r="G817" s="21">
        <v>39.41145567</v>
      </c>
      <c r="H817" s="21">
        <v>-77.92923258</v>
      </c>
      <c r="I817" s="29">
        <v>1026.5</v>
      </c>
      <c r="J817" s="24">
        <f t="shared" si="90"/>
        <v>983.7</v>
      </c>
      <c r="K817" s="23">
        <f t="shared" si="91"/>
        <v>245.7744817293512</v>
      </c>
      <c r="L817" s="23">
        <f t="shared" si="92"/>
        <v>410.97448172935117</v>
      </c>
      <c r="M817" s="23">
        <f t="shared" si="93"/>
        <v>421.6744817293512</v>
      </c>
      <c r="N817" s="26">
        <f t="shared" si="94"/>
        <v>416.3244817293512</v>
      </c>
      <c r="O817" s="24">
        <v>20.1</v>
      </c>
      <c r="P817" s="24">
        <v>100</v>
      </c>
      <c r="Q817" s="24">
        <v>34.1</v>
      </c>
      <c r="Z817" s="30">
        <v>3.666</v>
      </c>
      <c r="AC817"/>
      <c r="AF817" s="27">
        <v>0</v>
      </c>
      <c r="AG817" s="26">
        <v>416.3244817293512</v>
      </c>
    </row>
    <row r="818" spans="1:33" ht="12.75">
      <c r="A818" s="18">
        <f t="shared" si="95"/>
        <v>37104</v>
      </c>
      <c r="B818" s="25">
        <v>213</v>
      </c>
      <c r="C818" s="21">
        <v>0.590393543</v>
      </c>
      <c r="D818" s="62">
        <v>0.590393543</v>
      </c>
      <c r="E818" s="22">
        <v>8081</v>
      </c>
      <c r="F818" s="28">
        <v>0</v>
      </c>
      <c r="G818" s="21">
        <v>39.41484671</v>
      </c>
      <c r="H818" s="21">
        <v>-77.93317499</v>
      </c>
      <c r="I818" s="29">
        <v>1031</v>
      </c>
      <c r="J818" s="24">
        <f t="shared" si="90"/>
        <v>988.2</v>
      </c>
      <c r="K818" s="23">
        <f t="shared" si="91"/>
        <v>207.8741358271027</v>
      </c>
      <c r="L818" s="23">
        <f t="shared" si="92"/>
        <v>373.0741358271027</v>
      </c>
      <c r="M818" s="23">
        <f t="shared" si="93"/>
        <v>383.77413582710267</v>
      </c>
      <c r="N818" s="26">
        <f t="shared" si="94"/>
        <v>378.42413582710265</v>
      </c>
      <c r="O818" s="24">
        <v>20.7</v>
      </c>
      <c r="P818" s="24">
        <v>100</v>
      </c>
      <c r="Q818" s="24">
        <v>33.6</v>
      </c>
      <c r="Z818" s="30">
        <v>3.678</v>
      </c>
      <c r="AC818"/>
      <c r="AF818" s="27">
        <v>0</v>
      </c>
      <c r="AG818" s="26">
        <v>378.42413582710265</v>
      </c>
    </row>
    <row r="819" spans="1:33" ht="12.75">
      <c r="A819" s="18">
        <f t="shared" si="95"/>
        <v>37104</v>
      </c>
      <c r="B819" s="25">
        <v>213</v>
      </c>
      <c r="C819" s="21">
        <v>0.590509236</v>
      </c>
      <c r="D819" s="62">
        <v>0.590509236</v>
      </c>
      <c r="E819" s="22">
        <v>8091</v>
      </c>
      <c r="F819" s="28">
        <v>0</v>
      </c>
      <c r="G819" s="21">
        <v>39.41528824</v>
      </c>
      <c r="H819" s="21">
        <v>-77.93901055</v>
      </c>
      <c r="I819" s="29">
        <v>1035.5</v>
      </c>
      <c r="J819" s="24">
        <f t="shared" si="90"/>
        <v>992.7</v>
      </c>
      <c r="K819" s="23">
        <f t="shared" si="91"/>
        <v>170.14598654726547</v>
      </c>
      <c r="L819" s="23">
        <f t="shared" si="92"/>
        <v>335.34598654726545</v>
      </c>
      <c r="M819" s="23">
        <f t="shared" si="93"/>
        <v>346.04598654726544</v>
      </c>
      <c r="N819" s="26">
        <f t="shared" si="94"/>
        <v>340.6959865472654</v>
      </c>
      <c r="O819" s="24">
        <v>21</v>
      </c>
      <c r="P819" s="24">
        <v>100</v>
      </c>
      <c r="Q819" s="24">
        <v>32</v>
      </c>
      <c r="Z819" s="30">
        <v>3.708</v>
      </c>
      <c r="AC819"/>
      <c r="AF819" s="27">
        <v>0</v>
      </c>
      <c r="AG819" s="26">
        <v>340.6959865472654</v>
      </c>
    </row>
    <row r="820" spans="1:33" ht="12.75">
      <c r="A820" s="18">
        <f t="shared" si="95"/>
        <v>37104</v>
      </c>
      <c r="B820" s="25">
        <v>213</v>
      </c>
      <c r="C820" s="21">
        <v>0.590624988</v>
      </c>
      <c r="D820" s="62">
        <v>0.590624988</v>
      </c>
      <c r="E820" s="22">
        <v>8101</v>
      </c>
      <c r="F820" s="28">
        <v>0</v>
      </c>
      <c r="G820" s="21">
        <v>39.41323046</v>
      </c>
      <c r="H820" s="21">
        <v>-77.94503118</v>
      </c>
      <c r="I820" s="29">
        <v>1039.9</v>
      </c>
      <c r="J820" s="24">
        <f t="shared" si="90"/>
        <v>997.1000000000001</v>
      </c>
      <c r="K820" s="23">
        <f t="shared" si="91"/>
        <v>133.42124477437417</v>
      </c>
      <c r="L820" s="23">
        <f t="shared" si="92"/>
        <v>298.6212447743742</v>
      </c>
      <c r="M820" s="23">
        <f t="shared" si="93"/>
        <v>309.3212447743742</v>
      </c>
      <c r="N820" s="26">
        <f t="shared" si="94"/>
        <v>303.9712447743742</v>
      </c>
      <c r="O820" s="24">
        <v>21.2</v>
      </c>
      <c r="P820" s="24">
        <v>100</v>
      </c>
      <c r="Q820" s="24">
        <v>29.1</v>
      </c>
      <c r="Z820" s="30">
        <v>3.678</v>
      </c>
      <c r="AC820"/>
      <c r="AF820" s="27">
        <v>0</v>
      </c>
      <c r="AG820" s="26">
        <v>303.9712447743742</v>
      </c>
    </row>
    <row r="821" spans="1:33" ht="12.75">
      <c r="A821" s="18">
        <f t="shared" si="95"/>
        <v>37104</v>
      </c>
      <c r="B821" s="25">
        <v>213</v>
      </c>
      <c r="C821" s="21">
        <v>0.59074074</v>
      </c>
      <c r="D821" s="62">
        <v>0.59074074</v>
      </c>
      <c r="E821" s="22">
        <v>8111</v>
      </c>
      <c r="F821" s="28">
        <v>0</v>
      </c>
      <c r="G821" s="21">
        <v>39.4113308</v>
      </c>
      <c r="H821" s="21">
        <v>-77.95099465</v>
      </c>
      <c r="I821" s="29">
        <v>1045.3</v>
      </c>
      <c r="J821" s="24">
        <f t="shared" si="90"/>
        <v>1002.5</v>
      </c>
      <c r="K821" s="23">
        <f t="shared" si="91"/>
        <v>88.57082827375042</v>
      </c>
      <c r="L821" s="23">
        <f t="shared" si="92"/>
        <v>253.7708282737504</v>
      </c>
      <c r="M821" s="23">
        <f t="shared" si="93"/>
        <v>264.47082827375044</v>
      </c>
      <c r="N821" s="26">
        <f t="shared" si="94"/>
        <v>259.1208282737504</v>
      </c>
      <c r="O821" s="24">
        <v>21.7</v>
      </c>
      <c r="P821" s="24">
        <v>100</v>
      </c>
      <c r="Q821" s="24">
        <v>29.2</v>
      </c>
      <c r="Z821" s="30">
        <v>3.808</v>
      </c>
      <c r="AC821"/>
      <c r="AF821" s="27">
        <v>0</v>
      </c>
      <c r="AG821" s="26">
        <v>259.1208282737504</v>
      </c>
    </row>
    <row r="822" spans="1:33" ht="12.75">
      <c r="A822" s="18">
        <f t="shared" si="95"/>
        <v>37104</v>
      </c>
      <c r="B822" s="25">
        <v>213</v>
      </c>
      <c r="C822" s="21">
        <v>0.590856493</v>
      </c>
      <c r="D822" s="62">
        <v>0.590856493</v>
      </c>
      <c r="E822" s="22">
        <v>8121</v>
      </c>
      <c r="F822" s="28">
        <v>0</v>
      </c>
      <c r="G822" s="21">
        <v>39.40962081</v>
      </c>
      <c r="H822" s="21">
        <v>-77.95665276</v>
      </c>
      <c r="I822" s="29">
        <v>1050</v>
      </c>
      <c r="J822" s="24">
        <f t="shared" si="90"/>
        <v>1007.2</v>
      </c>
      <c r="K822" s="23">
        <f t="shared" si="91"/>
        <v>49.730560968311686</v>
      </c>
      <c r="L822" s="23">
        <f t="shared" si="92"/>
        <v>214.93056096831168</v>
      </c>
      <c r="M822" s="23">
        <f t="shared" si="93"/>
        <v>225.6305609683117</v>
      </c>
      <c r="N822" s="26">
        <f t="shared" si="94"/>
        <v>220.2805609683117</v>
      </c>
      <c r="O822" s="24">
        <v>21.9</v>
      </c>
      <c r="P822" s="24">
        <v>100</v>
      </c>
      <c r="Q822" s="24">
        <v>28.3</v>
      </c>
      <c r="Z822" s="30">
        <v>3.799</v>
      </c>
      <c r="AC822"/>
      <c r="AF822" s="27">
        <v>0</v>
      </c>
      <c r="AG822" s="26">
        <v>220.2805609683117</v>
      </c>
    </row>
    <row r="823" spans="1:33" ht="12.75">
      <c r="A823" s="18">
        <f t="shared" si="95"/>
        <v>37104</v>
      </c>
      <c r="B823" s="25">
        <v>213</v>
      </c>
      <c r="C823" s="21">
        <v>0.590972245</v>
      </c>
      <c r="D823" s="62">
        <v>0.590972245</v>
      </c>
      <c r="E823" s="22">
        <v>8131</v>
      </c>
      <c r="F823" s="28">
        <v>0</v>
      </c>
      <c r="G823" s="21">
        <v>39.40799677</v>
      </c>
      <c r="H823" s="21">
        <v>-77.96216489</v>
      </c>
      <c r="I823" s="29">
        <v>1053.7</v>
      </c>
      <c r="J823" s="24">
        <f t="shared" si="90"/>
        <v>1010.9000000000001</v>
      </c>
      <c r="K823" s="23">
        <f t="shared" si="91"/>
        <v>19.28147073272994</v>
      </c>
      <c r="L823" s="23">
        <f t="shared" si="92"/>
        <v>184.48147073272992</v>
      </c>
      <c r="M823" s="23">
        <f t="shared" si="93"/>
        <v>195.18147073272993</v>
      </c>
      <c r="N823" s="26">
        <f t="shared" si="94"/>
        <v>189.83147073272994</v>
      </c>
      <c r="O823" s="24">
        <v>21.9</v>
      </c>
      <c r="P823" s="24">
        <v>100</v>
      </c>
      <c r="Q823" s="24">
        <v>30.6</v>
      </c>
      <c r="Z823" s="30">
        <v>3.787</v>
      </c>
      <c r="AC823"/>
      <c r="AF823" s="27">
        <v>0</v>
      </c>
      <c r="AG823" s="26">
        <v>189.83147073272994</v>
      </c>
    </row>
    <row r="824" spans="1:33" ht="12.75">
      <c r="A824" s="18">
        <f t="shared" si="95"/>
        <v>37104</v>
      </c>
      <c r="B824" s="25">
        <v>213</v>
      </c>
      <c r="C824" s="21">
        <v>0.591087937</v>
      </c>
      <c r="D824" s="62">
        <v>0.591087937</v>
      </c>
      <c r="E824" s="22">
        <v>8141</v>
      </c>
      <c r="F824" s="28">
        <v>0</v>
      </c>
      <c r="G824" s="21">
        <v>39.40651991</v>
      </c>
      <c r="H824" s="21">
        <v>-77.96750786</v>
      </c>
      <c r="I824" s="29">
        <v>1057.3</v>
      </c>
      <c r="J824" s="24">
        <f t="shared" si="90"/>
        <v>1014.5</v>
      </c>
      <c r="K824" s="23">
        <f t="shared" si="91"/>
        <v>-10.237889808719332</v>
      </c>
      <c r="L824" s="23">
        <f t="shared" si="92"/>
        <v>154.96211019128066</v>
      </c>
      <c r="M824" s="23">
        <f t="shared" si="93"/>
        <v>165.66211019128068</v>
      </c>
      <c r="N824" s="26">
        <f t="shared" si="94"/>
        <v>160.31211019128068</v>
      </c>
      <c r="O824" s="24">
        <v>22.4</v>
      </c>
      <c r="P824" s="24">
        <v>100</v>
      </c>
      <c r="Q824" s="24">
        <v>31.1</v>
      </c>
      <c r="Z824" s="30">
        <v>3.778</v>
      </c>
      <c r="AC824"/>
      <c r="AF824" s="27">
        <v>0</v>
      </c>
      <c r="AG824" s="26">
        <v>160.31211019128068</v>
      </c>
    </row>
    <row r="825" spans="1:33" ht="12.75">
      <c r="A825" s="18">
        <f t="shared" si="95"/>
        <v>37104</v>
      </c>
      <c r="B825" s="25">
        <v>213</v>
      </c>
      <c r="C825" s="21">
        <v>0.59120369</v>
      </c>
      <c r="D825" s="62">
        <v>0.59120369</v>
      </c>
      <c r="E825" s="22">
        <v>8151</v>
      </c>
      <c r="F825" s="28">
        <v>0</v>
      </c>
      <c r="G825" s="21">
        <v>39.40512698</v>
      </c>
      <c r="H825" s="21">
        <v>-77.97266405</v>
      </c>
      <c r="I825" s="29">
        <v>1058.7</v>
      </c>
      <c r="J825" s="24">
        <f t="shared" si="90"/>
        <v>1015.9000000000001</v>
      </c>
      <c r="K825" s="23">
        <f t="shared" si="91"/>
        <v>-21.689361206674047</v>
      </c>
      <c r="L825" s="23">
        <f t="shared" si="92"/>
        <v>143.51063879332594</v>
      </c>
      <c r="M825" s="23">
        <f t="shared" si="93"/>
        <v>154.21063879332596</v>
      </c>
      <c r="N825" s="26">
        <f t="shared" si="94"/>
        <v>148.86063879332596</v>
      </c>
      <c r="O825" s="24">
        <v>22.3</v>
      </c>
      <c r="P825" s="24">
        <v>100</v>
      </c>
      <c r="Q825" s="24">
        <v>33.7</v>
      </c>
      <c r="Z825" s="30">
        <v>3.708</v>
      </c>
      <c r="AC825"/>
      <c r="AF825" s="27">
        <v>0</v>
      </c>
      <c r="AG825" s="26">
        <v>148.86063879332596</v>
      </c>
    </row>
    <row r="826" spans="1:33" ht="12.75">
      <c r="A826" s="18">
        <f t="shared" si="95"/>
        <v>37104</v>
      </c>
      <c r="B826" s="25">
        <v>213</v>
      </c>
      <c r="C826" s="21">
        <v>0.591319442</v>
      </c>
      <c r="D826" s="62">
        <v>0.591319442</v>
      </c>
      <c r="E826" s="22">
        <v>8161</v>
      </c>
      <c r="F826" s="28">
        <v>0</v>
      </c>
      <c r="G826" s="21">
        <v>39.40388159</v>
      </c>
      <c r="H826" s="21">
        <v>-77.97729932</v>
      </c>
      <c r="I826" s="29">
        <v>1057.2</v>
      </c>
      <c r="J826" s="24">
        <f t="shared" si="90"/>
        <v>1014.4000000000001</v>
      </c>
      <c r="K826" s="23">
        <f t="shared" si="91"/>
        <v>-9.419322961785946</v>
      </c>
      <c r="L826" s="23">
        <f t="shared" si="92"/>
        <v>155.78067703821404</v>
      </c>
      <c r="M826" s="23">
        <f t="shared" si="93"/>
        <v>166.48067703821405</v>
      </c>
      <c r="N826" s="26">
        <f t="shared" si="94"/>
        <v>161.13067703821406</v>
      </c>
      <c r="O826" s="24">
        <v>22.2</v>
      </c>
      <c r="P826" s="24">
        <v>100</v>
      </c>
      <c r="Q826" s="24">
        <v>33.8</v>
      </c>
      <c r="Z826" s="30">
        <v>3.747</v>
      </c>
      <c r="AC826"/>
      <c r="AF826" s="27">
        <v>0</v>
      </c>
      <c r="AG826" s="26">
        <v>161.13067703821406</v>
      </c>
    </row>
    <row r="827" spans="1:33" ht="12.75">
      <c r="A827" s="18">
        <f t="shared" si="95"/>
        <v>37104</v>
      </c>
      <c r="B827" s="25">
        <v>213</v>
      </c>
      <c r="C827" s="21">
        <v>0.591435194</v>
      </c>
      <c r="D827" s="62">
        <v>0.591435194</v>
      </c>
      <c r="E827" s="22">
        <v>8171</v>
      </c>
      <c r="F827" s="28">
        <v>0</v>
      </c>
      <c r="G827" s="21">
        <v>39.40287667</v>
      </c>
      <c r="H827" s="21">
        <v>-77.98110076</v>
      </c>
      <c r="I827" s="29">
        <v>1057.1</v>
      </c>
      <c r="J827" s="24">
        <f t="shared" si="90"/>
        <v>1014.3</v>
      </c>
      <c r="K827" s="23">
        <f t="shared" si="91"/>
        <v>-8.600675416191384</v>
      </c>
      <c r="L827" s="23">
        <f t="shared" si="92"/>
        <v>156.5993245838086</v>
      </c>
      <c r="M827" s="23">
        <f t="shared" si="93"/>
        <v>167.2993245838086</v>
      </c>
      <c r="N827" s="26">
        <f t="shared" si="94"/>
        <v>161.94932458380862</v>
      </c>
      <c r="O827" s="24">
        <v>22.4</v>
      </c>
      <c r="P827" s="24">
        <v>100</v>
      </c>
      <c r="Q827" s="24">
        <v>37.6</v>
      </c>
      <c r="Z827" s="30">
        <v>3.618</v>
      </c>
      <c r="AC827"/>
      <c r="AF827" s="27">
        <v>0</v>
      </c>
      <c r="AG827" s="26">
        <v>161.94932458380862</v>
      </c>
    </row>
    <row r="828" spans="1:33" ht="12.75">
      <c r="A828" s="18">
        <f t="shared" si="95"/>
        <v>37104</v>
      </c>
      <c r="B828" s="25">
        <v>213</v>
      </c>
      <c r="C828" s="21">
        <v>0.591550946</v>
      </c>
      <c r="D828" s="62">
        <v>0.591550946</v>
      </c>
      <c r="E828" s="22">
        <v>8181</v>
      </c>
      <c r="F828" s="28">
        <v>0</v>
      </c>
      <c r="G828" s="21">
        <v>39.40211971</v>
      </c>
      <c r="H828" s="21">
        <v>-77.98397092</v>
      </c>
      <c r="I828" s="29">
        <v>1056.8</v>
      </c>
      <c r="J828" s="24">
        <f t="shared" si="90"/>
        <v>1014</v>
      </c>
      <c r="K828" s="23">
        <f t="shared" si="91"/>
        <v>-6.144248428304857</v>
      </c>
      <c r="L828" s="23">
        <f t="shared" si="92"/>
        <v>159.05575157169514</v>
      </c>
      <c r="M828" s="23">
        <f t="shared" si="93"/>
        <v>169.75575157169516</v>
      </c>
      <c r="N828" s="26">
        <f t="shared" si="94"/>
        <v>164.40575157169513</v>
      </c>
      <c r="O828" s="24">
        <v>22.3</v>
      </c>
      <c r="P828" s="24">
        <v>100</v>
      </c>
      <c r="Q828" s="24">
        <v>35.6</v>
      </c>
      <c r="Z828" s="30">
        <v>3.746</v>
      </c>
      <c r="AC828"/>
      <c r="AF828" s="27">
        <v>0</v>
      </c>
      <c r="AG828" s="26">
        <v>164.40575157169513</v>
      </c>
    </row>
    <row r="829" spans="1:33" ht="12.75">
      <c r="A829" s="18">
        <f t="shared" si="95"/>
        <v>37104</v>
      </c>
      <c r="B829" s="25">
        <v>213</v>
      </c>
      <c r="C829" s="21">
        <v>0.591666639</v>
      </c>
      <c r="D829" s="62">
        <v>0.591666639</v>
      </c>
      <c r="E829" s="22">
        <v>8191</v>
      </c>
      <c r="F829" s="28">
        <v>0</v>
      </c>
      <c r="G829" s="21">
        <v>39.40157858</v>
      </c>
      <c r="H829" s="21">
        <v>-77.98584544</v>
      </c>
      <c r="I829" s="29">
        <v>1056.8</v>
      </c>
      <c r="J829" s="24">
        <f t="shared" si="90"/>
        <v>1014</v>
      </c>
      <c r="K829" s="23">
        <f t="shared" si="91"/>
        <v>-6.144248428304857</v>
      </c>
      <c r="L829" s="23">
        <f t="shared" si="92"/>
        <v>159.05575157169514</v>
      </c>
      <c r="M829" s="23">
        <f t="shared" si="93"/>
        <v>169.75575157169516</v>
      </c>
      <c r="N829" s="26">
        <f t="shared" si="94"/>
        <v>164.40575157169513</v>
      </c>
      <c r="O829" s="24">
        <v>22.5</v>
      </c>
      <c r="P829" s="24">
        <v>100</v>
      </c>
      <c r="AC829"/>
      <c r="AF829" s="27">
        <v>0</v>
      </c>
      <c r="AG829" s="26">
        <v>164.40575157169513</v>
      </c>
    </row>
    <row r="830" spans="1:33" ht="12.75">
      <c r="A830" s="18">
        <f t="shared" si="95"/>
        <v>37104</v>
      </c>
      <c r="B830" s="25">
        <v>213</v>
      </c>
      <c r="C830" s="21">
        <v>0.591782391</v>
      </c>
      <c r="D830" s="62">
        <v>0.591782391</v>
      </c>
      <c r="E830" s="22">
        <v>8201</v>
      </c>
      <c r="F830" s="28">
        <v>0</v>
      </c>
      <c r="G830" s="21">
        <v>39.40135081</v>
      </c>
      <c r="H830" s="21">
        <v>-77.98611687</v>
      </c>
      <c r="I830" s="29">
        <v>1056.8</v>
      </c>
      <c r="J830" s="24">
        <f t="shared" si="90"/>
        <v>1014</v>
      </c>
      <c r="K830" s="23">
        <f t="shared" si="91"/>
        <v>-6.144248428304857</v>
      </c>
      <c r="L830" s="23">
        <f t="shared" si="92"/>
        <v>159.05575157169514</v>
      </c>
      <c r="M830" s="23">
        <f>K830+175.9</f>
        <v>169.75575157169516</v>
      </c>
      <c r="N830" s="26">
        <f t="shared" si="94"/>
        <v>164.40575157169513</v>
      </c>
      <c r="O830" s="24">
        <v>23.1</v>
      </c>
      <c r="P830" s="24">
        <v>100</v>
      </c>
      <c r="AC830"/>
      <c r="AF830" s="27">
        <v>0</v>
      </c>
      <c r="AG830" s="26">
        <v>164.40575157169513</v>
      </c>
    </row>
    <row r="831" spans="1:33" ht="12.75">
      <c r="A831" s="18">
        <f t="shared" si="95"/>
        <v>37104</v>
      </c>
      <c r="B831" s="25">
        <v>213</v>
      </c>
      <c r="C831" s="21">
        <v>0.591898143</v>
      </c>
      <c r="D831" s="62">
        <v>0.591898143</v>
      </c>
      <c r="E831" s="22">
        <v>8211</v>
      </c>
      <c r="F831" s="28">
        <v>0</v>
      </c>
      <c r="G831" s="21">
        <v>39.4010875</v>
      </c>
      <c r="H831" s="21">
        <v>-77.9856248</v>
      </c>
      <c r="I831" s="29">
        <v>1056.5</v>
      </c>
      <c r="J831" s="24">
        <f t="shared" si="90"/>
        <v>1013.7</v>
      </c>
      <c r="K831" s="23">
        <f t="shared" si="91"/>
        <v>-3.6870945793363012</v>
      </c>
      <c r="L831" s="23">
        <f t="shared" si="92"/>
        <v>161.51290542066369</v>
      </c>
      <c r="M831" s="23">
        <f>K831+175.9</f>
        <v>172.2129054206637</v>
      </c>
      <c r="N831" s="26">
        <f t="shared" si="94"/>
        <v>166.8629054206637</v>
      </c>
      <c r="O831" s="24">
        <v>22.8</v>
      </c>
      <c r="P831" s="24">
        <v>100</v>
      </c>
      <c r="AC831"/>
      <c r="AF831" s="27">
        <v>0</v>
      </c>
      <c r="AG831" s="26">
        <v>166.8629054206637</v>
      </c>
    </row>
    <row r="832" spans="1:33" ht="12.75">
      <c r="A832" s="18">
        <f t="shared" si="95"/>
        <v>37104</v>
      </c>
      <c r="B832" s="25">
        <v>213</v>
      </c>
      <c r="C832" s="21">
        <v>0.592013896</v>
      </c>
      <c r="D832" s="62">
        <v>0.592013896</v>
      </c>
      <c r="E832" s="22">
        <v>8221</v>
      </c>
      <c r="F832" s="28">
        <v>0</v>
      </c>
      <c r="G832" s="21">
        <v>39.40085285</v>
      </c>
      <c r="H832" s="21">
        <v>-77.98519952</v>
      </c>
      <c r="I832" s="29">
        <v>1056.6</v>
      </c>
      <c r="J832" s="24">
        <f t="shared" si="90"/>
        <v>1013.8</v>
      </c>
      <c r="K832" s="23">
        <f t="shared" si="91"/>
        <v>-4.506226651220418</v>
      </c>
      <c r="L832" s="23">
        <f t="shared" si="92"/>
        <v>160.69377334877956</v>
      </c>
      <c r="M832" s="23">
        <f>K832+175.9</f>
        <v>171.39377334877958</v>
      </c>
      <c r="N832" s="26">
        <f t="shared" si="94"/>
        <v>166.04377334877955</v>
      </c>
      <c r="O832" s="24">
        <v>23</v>
      </c>
      <c r="P832" s="24">
        <v>100</v>
      </c>
      <c r="AC832"/>
      <c r="AF832" s="27">
        <v>0</v>
      </c>
      <c r="AG832" s="26">
        <v>166.04377334877955</v>
      </c>
    </row>
    <row r="833" spans="1:33" ht="12.75">
      <c r="A833" s="18">
        <f t="shared" si="95"/>
        <v>37104</v>
      </c>
      <c r="B833" s="25">
        <v>213</v>
      </c>
      <c r="C833" s="21">
        <v>0.592129648</v>
      </c>
      <c r="D833" s="62">
        <v>0.592129648</v>
      </c>
      <c r="E833" s="22">
        <v>8228</v>
      </c>
      <c r="F833" s="28">
        <v>0</v>
      </c>
      <c r="G833" s="21">
        <v>39.40061824</v>
      </c>
      <c r="H833" s="21">
        <v>-77.98477432</v>
      </c>
      <c r="I833" s="29">
        <v>1057.1</v>
      </c>
      <c r="J833" s="24">
        <f>I833-42.8</f>
        <v>1014.3</v>
      </c>
      <c r="K833" s="23">
        <f t="shared" si="91"/>
        <v>-8.600675416191384</v>
      </c>
      <c r="L833" s="23">
        <f t="shared" si="92"/>
        <v>156.5993245838086</v>
      </c>
      <c r="M833" s="23">
        <f>K833+175.9</f>
        <v>167.2993245838086</v>
      </c>
      <c r="N833" s="26">
        <f>AVERAGE(L833:M833)</f>
        <v>161.94932458380862</v>
      </c>
      <c r="O833" s="24">
        <v>23</v>
      </c>
      <c r="P833" s="24">
        <v>100</v>
      </c>
      <c r="AC833"/>
      <c r="AF833" s="27">
        <v>0</v>
      </c>
      <c r="AG833" s="26">
        <v>161.94932458380862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62"/>
  <sheetViews>
    <sheetView zoomScale="75" zoomScaleNormal="75" workbookViewId="0" topLeftCell="A1">
      <selection activeCell="F8" sqref="F8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43</v>
      </c>
      <c r="B2" t="s">
        <v>44</v>
      </c>
      <c r="C2" t="s">
        <v>45</v>
      </c>
      <c r="D2" t="s">
        <v>46</v>
      </c>
    </row>
    <row r="3" spans="1:2" ht="12.75">
      <c r="A3" t="s">
        <v>47</v>
      </c>
      <c r="B3">
        <v>2.07</v>
      </c>
    </row>
    <row r="5" spans="1:4" ht="12.75">
      <c r="A5" t="s">
        <v>48</v>
      </c>
      <c r="B5" t="s">
        <v>49</v>
      </c>
      <c r="C5" t="s">
        <v>50</v>
      </c>
      <c r="D5" t="s">
        <v>51</v>
      </c>
    </row>
    <row r="6" spans="1:4" ht="12.75">
      <c r="A6" t="s">
        <v>52</v>
      </c>
      <c r="B6" t="s">
        <v>53</v>
      </c>
      <c r="C6">
        <v>84</v>
      </c>
      <c r="D6">
        <v>121</v>
      </c>
    </row>
    <row r="8" spans="1:2" ht="12.75">
      <c r="A8" t="s">
        <v>54</v>
      </c>
      <c r="B8" t="s">
        <v>55</v>
      </c>
    </row>
    <row r="9" spans="1:3" ht="12.75">
      <c r="A9" t="s">
        <v>56</v>
      </c>
      <c r="B9" t="s">
        <v>57</v>
      </c>
      <c r="C9" t="s">
        <v>58</v>
      </c>
    </row>
    <row r="11" spans="1:4" ht="12.75">
      <c r="A11" t="s">
        <v>59</v>
      </c>
      <c r="B11" t="s">
        <v>60</v>
      </c>
      <c r="C11" t="s">
        <v>61</v>
      </c>
      <c r="D11" t="s">
        <v>62</v>
      </c>
    </row>
    <row r="12" spans="1:4" ht="12.75">
      <c r="A12" t="s">
        <v>63</v>
      </c>
      <c r="B12" t="s">
        <v>64</v>
      </c>
      <c r="C12" s="60">
        <v>37104</v>
      </c>
      <c r="D12" s="20">
        <v>0.4629861111111111</v>
      </c>
    </row>
    <row r="13" spans="1:4" ht="12.75">
      <c r="A13" t="s">
        <v>65</v>
      </c>
      <c r="B13" t="s">
        <v>64</v>
      </c>
      <c r="C13" s="60">
        <v>37104</v>
      </c>
      <c r="D13" s="20">
        <v>0.4630208333333334</v>
      </c>
    </row>
    <row r="15" spans="1:4" ht="12.75">
      <c r="A15" t="s">
        <v>59</v>
      </c>
      <c r="B15" t="s">
        <v>60</v>
      </c>
      <c r="C15" t="s">
        <v>61</v>
      </c>
      <c r="D15" t="s">
        <v>62</v>
      </c>
    </row>
    <row r="16" spans="1:4" ht="12.75">
      <c r="A16" t="s">
        <v>66</v>
      </c>
      <c r="B16" t="s">
        <v>67</v>
      </c>
      <c r="C16" s="60">
        <v>37104</v>
      </c>
      <c r="D16" s="20">
        <v>0.48413194444444446</v>
      </c>
    </row>
    <row r="17" spans="1:4" ht="12.75">
      <c r="A17" t="s">
        <v>68</v>
      </c>
      <c r="B17" t="s">
        <v>69</v>
      </c>
      <c r="C17" s="60">
        <v>37104</v>
      </c>
      <c r="D17" s="20">
        <v>0.4842708333333334</v>
      </c>
    </row>
    <row r="18" spans="1:4" ht="12.75">
      <c r="A18" t="s">
        <v>70</v>
      </c>
      <c r="B18" t="s">
        <v>71</v>
      </c>
      <c r="C18" s="60">
        <v>37104</v>
      </c>
      <c r="D18" s="20">
        <v>0.48440972222222217</v>
      </c>
    </row>
    <row r="19" spans="1:4" ht="12.75">
      <c r="A19" t="s">
        <v>72</v>
      </c>
      <c r="B19" t="s">
        <v>73</v>
      </c>
      <c r="C19" s="60">
        <v>37104</v>
      </c>
      <c r="D19" s="20">
        <v>0.48452546296296295</v>
      </c>
    </row>
    <row r="20" spans="1:4" ht="12.75">
      <c r="A20" t="s">
        <v>74</v>
      </c>
      <c r="B20" t="s">
        <v>75</v>
      </c>
      <c r="C20" s="60">
        <v>37104</v>
      </c>
      <c r="D20" s="20">
        <v>0.48466435185185186</v>
      </c>
    </row>
    <row r="21" spans="1:4" ht="12.75">
      <c r="A21" t="s">
        <v>76</v>
      </c>
      <c r="B21" t="s">
        <v>71</v>
      </c>
      <c r="C21" s="60">
        <v>37104</v>
      </c>
      <c r="D21" s="20">
        <v>0.48480324074074077</v>
      </c>
    </row>
    <row r="22" spans="1:4" ht="12.75">
      <c r="A22" t="s">
        <v>72</v>
      </c>
      <c r="B22" t="s">
        <v>77</v>
      </c>
      <c r="C22" s="60">
        <v>37104</v>
      </c>
      <c r="D22" s="20">
        <v>0.4849305555555556</v>
      </c>
    </row>
    <row r="23" spans="1:4" ht="12.75">
      <c r="A23" t="s">
        <v>78</v>
      </c>
      <c r="B23" t="s">
        <v>79</v>
      </c>
      <c r="C23" s="60">
        <v>37104</v>
      </c>
      <c r="D23" s="20">
        <v>0.4850462962962963</v>
      </c>
    </row>
    <row r="24" spans="1:4" ht="12.75">
      <c r="A24" t="s">
        <v>68</v>
      </c>
      <c r="B24" t="s">
        <v>79</v>
      </c>
      <c r="C24" s="60">
        <v>37104</v>
      </c>
      <c r="D24" s="20">
        <v>0.48516203703703703</v>
      </c>
    </row>
    <row r="25" spans="1:4" ht="12.75">
      <c r="A25" t="s">
        <v>80</v>
      </c>
      <c r="B25" t="s">
        <v>77</v>
      </c>
      <c r="C25" s="60">
        <v>37104</v>
      </c>
      <c r="D25" s="20">
        <v>0.48530092592592594</v>
      </c>
    </row>
    <row r="26" spans="1:4" ht="12.75">
      <c r="A26" t="s">
        <v>81</v>
      </c>
      <c r="B26" t="s">
        <v>79</v>
      </c>
      <c r="C26" s="60">
        <v>37104</v>
      </c>
      <c r="D26" s="20">
        <v>0.48541666666666666</v>
      </c>
    </row>
    <row r="28" spans="1:4" ht="12.75">
      <c r="A28" t="s">
        <v>59</v>
      </c>
      <c r="B28" t="s">
        <v>60</v>
      </c>
      <c r="C28" t="s">
        <v>61</v>
      </c>
      <c r="D28" t="s">
        <v>62</v>
      </c>
    </row>
    <row r="29" spans="1:4" ht="12.75">
      <c r="A29" t="s">
        <v>82</v>
      </c>
      <c r="B29" t="s">
        <v>83</v>
      </c>
      <c r="C29" s="60">
        <v>37104</v>
      </c>
      <c r="D29" s="20">
        <v>0.49722222222222223</v>
      </c>
    </row>
    <row r="30" spans="1:4" ht="12.75">
      <c r="A30" t="s">
        <v>84</v>
      </c>
      <c r="B30" t="s">
        <v>85</v>
      </c>
      <c r="C30" s="60">
        <v>37104</v>
      </c>
      <c r="D30" s="20">
        <v>0.49734953703703705</v>
      </c>
    </row>
    <row r="31" spans="1:4" ht="12.75">
      <c r="A31" t="s">
        <v>84</v>
      </c>
      <c r="B31" t="s">
        <v>86</v>
      </c>
      <c r="C31" s="60">
        <v>37104</v>
      </c>
      <c r="D31" s="20">
        <v>0.4974768518518518</v>
      </c>
    </row>
    <row r="32" spans="1:4" ht="12.75">
      <c r="A32" t="s">
        <v>87</v>
      </c>
      <c r="B32" t="s">
        <v>88</v>
      </c>
      <c r="C32" s="60">
        <v>37104</v>
      </c>
      <c r="D32" s="20">
        <v>0.49762731481481487</v>
      </c>
    </row>
    <row r="33" spans="1:4" ht="12.75">
      <c r="A33" t="s">
        <v>89</v>
      </c>
      <c r="B33" t="s">
        <v>90</v>
      </c>
      <c r="C33" s="60">
        <v>37104</v>
      </c>
      <c r="D33" s="20">
        <v>0.49775462962962963</v>
      </c>
    </row>
    <row r="34" spans="1:4" ht="12.75">
      <c r="A34" t="s">
        <v>91</v>
      </c>
      <c r="B34" t="s">
        <v>92</v>
      </c>
      <c r="C34" s="60">
        <v>37104</v>
      </c>
      <c r="D34" s="20">
        <v>0.49788194444444445</v>
      </c>
    </row>
    <row r="35" spans="1:4" ht="12.75">
      <c r="A35" t="s">
        <v>93</v>
      </c>
      <c r="B35" t="s">
        <v>94</v>
      </c>
      <c r="C35" s="60">
        <v>37104</v>
      </c>
      <c r="D35" s="20">
        <v>0.49802083333333336</v>
      </c>
    </row>
    <row r="36" spans="1:4" ht="12.75">
      <c r="A36" t="s">
        <v>95</v>
      </c>
      <c r="B36" t="s">
        <v>96</v>
      </c>
      <c r="C36" s="60">
        <v>37104</v>
      </c>
      <c r="D36" s="20">
        <v>0.4981597222222222</v>
      </c>
    </row>
    <row r="37" spans="1:4" ht="12.75">
      <c r="A37" t="s">
        <v>93</v>
      </c>
      <c r="B37" t="s">
        <v>94</v>
      </c>
      <c r="C37" s="60">
        <v>37104</v>
      </c>
      <c r="D37" s="20">
        <v>0.49827546296296293</v>
      </c>
    </row>
    <row r="38" spans="1:4" ht="12.75">
      <c r="A38" t="s">
        <v>97</v>
      </c>
      <c r="B38" t="s">
        <v>98</v>
      </c>
      <c r="C38" s="60">
        <v>37104</v>
      </c>
      <c r="D38" s="20">
        <v>0.49841435185185184</v>
      </c>
    </row>
    <row r="39" spans="1:4" ht="12.75">
      <c r="A39" t="s">
        <v>99</v>
      </c>
      <c r="B39" t="s">
        <v>100</v>
      </c>
      <c r="C39" s="60">
        <v>37104</v>
      </c>
      <c r="D39" s="20">
        <v>0.49854166666666666</v>
      </c>
    </row>
    <row r="40" spans="1:4" ht="12.75">
      <c r="A40" t="s">
        <v>89</v>
      </c>
      <c r="B40" t="s">
        <v>86</v>
      </c>
      <c r="C40" s="60">
        <v>37104</v>
      </c>
      <c r="D40" s="20">
        <v>0.4986689814814815</v>
      </c>
    </row>
    <row r="41" spans="1:4" ht="12.75">
      <c r="A41" t="s">
        <v>89</v>
      </c>
      <c r="B41" t="s">
        <v>90</v>
      </c>
      <c r="C41" s="60">
        <v>37104</v>
      </c>
      <c r="D41" s="20">
        <v>0.4988078703703704</v>
      </c>
    </row>
    <row r="42" spans="1:4" ht="12.75">
      <c r="A42" t="s">
        <v>91</v>
      </c>
      <c r="B42" t="s">
        <v>101</v>
      </c>
      <c r="C42" s="60">
        <v>37104</v>
      </c>
      <c r="D42" s="20">
        <v>0.49893518518518515</v>
      </c>
    </row>
    <row r="43" spans="1:4" ht="12.75">
      <c r="A43" t="s">
        <v>99</v>
      </c>
      <c r="B43" t="s">
        <v>102</v>
      </c>
      <c r="C43" s="60">
        <v>37104</v>
      </c>
      <c r="D43" s="20">
        <v>0.4990625</v>
      </c>
    </row>
    <row r="44" spans="1:4" ht="12.75">
      <c r="A44" t="s">
        <v>103</v>
      </c>
      <c r="B44" t="s">
        <v>104</v>
      </c>
      <c r="C44" s="60">
        <v>37104</v>
      </c>
      <c r="D44" s="20">
        <v>0.49918981481481484</v>
      </c>
    </row>
    <row r="45" spans="1:4" ht="12.75">
      <c r="A45" t="s">
        <v>105</v>
      </c>
      <c r="B45" t="s">
        <v>86</v>
      </c>
      <c r="C45" s="60">
        <v>37104</v>
      </c>
      <c r="D45" s="20">
        <v>0.4993055555555555</v>
      </c>
    </row>
    <row r="46" spans="1:4" ht="12.75">
      <c r="A46" t="s">
        <v>106</v>
      </c>
      <c r="B46" t="s">
        <v>104</v>
      </c>
      <c r="C46" s="60">
        <v>37104</v>
      </c>
      <c r="D46" s="20">
        <v>0.4994328703703704</v>
      </c>
    </row>
    <row r="47" spans="1:4" ht="12.75">
      <c r="A47" t="s">
        <v>107</v>
      </c>
      <c r="B47" t="s">
        <v>104</v>
      </c>
      <c r="C47" s="60">
        <v>37104</v>
      </c>
      <c r="D47" s="20">
        <v>0.4995486111111111</v>
      </c>
    </row>
    <row r="48" spans="1:4" ht="12.75">
      <c r="A48" t="s">
        <v>108</v>
      </c>
      <c r="B48" t="s">
        <v>86</v>
      </c>
      <c r="C48" s="60">
        <v>37104</v>
      </c>
      <c r="D48" s="20">
        <v>0.4996643518518518</v>
      </c>
    </row>
    <row r="49" spans="1:4" ht="12.75">
      <c r="A49" t="s">
        <v>109</v>
      </c>
      <c r="B49" t="s">
        <v>86</v>
      </c>
      <c r="C49" s="60">
        <v>37104</v>
      </c>
      <c r="D49" s="20">
        <v>0.49979166666666663</v>
      </c>
    </row>
    <row r="50" spans="1:4" ht="12.75">
      <c r="A50" t="s">
        <v>108</v>
      </c>
      <c r="B50" t="s">
        <v>110</v>
      </c>
      <c r="C50" s="60">
        <v>37104</v>
      </c>
      <c r="D50" s="20">
        <v>0.4999189814814815</v>
      </c>
    </row>
    <row r="51" spans="1:4" ht="12.75">
      <c r="A51" t="s">
        <v>109</v>
      </c>
      <c r="B51" t="s">
        <v>94</v>
      </c>
      <c r="C51" s="60">
        <v>37104</v>
      </c>
      <c r="D51" s="20">
        <v>0.5000462962962963</v>
      </c>
    </row>
    <row r="52" spans="1:4" ht="12.75">
      <c r="A52" t="s">
        <v>111</v>
      </c>
      <c r="B52" t="s">
        <v>94</v>
      </c>
      <c r="C52" s="60">
        <v>37104</v>
      </c>
      <c r="D52" s="20">
        <v>0.5001736111111111</v>
      </c>
    </row>
    <row r="53" spans="1:4" ht="12.75">
      <c r="A53" t="s">
        <v>111</v>
      </c>
      <c r="B53" t="s">
        <v>100</v>
      </c>
      <c r="C53" s="60">
        <v>37104</v>
      </c>
      <c r="D53" s="20">
        <v>0.5003472222222222</v>
      </c>
    </row>
    <row r="54" spans="1:4" ht="12.75">
      <c r="A54" t="s">
        <v>108</v>
      </c>
      <c r="B54" t="s">
        <v>94</v>
      </c>
      <c r="C54" s="60">
        <v>37104</v>
      </c>
      <c r="D54" s="20">
        <v>0.500474537037037</v>
      </c>
    </row>
    <row r="55" spans="1:4" ht="12.75">
      <c r="A55" t="s">
        <v>111</v>
      </c>
      <c r="B55" t="s">
        <v>112</v>
      </c>
      <c r="C55" s="60">
        <v>37104</v>
      </c>
      <c r="D55" s="20">
        <v>0.5005902777777778</v>
      </c>
    </row>
    <row r="56" spans="1:4" ht="12.75">
      <c r="A56" t="s">
        <v>113</v>
      </c>
      <c r="B56" t="s">
        <v>112</v>
      </c>
      <c r="C56" s="60">
        <v>37104</v>
      </c>
      <c r="D56" s="20">
        <v>0.5007638888888889</v>
      </c>
    </row>
    <row r="57" spans="1:4" ht="12.75">
      <c r="A57" t="s">
        <v>113</v>
      </c>
      <c r="B57" t="s">
        <v>94</v>
      </c>
      <c r="C57" s="60">
        <v>37104</v>
      </c>
      <c r="D57" s="20">
        <v>0.5008796296296296</v>
      </c>
    </row>
    <row r="58" spans="1:4" ht="12.75">
      <c r="A58" t="s">
        <v>114</v>
      </c>
      <c r="B58" t="s">
        <v>112</v>
      </c>
      <c r="C58" s="60">
        <v>37104</v>
      </c>
      <c r="D58" s="20">
        <v>0.5010532407407408</v>
      </c>
    </row>
    <row r="59" spans="1:4" ht="12.75">
      <c r="A59" t="s">
        <v>107</v>
      </c>
      <c r="B59" t="s">
        <v>100</v>
      </c>
      <c r="C59" s="60">
        <v>37104</v>
      </c>
      <c r="D59" s="20">
        <v>0.5011689814814815</v>
      </c>
    </row>
    <row r="60" spans="1:4" ht="12.75">
      <c r="A60" t="s">
        <v>99</v>
      </c>
      <c r="B60" t="s">
        <v>115</v>
      </c>
      <c r="C60" s="60">
        <v>37104</v>
      </c>
      <c r="D60" s="20">
        <v>0.5013078703703704</v>
      </c>
    </row>
    <row r="61" spans="1:4" ht="12.75">
      <c r="A61" t="s">
        <v>116</v>
      </c>
      <c r="B61" t="s">
        <v>117</v>
      </c>
      <c r="C61" s="60">
        <v>37104</v>
      </c>
      <c r="D61" s="20">
        <v>0.5014351851851852</v>
      </c>
    </row>
    <row r="62" spans="1:4" ht="12.75">
      <c r="A62" t="s">
        <v>118</v>
      </c>
      <c r="B62" t="s">
        <v>119</v>
      </c>
      <c r="C62" s="60">
        <v>37104</v>
      </c>
      <c r="D62" s="20">
        <v>0.5015625</v>
      </c>
    </row>
    <row r="63" spans="1:4" ht="12.75">
      <c r="A63" t="s">
        <v>120</v>
      </c>
      <c r="B63" t="s">
        <v>121</v>
      </c>
      <c r="C63" s="60">
        <v>37104</v>
      </c>
      <c r="D63" s="20">
        <v>0.5016898148148148</v>
      </c>
    </row>
    <row r="64" spans="1:4" ht="12.75">
      <c r="A64" t="s">
        <v>120</v>
      </c>
      <c r="B64" t="s">
        <v>122</v>
      </c>
      <c r="C64" s="60">
        <v>37104</v>
      </c>
      <c r="D64" s="20">
        <v>0.5018402777777778</v>
      </c>
    </row>
    <row r="65" spans="1:4" ht="12.75">
      <c r="A65" t="s">
        <v>109</v>
      </c>
      <c r="B65" t="s">
        <v>119</v>
      </c>
      <c r="C65" s="60">
        <v>37104</v>
      </c>
      <c r="D65" s="20">
        <v>0.5019560185185185</v>
      </c>
    </row>
    <row r="66" spans="1:4" ht="12.75">
      <c r="A66" t="s">
        <v>120</v>
      </c>
      <c r="B66" t="s">
        <v>123</v>
      </c>
      <c r="C66" s="60">
        <v>37104</v>
      </c>
      <c r="D66" s="20">
        <v>0.5020717592592593</v>
      </c>
    </row>
    <row r="67" spans="1:4" ht="12.75">
      <c r="A67" t="s">
        <v>124</v>
      </c>
      <c r="B67" t="s">
        <v>125</v>
      </c>
      <c r="C67" s="60">
        <v>37104</v>
      </c>
      <c r="D67" s="20">
        <v>0.5021875</v>
      </c>
    </row>
    <row r="68" spans="1:4" ht="12.75">
      <c r="A68" t="s">
        <v>109</v>
      </c>
      <c r="B68" t="s">
        <v>126</v>
      </c>
      <c r="C68" s="60">
        <v>37104</v>
      </c>
      <c r="D68" s="20">
        <v>0.5023611111111111</v>
      </c>
    </row>
    <row r="69" spans="1:4" ht="12.75">
      <c r="A69" t="s">
        <v>105</v>
      </c>
      <c r="B69" t="s">
        <v>127</v>
      </c>
      <c r="C69" s="60">
        <v>37104</v>
      </c>
      <c r="D69" s="20">
        <v>0.5024884259259259</v>
      </c>
    </row>
    <row r="70" spans="1:4" ht="12.75">
      <c r="A70" t="s">
        <v>128</v>
      </c>
      <c r="B70" t="s">
        <v>129</v>
      </c>
      <c r="C70" s="60">
        <v>37104</v>
      </c>
      <c r="D70" s="20">
        <v>0.5026273148148148</v>
      </c>
    </row>
    <row r="71" spans="1:4" ht="12.75">
      <c r="A71" t="s">
        <v>130</v>
      </c>
      <c r="B71" t="s">
        <v>131</v>
      </c>
      <c r="C71" s="60">
        <v>37104</v>
      </c>
      <c r="D71" s="20">
        <v>0.5027546296296296</v>
      </c>
    </row>
    <row r="72" spans="1:4" ht="12.75">
      <c r="A72" t="s">
        <v>132</v>
      </c>
      <c r="B72" t="s">
        <v>133</v>
      </c>
      <c r="C72" s="60">
        <v>37104</v>
      </c>
      <c r="D72" s="20">
        <v>0.5028819444444445</v>
      </c>
    </row>
    <row r="73" spans="1:4" ht="12.75">
      <c r="A73" t="s">
        <v>134</v>
      </c>
      <c r="B73" t="s">
        <v>135</v>
      </c>
      <c r="C73" s="60">
        <v>37104</v>
      </c>
      <c r="D73" s="20">
        <v>0.5030092592592593</v>
      </c>
    </row>
    <row r="74" spans="1:4" ht="12.75">
      <c r="A74" t="s">
        <v>136</v>
      </c>
      <c r="B74" t="s">
        <v>137</v>
      </c>
      <c r="C74" s="60">
        <v>37104</v>
      </c>
      <c r="D74" s="20">
        <v>0.5031365740740741</v>
      </c>
    </row>
    <row r="75" spans="1:4" ht="12.75">
      <c r="A75" t="s">
        <v>138</v>
      </c>
      <c r="B75" t="s">
        <v>139</v>
      </c>
      <c r="C75" s="60">
        <v>37104</v>
      </c>
      <c r="D75" s="20">
        <v>0.503275462962963</v>
      </c>
    </row>
    <row r="76" spans="1:4" ht="12.75">
      <c r="A76" t="s">
        <v>140</v>
      </c>
      <c r="B76" t="s">
        <v>141</v>
      </c>
      <c r="C76" s="60">
        <v>37104</v>
      </c>
      <c r="D76" s="20">
        <v>0.5033912037037037</v>
      </c>
    </row>
    <row r="77" spans="1:4" ht="12.75">
      <c r="A77" t="s">
        <v>142</v>
      </c>
      <c r="B77" t="s">
        <v>143</v>
      </c>
      <c r="C77" s="60">
        <v>37104</v>
      </c>
      <c r="D77" s="20">
        <v>0.5035069444444444</v>
      </c>
    </row>
    <row r="78" spans="1:4" ht="12.75">
      <c r="A78" t="s">
        <v>144</v>
      </c>
      <c r="B78" t="s">
        <v>145</v>
      </c>
      <c r="C78" s="60">
        <v>37104</v>
      </c>
      <c r="D78" s="20">
        <v>0.5036342592592592</v>
      </c>
    </row>
    <row r="79" spans="1:4" ht="12.75">
      <c r="A79" t="s">
        <v>146</v>
      </c>
      <c r="B79" t="s">
        <v>147</v>
      </c>
      <c r="C79" s="60">
        <v>37104</v>
      </c>
      <c r="D79" s="20">
        <v>0.5037615740740741</v>
      </c>
    </row>
    <row r="80" spans="1:4" ht="12.75">
      <c r="A80" t="s">
        <v>148</v>
      </c>
      <c r="B80" t="s">
        <v>149</v>
      </c>
      <c r="C80" s="60">
        <v>37104</v>
      </c>
      <c r="D80" s="20">
        <v>0.503900462962963</v>
      </c>
    </row>
    <row r="81" spans="1:4" ht="12.75">
      <c r="A81" t="s">
        <v>150</v>
      </c>
      <c r="B81" t="s">
        <v>151</v>
      </c>
      <c r="C81" s="60">
        <v>37104</v>
      </c>
      <c r="D81" s="20">
        <v>0.5040393518518519</v>
      </c>
    </row>
    <row r="82" spans="1:4" ht="12.75">
      <c r="A82" t="s">
        <v>152</v>
      </c>
      <c r="B82" t="s">
        <v>153</v>
      </c>
      <c r="C82" s="60">
        <v>37104</v>
      </c>
      <c r="D82" s="20">
        <v>0.5041782407407408</v>
      </c>
    </row>
    <row r="83" spans="1:4" ht="12.75">
      <c r="A83" t="s">
        <v>154</v>
      </c>
      <c r="B83" t="s">
        <v>155</v>
      </c>
      <c r="C83" s="60">
        <v>37104</v>
      </c>
      <c r="D83" s="20">
        <v>0.5043055555555556</v>
      </c>
    </row>
    <row r="84" spans="1:4" ht="12.75">
      <c r="A84" t="s">
        <v>156</v>
      </c>
      <c r="B84" t="s">
        <v>157</v>
      </c>
      <c r="C84" s="60">
        <v>37104</v>
      </c>
      <c r="D84" s="20">
        <v>0.5044328703703703</v>
      </c>
    </row>
    <row r="85" spans="1:4" ht="12.75">
      <c r="A85" t="s">
        <v>158</v>
      </c>
      <c r="B85" t="s">
        <v>159</v>
      </c>
      <c r="C85" s="60">
        <v>37104</v>
      </c>
      <c r="D85" s="20">
        <v>0.5045486111111112</v>
      </c>
    </row>
    <row r="86" spans="1:4" ht="12.75">
      <c r="A86" t="s">
        <v>160</v>
      </c>
      <c r="B86" t="s">
        <v>161</v>
      </c>
      <c r="C86" s="60">
        <v>37104</v>
      </c>
      <c r="D86" s="20">
        <v>0.5046643518518519</v>
      </c>
    </row>
    <row r="87" spans="1:4" ht="12.75">
      <c r="A87" t="s">
        <v>162</v>
      </c>
      <c r="B87" t="s">
        <v>163</v>
      </c>
      <c r="C87" s="60">
        <v>37104</v>
      </c>
      <c r="D87" s="20">
        <v>0.5048032407407407</v>
      </c>
    </row>
    <row r="88" spans="1:4" ht="12.75">
      <c r="A88" t="s">
        <v>164</v>
      </c>
      <c r="B88" t="s">
        <v>165</v>
      </c>
      <c r="C88" s="60">
        <v>37104</v>
      </c>
      <c r="D88" s="20">
        <v>0.5049305555555555</v>
      </c>
    </row>
    <row r="89" spans="1:4" ht="12.75">
      <c r="A89" t="s">
        <v>166</v>
      </c>
      <c r="B89" t="s">
        <v>167</v>
      </c>
      <c r="C89" s="60">
        <v>37104</v>
      </c>
      <c r="D89" s="20">
        <v>0.5050578703703704</v>
      </c>
    </row>
    <row r="90" spans="1:4" ht="12.75">
      <c r="A90" t="s">
        <v>168</v>
      </c>
      <c r="B90" t="s">
        <v>169</v>
      </c>
      <c r="C90" s="60">
        <v>37104</v>
      </c>
      <c r="D90" s="20">
        <v>0.5051851851851852</v>
      </c>
    </row>
    <row r="91" spans="1:4" ht="12.75">
      <c r="A91" t="s">
        <v>170</v>
      </c>
      <c r="B91" t="s">
        <v>171</v>
      </c>
      <c r="C91" s="60">
        <v>37104</v>
      </c>
      <c r="D91" s="20">
        <v>0.5053125</v>
      </c>
    </row>
    <row r="92" spans="1:4" ht="12.75">
      <c r="A92" t="s">
        <v>172</v>
      </c>
      <c r="B92" t="s">
        <v>173</v>
      </c>
      <c r="C92" s="60">
        <v>37104</v>
      </c>
      <c r="D92" s="20">
        <v>0.5054398148148148</v>
      </c>
    </row>
    <row r="93" spans="1:4" ht="12.75">
      <c r="A93" t="s">
        <v>174</v>
      </c>
      <c r="B93" t="s">
        <v>175</v>
      </c>
      <c r="C93" s="60">
        <v>37104</v>
      </c>
      <c r="D93" s="20">
        <v>0.5055555555555555</v>
      </c>
    </row>
    <row r="94" spans="1:4" ht="12.75">
      <c r="A94" t="s">
        <v>176</v>
      </c>
      <c r="B94" t="s">
        <v>177</v>
      </c>
      <c r="C94" s="60">
        <v>37104</v>
      </c>
      <c r="D94" s="20">
        <v>0.5056944444444444</v>
      </c>
    </row>
    <row r="95" spans="1:4" ht="12.75">
      <c r="A95" t="s">
        <v>178</v>
      </c>
      <c r="B95" t="s">
        <v>179</v>
      </c>
      <c r="C95" s="60">
        <v>37104</v>
      </c>
      <c r="D95" s="20">
        <v>0.5058217592592592</v>
      </c>
    </row>
    <row r="96" spans="1:4" ht="12.75">
      <c r="A96" t="s">
        <v>180</v>
      </c>
      <c r="B96" t="s">
        <v>181</v>
      </c>
      <c r="C96" s="60">
        <v>37104</v>
      </c>
      <c r="D96" s="20">
        <v>0.5059606481481481</v>
      </c>
    </row>
    <row r="97" spans="1:4" ht="12.75">
      <c r="A97" t="s">
        <v>182</v>
      </c>
      <c r="B97" t="s">
        <v>183</v>
      </c>
      <c r="C97" s="60">
        <v>37104</v>
      </c>
      <c r="D97" s="20">
        <v>0.506087962962963</v>
      </c>
    </row>
    <row r="98" spans="1:4" ht="12.75">
      <c r="A98" t="s">
        <v>184</v>
      </c>
      <c r="B98" t="s">
        <v>185</v>
      </c>
      <c r="C98" s="60">
        <v>37104</v>
      </c>
      <c r="D98" s="20">
        <v>0.5062268518518519</v>
      </c>
    </row>
    <row r="99" spans="1:4" ht="12.75">
      <c r="A99" t="s">
        <v>186</v>
      </c>
      <c r="B99" t="s">
        <v>187</v>
      </c>
      <c r="C99" s="60">
        <v>37104</v>
      </c>
      <c r="D99" s="20">
        <v>0.5063657407407408</v>
      </c>
    </row>
    <row r="100" spans="1:4" ht="12.75">
      <c r="A100" t="s">
        <v>188</v>
      </c>
      <c r="B100" t="s">
        <v>189</v>
      </c>
      <c r="C100" s="60">
        <v>37104</v>
      </c>
      <c r="D100" s="20">
        <v>0.5065162037037038</v>
      </c>
    </row>
    <row r="101" spans="1:4" ht="12.75">
      <c r="A101" t="s">
        <v>190</v>
      </c>
      <c r="B101" t="s">
        <v>191</v>
      </c>
      <c r="C101" s="60">
        <v>37104</v>
      </c>
      <c r="D101" s="20">
        <v>0.5066435185185185</v>
      </c>
    </row>
    <row r="102" spans="1:4" ht="12.75">
      <c r="A102" t="s">
        <v>192</v>
      </c>
      <c r="B102" t="s">
        <v>193</v>
      </c>
      <c r="C102" s="60">
        <v>37104</v>
      </c>
      <c r="D102" s="20">
        <v>0.5067824074074074</v>
      </c>
    </row>
    <row r="103" spans="1:4" ht="12.75">
      <c r="A103" t="s">
        <v>194</v>
      </c>
      <c r="B103" t="s">
        <v>195</v>
      </c>
      <c r="C103" s="60">
        <v>37104</v>
      </c>
      <c r="D103" s="20">
        <v>0.5069097222222222</v>
      </c>
    </row>
    <row r="104" spans="1:4" ht="12.75">
      <c r="A104" t="s">
        <v>196</v>
      </c>
      <c r="B104" t="s">
        <v>197</v>
      </c>
      <c r="C104" s="60">
        <v>37104</v>
      </c>
      <c r="D104" s="20">
        <v>0.5070370370370371</v>
      </c>
    </row>
    <row r="105" spans="1:4" ht="12.75">
      <c r="A105" t="s">
        <v>198</v>
      </c>
      <c r="B105" t="s">
        <v>199</v>
      </c>
      <c r="C105" s="60">
        <v>37104</v>
      </c>
      <c r="D105" s="20">
        <v>0.5071527777777778</v>
      </c>
    </row>
    <row r="106" spans="1:4" ht="12.75">
      <c r="A106" t="s">
        <v>200</v>
      </c>
      <c r="B106" t="s">
        <v>201</v>
      </c>
      <c r="C106" s="60">
        <v>37104</v>
      </c>
      <c r="D106" s="20">
        <v>0.5072916666666667</v>
      </c>
    </row>
    <row r="107" spans="1:4" ht="12.75">
      <c r="A107" t="s">
        <v>202</v>
      </c>
      <c r="B107" t="s">
        <v>203</v>
      </c>
      <c r="C107" s="60">
        <v>37104</v>
      </c>
      <c r="D107" s="20">
        <v>0.5074305555555555</v>
      </c>
    </row>
    <row r="108" spans="1:4" ht="12.75">
      <c r="A108" t="s">
        <v>204</v>
      </c>
      <c r="B108" t="s">
        <v>205</v>
      </c>
      <c r="C108" s="60">
        <v>37104</v>
      </c>
      <c r="D108" s="20">
        <v>0.5075694444444444</v>
      </c>
    </row>
    <row r="109" spans="1:4" ht="12.75">
      <c r="A109" t="s">
        <v>206</v>
      </c>
      <c r="B109" t="s">
        <v>207</v>
      </c>
      <c r="C109" s="60">
        <v>37104</v>
      </c>
      <c r="D109" s="20">
        <v>0.5076967592592593</v>
      </c>
    </row>
    <row r="110" spans="1:4" ht="12.75">
      <c r="A110" t="s">
        <v>208</v>
      </c>
      <c r="B110" t="s">
        <v>209</v>
      </c>
      <c r="C110" s="60">
        <v>37104</v>
      </c>
      <c r="D110" s="20">
        <v>0.507824074074074</v>
      </c>
    </row>
    <row r="111" spans="1:4" ht="12.75">
      <c r="A111" t="s">
        <v>210</v>
      </c>
      <c r="B111" t="s">
        <v>211</v>
      </c>
      <c r="C111" s="60">
        <v>37104</v>
      </c>
      <c r="D111" s="20">
        <v>0.5079398148148148</v>
      </c>
    </row>
    <row r="112" spans="1:4" ht="12.75">
      <c r="A112" t="s">
        <v>212</v>
      </c>
      <c r="B112" t="s">
        <v>213</v>
      </c>
      <c r="C112" s="60">
        <v>37104</v>
      </c>
      <c r="D112" s="20">
        <v>0.5080787037037037</v>
      </c>
    </row>
    <row r="113" spans="1:4" ht="12.75">
      <c r="A113" t="s">
        <v>214</v>
      </c>
      <c r="B113" t="s">
        <v>215</v>
      </c>
      <c r="C113" s="60">
        <v>37104</v>
      </c>
      <c r="D113" s="20">
        <v>0.5081944444444445</v>
      </c>
    </row>
    <row r="114" spans="1:4" ht="12.75">
      <c r="A114" t="s">
        <v>216</v>
      </c>
      <c r="B114" t="s">
        <v>217</v>
      </c>
      <c r="C114" s="60">
        <v>37104</v>
      </c>
      <c r="D114" s="20">
        <v>0.5083333333333333</v>
      </c>
    </row>
    <row r="115" spans="1:4" ht="12.75">
      <c r="A115" t="s">
        <v>218</v>
      </c>
      <c r="B115" t="s">
        <v>219</v>
      </c>
      <c r="C115" s="60">
        <v>37104</v>
      </c>
      <c r="D115" s="20">
        <v>0.5084722222222222</v>
      </c>
    </row>
    <row r="116" spans="1:4" ht="12.75">
      <c r="A116" t="s">
        <v>220</v>
      </c>
      <c r="B116" t="s">
        <v>221</v>
      </c>
      <c r="C116" s="60">
        <v>37104</v>
      </c>
      <c r="D116" s="20">
        <v>0.508599537037037</v>
      </c>
    </row>
    <row r="117" spans="1:4" ht="12.75">
      <c r="A117" t="s">
        <v>222</v>
      </c>
      <c r="B117" t="s">
        <v>223</v>
      </c>
      <c r="C117" s="60">
        <v>37104</v>
      </c>
      <c r="D117" s="20">
        <v>0.5087268518518518</v>
      </c>
    </row>
    <row r="118" spans="1:4" ht="12.75">
      <c r="A118" t="s">
        <v>130</v>
      </c>
      <c r="B118" t="s">
        <v>224</v>
      </c>
      <c r="C118" s="60">
        <v>37104</v>
      </c>
      <c r="D118" s="20">
        <v>0.5088657407407408</v>
      </c>
    </row>
    <row r="119" spans="1:4" ht="12.75">
      <c r="A119" t="s">
        <v>225</v>
      </c>
      <c r="B119" t="s">
        <v>226</v>
      </c>
      <c r="C119" s="60">
        <v>37104</v>
      </c>
      <c r="D119" s="20">
        <v>0.5089930555555555</v>
      </c>
    </row>
    <row r="120" spans="1:4" ht="12.75">
      <c r="A120" t="s">
        <v>227</v>
      </c>
      <c r="B120" t="s">
        <v>228</v>
      </c>
      <c r="C120" s="60">
        <v>37104</v>
      </c>
      <c r="D120" s="20">
        <v>0.5091203703703704</v>
      </c>
    </row>
    <row r="121" spans="1:4" ht="12.75">
      <c r="A121" t="s">
        <v>229</v>
      </c>
      <c r="B121" t="s">
        <v>230</v>
      </c>
      <c r="C121" s="60">
        <v>37104</v>
      </c>
      <c r="D121" s="20">
        <v>0.5092476851851852</v>
      </c>
    </row>
    <row r="122" spans="1:4" ht="12.75">
      <c r="A122" t="s">
        <v>231</v>
      </c>
      <c r="B122" t="s">
        <v>232</v>
      </c>
      <c r="C122" s="60">
        <v>37104</v>
      </c>
      <c r="D122" s="20">
        <v>0.509363425925926</v>
      </c>
    </row>
    <row r="123" spans="1:4" ht="12.75">
      <c r="A123" t="s">
        <v>233</v>
      </c>
      <c r="B123" t="s">
        <v>234</v>
      </c>
      <c r="C123" s="60">
        <v>37104</v>
      </c>
      <c r="D123" s="20">
        <v>0.5095023148148148</v>
      </c>
    </row>
    <row r="124" spans="1:4" ht="12.75">
      <c r="A124" t="s">
        <v>235</v>
      </c>
      <c r="B124" t="s">
        <v>236</v>
      </c>
      <c r="C124" s="60">
        <v>37104</v>
      </c>
      <c r="D124" s="20">
        <v>0.5096296296296297</v>
      </c>
    </row>
    <row r="125" spans="1:4" ht="12.75">
      <c r="A125" t="s">
        <v>237</v>
      </c>
      <c r="B125" t="s">
        <v>238</v>
      </c>
      <c r="C125" s="60">
        <v>37104</v>
      </c>
      <c r="D125" s="20">
        <v>0.5097569444444444</v>
      </c>
    </row>
    <row r="126" spans="1:4" ht="12.75">
      <c r="A126" t="s">
        <v>239</v>
      </c>
      <c r="B126" t="s">
        <v>240</v>
      </c>
      <c r="C126" s="60">
        <v>37104</v>
      </c>
      <c r="D126" s="20">
        <v>0.5098842592592593</v>
      </c>
    </row>
    <row r="127" spans="1:4" ht="12.75">
      <c r="A127" t="s">
        <v>241</v>
      </c>
      <c r="B127" t="s">
        <v>242</v>
      </c>
      <c r="C127" s="60">
        <v>37104</v>
      </c>
      <c r="D127" s="20">
        <v>0.5100231481481482</v>
      </c>
    </row>
    <row r="128" spans="1:4" ht="12.75">
      <c r="A128" t="s">
        <v>243</v>
      </c>
      <c r="B128" t="s">
        <v>244</v>
      </c>
      <c r="C128" s="60">
        <v>37104</v>
      </c>
      <c r="D128" s="20">
        <v>0.510150462962963</v>
      </c>
    </row>
    <row r="129" spans="1:4" ht="12.75">
      <c r="A129" t="s">
        <v>245</v>
      </c>
      <c r="B129" t="s">
        <v>246</v>
      </c>
      <c r="C129" s="60">
        <v>37104</v>
      </c>
      <c r="D129" s="20">
        <v>0.5102777777777777</v>
      </c>
    </row>
    <row r="130" spans="1:4" ht="12.75">
      <c r="A130" t="s">
        <v>247</v>
      </c>
      <c r="B130" t="s">
        <v>248</v>
      </c>
      <c r="C130" s="60">
        <v>37104</v>
      </c>
      <c r="D130" s="20">
        <v>0.5103935185185186</v>
      </c>
    </row>
    <row r="131" spans="1:4" ht="12.75">
      <c r="A131" t="s">
        <v>249</v>
      </c>
      <c r="B131" t="s">
        <v>250</v>
      </c>
      <c r="C131" s="60">
        <v>37104</v>
      </c>
      <c r="D131" s="20">
        <v>0.5105208333333333</v>
      </c>
    </row>
    <row r="132" spans="1:4" ht="12.75">
      <c r="A132" t="s">
        <v>251</v>
      </c>
      <c r="B132" t="s">
        <v>252</v>
      </c>
      <c r="C132" s="60">
        <v>37104</v>
      </c>
      <c r="D132" s="20">
        <v>0.5106481481481482</v>
      </c>
    </row>
    <row r="133" spans="1:4" ht="12.75">
      <c r="A133" t="s">
        <v>253</v>
      </c>
      <c r="B133" t="s">
        <v>254</v>
      </c>
      <c r="C133" s="60">
        <v>37104</v>
      </c>
      <c r="D133" s="20">
        <v>0.510787037037037</v>
      </c>
    </row>
    <row r="134" spans="1:4" ht="12.75">
      <c r="A134" t="s">
        <v>255</v>
      </c>
      <c r="B134" t="s">
        <v>256</v>
      </c>
      <c r="C134" s="60">
        <v>37104</v>
      </c>
      <c r="D134" s="20">
        <v>0.5109143518518519</v>
      </c>
    </row>
    <row r="135" spans="1:4" ht="12.75">
      <c r="A135" t="s">
        <v>257</v>
      </c>
      <c r="B135" t="s">
        <v>258</v>
      </c>
      <c r="C135" s="60">
        <v>37104</v>
      </c>
      <c r="D135" s="20">
        <v>0.5110300925925926</v>
      </c>
    </row>
    <row r="136" spans="1:4" ht="12.75">
      <c r="A136" t="s">
        <v>259</v>
      </c>
      <c r="B136" t="s">
        <v>260</v>
      </c>
      <c r="C136" s="60">
        <v>37104</v>
      </c>
      <c r="D136" s="20">
        <v>0.5111689814814815</v>
      </c>
    </row>
    <row r="137" spans="1:4" ht="12.75">
      <c r="A137" t="s">
        <v>261</v>
      </c>
      <c r="B137" t="s">
        <v>262</v>
      </c>
      <c r="C137" s="60">
        <v>37104</v>
      </c>
      <c r="D137" s="20">
        <v>0.5112962962962962</v>
      </c>
    </row>
    <row r="138" spans="1:4" ht="12.75">
      <c r="A138" t="s">
        <v>263</v>
      </c>
      <c r="B138" t="s">
        <v>264</v>
      </c>
      <c r="C138" s="60">
        <v>37104</v>
      </c>
      <c r="D138" s="20">
        <v>0.5114236111111111</v>
      </c>
    </row>
    <row r="139" spans="1:4" ht="12.75">
      <c r="A139" t="s">
        <v>265</v>
      </c>
      <c r="B139" t="s">
        <v>266</v>
      </c>
      <c r="C139" s="60">
        <v>37104</v>
      </c>
      <c r="D139" s="20">
        <v>0.5115625</v>
      </c>
    </row>
    <row r="140" spans="1:4" ht="12.75">
      <c r="A140" t="s">
        <v>267</v>
      </c>
      <c r="B140" t="s">
        <v>268</v>
      </c>
      <c r="C140" s="60">
        <v>37104</v>
      </c>
      <c r="D140" s="20">
        <v>0.5116898148148148</v>
      </c>
    </row>
    <row r="141" spans="1:4" ht="12.75">
      <c r="A141" t="s">
        <v>269</v>
      </c>
      <c r="B141" t="s">
        <v>270</v>
      </c>
      <c r="C141" s="60">
        <v>37104</v>
      </c>
      <c r="D141" s="20">
        <v>0.5118287037037037</v>
      </c>
    </row>
    <row r="142" spans="1:4" ht="12.75">
      <c r="A142" t="s">
        <v>271</v>
      </c>
      <c r="B142" t="s">
        <v>272</v>
      </c>
      <c r="C142" s="60">
        <v>37104</v>
      </c>
      <c r="D142" s="20">
        <v>0.5119560185185185</v>
      </c>
    </row>
    <row r="143" spans="1:4" ht="12.75">
      <c r="A143" t="s">
        <v>273</v>
      </c>
      <c r="B143" t="s">
        <v>274</v>
      </c>
      <c r="C143" s="60">
        <v>37104</v>
      </c>
      <c r="D143" s="20">
        <v>0.5120833333333333</v>
      </c>
    </row>
    <row r="144" spans="1:4" ht="12.75">
      <c r="A144" t="s">
        <v>275</v>
      </c>
      <c r="B144" t="s">
        <v>276</v>
      </c>
      <c r="C144" s="60">
        <v>37104</v>
      </c>
      <c r="D144" s="20">
        <v>0.5122222222222222</v>
      </c>
    </row>
    <row r="145" spans="1:4" ht="12.75">
      <c r="A145" t="s">
        <v>277</v>
      </c>
      <c r="B145" t="s">
        <v>278</v>
      </c>
      <c r="C145" s="60">
        <v>37104</v>
      </c>
      <c r="D145" s="20">
        <v>0.512349537037037</v>
      </c>
    </row>
    <row r="146" spans="1:4" ht="12.75">
      <c r="A146" t="s">
        <v>279</v>
      </c>
      <c r="B146" t="s">
        <v>280</v>
      </c>
      <c r="C146" s="60">
        <v>37104</v>
      </c>
      <c r="D146" s="20">
        <v>0.5124652777777777</v>
      </c>
    </row>
    <row r="147" spans="1:4" ht="12.75">
      <c r="A147" t="s">
        <v>281</v>
      </c>
      <c r="B147" t="s">
        <v>282</v>
      </c>
      <c r="C147" s="60">
        <v>37104</v>
      </c>
      <c r="D147" s="20">
        <v>0.5125925925925926</v>
      </c>
    </row>
    <row r="148" spans="1:4" ht="12.75">
      <c r="A148" t="s">
        <v>283</v>
      </c>
      <c r="B148" t="s">
        <v>284</v>
      </c>
      <c r="C148" s="60">
        <v>37104</v>
      </c>
      <c r="D148" s="20">
        <v>0.5127083333333333</v>
      </c>
    </row>
    <row r="149" spans="1:4" ht="12.75">
      <c r="A149" t="s">
        <v>285</v>
      </c>
      <c r="B149" t="s">
        <v>286</v>
      </c>
      <c r="C149" s="60">
        <v>37104</v>
      </c>
      <c r="D149" s="20">
        <v>0.5128356481481481</v>
      </c>
    </row>
    <row r="150" spans="1:4" ht="12.75">
      <c r="A150" t="s">
        <v>287</v>
      </c>
      <c r="B150" t="s">
        <v>288</v>
      </c>
      <c r="C150" s="60">
        <v>37104</v>
      </c>
      <c r="D150" s="20">
        <v>0.5129513888888889</v>
      </c>
    </row>
    <row r="151" spans="1:4" ht="12.75">
      <c r="A151" t="s">
        <v>289</v>
      </c>
      <c r="B151" t="s">
        <v>290</v>
      </c>
      <c r="C151" s="60">
        <v>37104</v>
      </c>
      <c r="D151" s="20">
        <v>0.5130671296296296</v>
      </c>
    </row>
    <row r="152" spans="1:4" ht="12.75">
      <c r="A152" t="s">
        <v>291</v>
      </c>
      <c r="B152" t="s">
        <v>292</v>
      </c>
      <c r="C152" s="60">
        <v>37104</v>
      </c>
      <c r="D152" s="20">
        <v>0.5132060185185185</v>
      </c>
    </row>
    <row r="153" spans="1:4" ht="12.75">
      <c r="A153" t="s">
        <v>293</v>
      </c>
      <c r="B153" t="s">
        <v>294</v>
      </c>
      <c r="C153" s="60">
        <v>37104</v>
      </c>
      <c r="D153" s="20">
        <v>0.5133449074074073</v>
      </c>
    </row>
    <row r="154" spans="1:4" ht="12.75">
      <c r="A154" t="s">
        <v>295</v>
      </c>
      <c r="B154" t="s">
        <v>296</v>
      </c>
      <c r="C154" s="60">
        <v>37104</v>
      </c>
      <c r="D154" s="20">
        <v>0.5134722222222222</v>
      </c>
    </row>
    <row r="155" spans="1:4" ht="12.75">
      <c r="A155" t="s">
        <v>297</v>
      </c>
      <c r="B155" t="s">
        <v>298</v>
      </c>
      <c r="C155" s="60">
        <v>37104</v>
      </c>
      <c r="D155" s="20">
        <v>0.5136111111111111</v>
      </c>
    </row>
    <row r="156" spans="1:4" ht="12.75">
      <c r="A156" t="s">
        <v>299</v>
      </c>
      <c r="B156" t="s">
        <v>300</v>
      </c>
      <c r="C156" s="60">
        <v>37104</v>
      </c>
      <c r="D156" s="20">
        <v>0.513738425925926</v>
      </c>
    </row>
    <row r="157" spans="1:4" ht="12.75">
      <c r="A157" t="s">
        <v>301</v>
      </c>
      <c r="B157" t="s">
        <v>302</v>
      </c>
      <c r="C157" s="60">
        <v>37104</v>
      </c>
      <c r="D157" s="20">
        <v>0.5138773148148148</v>
      </c>
    </row>
    <row r="158" spans="1:4" ht="12.75">
      <c r="A158" t="s">
        <v>303</v>
      </c>
      <c r="B158" t="s">
        <v>304</v>
      </c>
      <c r="C158" s="60">
        <v>37104</v>
      </c>
      <c r="D158" s="20">
        <v>0.5140162037037037</v>
      </c>
    </row>
    <row r="159" spans="1:4" ht="12.75">
      <c r="A159" t="s">
        <v>305</v>
      </c>
      <c r="B159" t="s">
        <v>306</v>
      </c>
      <c r="C159" s="60">
        <v>37104</v>
      </c>
      <c r="D159" s="20">
        <v>0.5141435185185185</v>
      </c>
    </row>
    <row r="160" spans="1:4" ht="12.75">
      <c r="A160" t="s">
        <v>307</v>
      </c>
      <c r="B160" t="s">
        <v>308</v>
      </c>
      <c r="C160" s="60">
        <v>37104</v>
      </c>
      <c r="D160" s="20">
        <v>0.5142592592592593</v>
      </c>
    </row>
    <row r="161" spans="1:4" ht="12.75">
      <c r="A161" t="s">
        <v>309</v>
      </c>
      <c r="B161" t="s">
        <v>310</v>
      </c>
      <c r="C161" s="60">
        <v>37104</v>
      </c>
      <c r="D161" s="20">
        <v>0.5143981481481482</v>
      </c>
    </row>
    <row r="162" spans="1:4" ht="12.75">
      <c r="A162" t="s">
        <v>311</v>
      </c>
      <c r="B162" t="s">
        <v>312</v>
      </c>
      <c r="C162" s="60">
        <v>37104</v>
      </c>
      <c r="D162" s="20">
        <v>0.514525462962963</v>
      </c>
    </row>
    <row r="163" spans="1:4" ht="12.75">
      <c r="A163" t="s">
        <v>313</v>
      </c>
      <c r="B163" t="s">
        <v>314</v>
      </c>
      <c r="C163" s="60">
        <v>37104</v>
      </c>
      <c r="D163" s="20">
        <v>0.5146643518518519</v>
      </c>
    </row>
    <row r="164" spans="1:4" ht="12.75">
      <c r="A164" t="s">
        <v>315</v>
      </c>
      <c r="B164" t="s">
        <v>316</v>
      </c>
      <c r="C164" s="60">
        <v>37104</v>
      </c>
      <c r="D164" s="20">
        <v>0.5147916666666666</v>
      </c>
    </row>
    <row r="165" spans="1:4" ht="12.75">
      <c r="A165" t="s">
        <v>317</v>
      </c>
      <c r="B165" t="s">
        <v>318</v>
      </c>
      <c r="C165" s="60">
        <v>37104</v>
      </c>
      <c r="D165" s="20">
        <v>0.5149074074074074</v>
      </c>
    </row>
    <row r="166" spans="1:4" ht="12.75">
      <c r="A166" t="s">
        <v>319</v>
      </c>
      <c r="B166" t="s">
        <v>320</v>
      </c>
      <c r="C166" s="60">
        <v>37104</v>
      </c>
      <c r="D166" s="20">
        <v>0.5150347222222222</v>
      </c>
    </row>
    <row r="167" spans="1:4" ht="12.75">
      <c r="A167" t="s">
        <v>321</v>
      </c>
      <c r="B167" t="s">
        <v>322</v>
      </c>
      <c r="C167" s="60">
        <v>37104</v>
      </c>
      <c r="D167" s="20">
        <v>0.515162037037037</v>
      </c>
    </row>
    <row r="168" spans="1:4" ht="12.75">
      <c r="A168" t="s">
        <v>323</v>
      </c>
      <c r="B168" t="s">
        <v>324</v>
      </c>
      <c r="C168" s="60">
        <v>37104</v>
      </c>
      <c r="D168" s="20">
        <v>0.5152893518518519</v>
      </c>
    </row>
    <row r="169" spans="1:4" ht="12.75">
      <c r="A169" t="s">
        <v>325</v>
      </c>
      <c r="B169" t="s">
        <v>326</v>
      </c>
      <c r="C169" s="60">
        <v>37104</v>
      </c>
      <c r="D169" s="20">
        <v>0.5154166666666666</v>
      </c>
    </row>
    <row r="170" spans="1:4" ht="12.75">
      <c r="A170" t="s">
        <v>327</v>
      </c>
      <c r="B170" t="s">
        <v>328</v>
      </c>
      <c r="C170" s="60">
        <v>37104</v>
      </c>
      <c r="D170" s="20">
        <v>0.5155439814814815</v>
      </c>
    </row>
    <row r="171" spans="1:4" ht="12.75">
      <c r="A171" t="s">
        <v>329</v>
      </c>
      <c r="B171" t="s">
        <v>330</v>
      </c>
      <c r="C171" s="60">
        <v>37104</v>
      </c>
      <c r="D171" s="20">
        <v>0.5156597222222222</v>
      </c>
    </row>
    <row r="172" spans="1:4" ht="12.75">
      <c r="A172" t="s">
        <v>331</v>
      </c>
      <c r="B172" t="s">
        <v>332</v>
      </c>
      <c r="C172" s="60">
        <v>37104</v>
      </c>
      <c r="D172" s="20">
        <v>0.515775462962963</v>
      </c>
    </row>
    <row r="173" spans="1:4" ht="12.75">
      <c r="A173" t="s">
        <v>333</v>
      </c>
      <c r="B173" t="s">
        <v>334</v>
      </c>
      <c r="C173" s="60">
        <v>37104</v>
      </c>
      <c r="D173" s="20">
        <v>0.5159143518518519</v>
      </c>
    </row>
    <row r="174" spans="1:4" ht="12.75">
      <c r="A174" t="s">
        <v>335</v>
      </c>
      <c r="B174" t="s">
        <v>336</v>
      </c>
      <c r="C174" s="60">
        <v>37104</v>
      </c>
      <c r="D174" s="20">
        <v>0.5160416666666666</v>
      </c>
    </row>
    <row r="175" spans="1:4" ht="12.75">
      <c r="A175" t="s">
        <v>337</v>
      </c>
      <c r="B175" t="s">
        <v>338</v>
      </c>
      <c r="C175" s="60">
        <v>37104</v>
      </c>
      <c r="D175" s="20">
        <v>0.5161805555555555</v>
      </c>
    </row>
    <row r="176" spans="1:4" ht="12.75">
      <c r="A176" t="s">
        <v>339</v>
      </c>
      <c r="B176" t="s">
        <v>340</v>
      </c>
      <c r="C176" s="60">
        <v>37104</v>
      </c>
      <c r="D176" s="20">
        <v>0.5163078703703704</v>
      </c>
    </row>
    <row r="177" spans="1:4" ht="12.75">
      <c r="A177" t="s">
        <v>341</v>
      </c>
      <c r="B177" t="s">
        <v>342</v>
      </c>
      <c r="C177" s="60">
        <v>37104</v>
      </c>
      <c r="D177" s="20">
        <v>0.5164236111111111</v>
      </c>
    </row>
    <row r="178" spans="1:4" ht="12.75">
      <c r="A178" t="s">
        <v>343</v>
      </c>
      <c r="B178" t="s">
        <v>344</v>
      </c>
      <c r="C178" s="60">
        <v>37104</v>
      </c>
      <c r="D178" s="20">
        <v>0.5165393518518518</v>
      </c>
    </row>
    <row r="179" spans="1:4" ht="12.75">
      <c r="A179" t="s">
        <v>345</v>
      </c>
      <c r="B179" t="s">
        <v>346</v>
      </c>
      <c r="C179" s="60">
        <v>37104</v>
      </c>
      <c r="D179" s="20">
        <v>0.5166550925925926</v>
      </c>
    </row>
    <row r="180" spans="1:4" ht="12.75">
      <c r="A180" t="s">
        <v>347</v>
      </c>
      <c r="B180" t="s">
        <v>348</v>
      </c>
      <c r="C180" s="60">
        <v>37104</v>
      </c>
      <c r="D180" s="20">
        <v>0.5167824074074074</v>
      </c>
    </row>
    <row r="181" spans="1:4" ht="12.75">
      <c r="A181" t="s">
        <v>349</v>
      </c>
      <c r="B181" t="s">
        <v>350</v>
      </c>
      <c r="C181" s="60">
        <v>37104</v>
      </c>
      <c r="D181" s="20">
        <v>0.5169097222222222</v>
      </c>
    </row>
    <row r="182" spans="1:4" ht="12.75">
      <c r="A182" t="s">
        <v>351</v>
      </c>
      <c r="B182" t="s">
        <v>352</v>
      </c>
      <c r="C182" s="60">
        <v>37104</v>
      </c>
      <c r="D182" s="20">
        <v>0.5170486111111111</v>
      </c>
    </row>
    <row r="183" spans="1:4" ht="12.75">
      <c r="A183" t="s">
        <v>353</v>
      </c>
      <c r="B183" t="s">
        <v>354</v>
      </c>
      <c r="C183" s="60">
        <v>37104</v>
      </c>
      <c r="D183" s="20">
        <v>0.5171643518518518</v>
      </c>
    </row>
    <row r="184" spans="1:4" ht="12.75">
      <c r="A184" t="s">
        <v>355</v>
      </c>
      <c r="B184" t="s">
        <v>356</v>
      </c>
      <c r="C184" s="60">
        <v>37104</v>
      </c>
      <c r="D184" s="20">
        <v>0.5173032407407407</v>
      </c>
    </row>
    <row r="185" spans="1:4" ht="12.75">
      <c r="A185" t="s">
        <v>357</v>
      </c>
      <c r="B185" t="s">
        <v>358</v>
      </c>
      <c r="C185" s="60">
        <v>37104</v>
      </c>
      <c r="D185" s="20">
        <v>0.5174421296296297</v>
      </c>
    </row>
    <row r="186" spans="1:4" ht="12.75">
      <c r="A186" t="s">
        <v>359</v>
      </c>
      <c r="B186" t="s">
        <v>360</v>
      </c>
      <c r="C186" s="60">
        <v>37104</v>
      </c>
      <c r="D186" s="20">
        <v>0.5175694444444444</v>
      </c>
    </row>
    <row r="187" spans="1:4" ht="12.75">
      <c r="A187" t="s">
        <v>361</v>
      </c>
      <c r="B187" t="s">
        <v>362</v>
      </c>
      <c r="C187" s="60">
        <v>37104</v>
      </c>
      <c r="D187" s="20">
        <v>0.5176851851851852</v>
      </c>
    </row>
    <row r="188" spans="1:4" ht="12.75">
      <c r="A188" t="s">
        <v>363</v>
      </c>
      <c r="B188" t="s">
        <v>364</v>
      </c>
      <c r="C188" s="60">
        <v>37104</v>
      </c>
      <c r="D188" s="20">
        <v>0.5178125</v>
      </c>
    </row>
    <row r="189" spans="1:4" ht="12.75">
      <c r="A189" t="s">
        <v>365</v>
      </c>
      <c r="B189" t="s">
        <v>366</v>
      </c>
      <c r="C189" s="60">
        <v>37104</v>
      </c>
      <c r="D189" s="20">
        <v>0.5179398148148148</v>
      </c>
    </row>
    <row r="190" spans="1:4" ht="12.75">
      <c r="A190" t="s">
        <v>367</v>
      </c>
      <c r="B190" t="s">
        <v>368</v>
      </c>
      <c r="C190" s="60">
        <v>37104</v>
      </c>
      <c r="D190" s="20">
        <v>0.5180787037037037</v>
      </c>
    </row>
    <row r="191" spans="1:4" ht="12.75">
      <c r="A191" t="s">
        <v>369</v>
      </c>
      <c r="B191" t="s">
        <v>370</v>
      </c>
      <c r="C191" s="60">
        <v>37104</v>
      </c>
      <c r="D191" s="20">
        <v>0.5181944444444445</v>
      </c>
    </row>
    <row r="192" spans="1:4" ht="12.75">
      <c r="A192" t="s">
        <v>371</v>
      </c>
      <c r="B192" t="s">
        <v>372</v>
      </c>
      <c r="C192" s="60">
        <v>37104</v>
      </c>
      <c r="D192" s="20">
        <v>0.5183101851851851</v>
      </c>
    </row>
    <row r="193" spans="1:4" ht="12.75">
      <c r="A193" t="s">
        <v>373</v>
      </c>
      <c r="B193" t="s">
        <v>374</v>
      </c>
      <c r="C193" s="60">
        <v>37104</v>
      </c>
      <c r="D193" s="20">
        <v>0.518449074074074</v>
      </c>
    </row>
    <row r="194" spans="1:4" ht="12.75">
      <c r="A194" t="s">
        <v>375</v>
      </c>
      <c r="B194" t="s">
        <v>376</v>
      </c>
      <c r="C194" s="60">
        <v>37104</v>
      </c>
      <c r="D194" s="20">
        <v>0.518587962962963</v>
      </c>
    </row>
    <row r="195" spans="1:4" ht="12.75">
      <c r="A195" t="s">
        <v>377</v>
      </c>
      <c r="B195" t="s">
        <v>378</v>
      </c>
      <c r="C195" s="60">
        <v>37104</v>
      </c>
      <c r="D195" s="20">
        <v>0.5187037037037037</v>
      </c>
    </row>
    <row r="196" spans="1:4" ht="12.75">
      <c r="A196" t="s">
        <v>379</v>
      </c>
      <c r="B196" t="s">
        <v>380</v>
      </c>
      <c r="C196" s="60">
        <v>37104</v>
      </c>
      <c r="D196" s="20">
        <v>0.5188310185185185</v>
      </c>
    </row>
    <row r="197" spans="1:4" ht="12.75">
      <c r="A197" t="s">
        <v>381</v>
      </c>
      <c r="B197" t="s">
        <v>382</v>
      </c>
      <c r="C197" s="60">
        <v>37104</v>
      </c>
      <c r="D197" s="20">
        <v>0.5189583333333333</v>
      </c>
    </row>
    <row r="198" spans="1:4" ht="12.75">
      <c r="A198" t="s">
        <v>383</v>
      </c>
      <c r="B198" t="s">
        <v>384</v>
      </c>
      <c r="C198" s="60">
        <v>37104</v>
      </c>
      <c r="D198" s="20">
        <v>0.5190740740740741</v>
      </c>
    </row>
    <row r="199" spans="1:4" ht="12.75">
      <c r="A199" t="s">
        <v>385</v>
      </c>
      <c r="B199" t="s">
        <v>386</v>
      </c>
      <c r="C199" s="60">
        <v>37104</v>
      </c>
      <c r="D199" s="20">
        <v>0.5192129629629629</v>
      </c>
    </row>
    <row r="200" spans="1:4" ht="12.75">
      <c r="A200" t="s">
        <v>387</v>
      </c>
      <c r="B200" t="s">
        <v>388</v>
      </c>
      <c r="C200" s="60">
        <v>37104</v>
      </c>
      <c r="D200" s="20">
        <v>0.5193402777777778</v>
      </c>
    </row>
    <row r="201" spans="1:4" ht="12.75">
      <c r="A201" t="s">
        <v>389</v>
      </c>
      <c r="B201" t="s">
        <v>390</v>
      </c>
      <c r="C201" s="60">
        <v>37104</v>
      </c>
      <c r="D201" s="20">
        <v>0.5194675925925926</v>
      </c>
    </row>
    <row r="202" spans="1:4" ht="12.75">
      <c r="A202" t="s">
        <v>391</v>
      </c>
      <c r="B202" t="s">
        <v>392</v>
      </c>
      <c r="C202" s="60">
        <v>37104</v>
      </c>
      <c r="D202" s="20">
        <v>0.5195833333333334</v>
      </c>
    </row>
    <row r="203" spans="1:4" ht="12.75">
      <c r="A203" t="s">
        <v>393</v>
      </c>
      <c r="B203" t="s">
        <v>394</v>
      </c>
      <c r="C203" s="60">
        <v>37104</v>
      </c>
      <c r="D203" s="20">
        <v>0.519699074074074</v>
      </c>
    </row>
    <row r="204" spans="1:4" ht="12.75">
      <c r="A204" t="s">
        <v>395</v>
      </c>
      <c r="B204" t="s">
        <v>396</v>
      </c>
      <c r="C204" s="60">
        <v>37104</v>
      </c>
      <c r="D204" s="20">
        <v>0.5198379629629629</v>
      </c>
    </row>
    <row r="205" spans="1:4" ht="12.75">
      <c r="A205" t="s">
        <v>397</v>
      </c>
      <c r="B205" t="s">
        <v>398</v>
      </c>
      <c r="C205" s="60">
        <v>37104</v>
      </c>
      <c r="D205" s="20">
        <v>0.5199652777777778</v>
      </c>
    </row>
    <row r="206" spans="1:4" ht="12.75">
      <c r="A206" t="s">
        <v>399</v>
      </c>
      <c r="B206" t="s">
        <v>400</v>
      </c>
      <c r="C206" s="60">
        <v>37104</v>
      </c>
      <c r="D206" s="20">
        <v>0.5200810185185185</v>
      </c>
    </row>
    <row r="207" spans="1:4" ht="12.75">
      <c r="A207" t="s">
        <v>401</v>
      </c>
      <c r="B207" t="s">
        <v>402</v>
      </c>
      <c r="C207" s="60">
        <v>37104</v>
      </c>
      <c r="D207" s="20">
        <v>0.5202083333333333</v>
      </c>
    </row>
    <row r="208" spans="1:4" ht="12.75">
      <c r="A208" t="s">
        <v>403</v>
      </c>
      <c r="B208" t="s">
        <v>404</v>
      </c>
      <c r="C208" s="60">
        <v>37104</v>
      </c>
      <c r="D208" s="20">
        <v>0.5203240740740741</v>
      </c>
    </row>
    <row r="209" spans="1:4" ht="12.75">
      <c r="A209" t="s">
        <v>405</v>
      </c>
      <c r="B209" t="s">
        <v>406</v>
      </c>
      <c r="C209" s="60">
        <v>37104</v>
      </c>
      <c r="D209" s="20">
        <v>0.520462962962963</v>
      </c>
    </row>
    <row r="210" spans="1:4" ht="12.75">
      <c r="A210" t="s">
        <v>407</v>
      </c>
      <c r="B210" t="s">
        <v>408</v>
      </c>
      <c r="C210" s="60">
        <v>37104</v>
      </c>
      <c r="D210" s="20">
        <v>0.5205787037037037</v>
      </c>
    </row>
    <row r="211" spans="1:4" ht="12.75">
      <c r="A211" t="s">
        <v>409</v>
      </c>
      <c r="B211" t="s">
        <v>410</v>
      </c>
      <c r="C211" s="60">
        <v>37104</v>
      </c>
      <c r="D211" s="20">
        <v>0.5207060185185185</v>
      </c>
    </row>
    <row r="212" spans="1:4" ht="12.75">
      <c r="A212" t="s">
        <v>271</v>
      </c>
      <c r="B212" t="s">
        <v>411</v>
      </c>
      <c r="C212" s="60">
        <v>37104</v>
      </c>
      <c r="D212" s="20">
        <v>0.5208449074074074</v>
      </c>
    </row>
    <row r="213" spans="1:4" ht="12.75">
      <c r="A213" t="s">
        <v>412</v>
      </c>
      <c r="B213" t="s">
        <v>413</v>
      </c>
      <c r="C213" s="60">
        <v>37104</v>
      </c>
      <c r="D213" s="20">
        <v>0.5209606481481481</v>
      </c>
    </row>
    <row r="214" spans="1:4" ht="12.75">
      <c r="A214" t="s">
        <v>414</v>
      </c>
      <c r="B214" t="s">
        <v>415</v>
      </c>
      <c r="C214" s="60">
        <v>37104</v>
      </c>
      <c r="D214" s="20">
        <v>0.5210879629629629</v>
      </c>
    </row>
    <row r="215" spans="1:4" ht="12.75">
      <c r="A215" t="s">
        <v>416</v>
      </c>
      <c r="B215" t="s">
        <v>417</v>
      </c>
      <c r="C215" s="60">
        <v>37104</v>
      </c>
      <c r="D215" s="20">
        <v>0.5212152777777778</v>
      </c>
    </row>
    <row r="216" spans="1:4" ht="12.75">
      <c r="A216" t="s">
        <v>418</v>
      </c>
      <c r="B216" t="s">
        <v>419</v>
      </c>
      <c r="C216" s="60">
        <v>37104</v>
      </c>
      <c r="D216" s="20">
        <v>0.5213310185185185</v>
      </c>
    </row>
    <row r="217" spans="1:4" ht="12.75">
      <c r="A217" t="s">
        <v>420</v>
      </c>
      <c r="B217" t="s">
        <v>421</v>
      </c>
      <c r="C217" s="60">
        <v>37104</v>
      </c>
      <c r="D217" s="20">
        <v>0.5214699074074074</v>
      </c>
    </row>
    <row r="218" spans="1:4" ht="12.75">
      <c r="A218" t="s">
        <v>422</v>
      </c>
      <c r="B218" t="s">
        <v>423</v>
      </c>
      <c r="C218" s="60">
        <v>37104</v>
      </c>
      <c r="D218" s="20">
        <v>0.5215972222222222</v>
      </c>
    </row>
    <row r="219" spans="1:4" ht="12.75">
      <c r="A219" t="s">
        <v>424</v>
      </c>
      <c r="B219" t="s">
        <v>425</v>
      </c>
      <c r="C219" s="60">
        <v>37104</v>
      </c>
      <c r="D219" s="20">
        <v>0.5217361111111111</v>
      </c>
    </row>
    <row r="220" spans="1:4" ht="12.75">
      <c r="A220" t="s">
        <v>426</v>
      </c>
      <c r="B220" t="s">
        <v>427</v>
      </c>
      <c r="C220" s="60">
        <v>37104</v>
      </c>
      <c r="D220" s="20">
        <v>0.5218634259259259</v>
      </c>
    </row>
    <row r="221" spans="1:4" ht="12.75">
      <c r="A221" t="s">
        <v>428</v>
      </c>
      <c r="B221" t="s">
        <v>429</v>
      </c>
      <c r="C221" s="60">
        <v>37104</v>
      </c>
      <c r="D221" s="20">
        <v>0.5219791666666667</v>
      </c>
    </row>
    <row r="222" spans="1:4" ht="12.75">
      <c r="A222" t="s">
        <v>430</v>
      </c>
      <c r="B222" t="s">
        <v>431</v>
      </c>
      <c r="C222" s="60">
        <v>37104</v>
      </c>
      <c r="D222" s="20">
        <v>0.5220949074074074</v>
      </c>
    </row>
    <row r="223" spans="1:4" ht="12.75">
      <c r="A223" t="s">
        <v>432</v>
      </c>
      <c r="B223" t="s">
        <v>433</v>
      </c>
      <c r="C223" s="60">
        <v>37104</v>
      </c>
      <c r="D223" s="20">
        <v>0.5222337962962963</v>
      </c>
    </row>
    <row r="224" spans="1:4" ht="12.75">
      <c r="A224" t="s">
        <v>434</v>
      </c>
      <c r="B224" t="s">
        <v>435</v>
      </c>
      <c r="C224" s="60">
        <v>37104</v>
      </c>
      <c r="D224" s="20">
        <v>0.5223726851851852</v>
      </c>
    </row>
    <row r="225" spans="1:4" ht="12.75">
      <c r="A225" t="s">
        <v>436</v>
      </c>
      <c r="B225" t="s">
        <v>437</v>
      </c>
      <c r="C225" s="60">
        <v>37104</v>
      </c>
      <c r="D225" s="20">
        <v>0.5225</v>
      </c>
    </row>
    <row r="226" spans="1:4" ht="12.75">
      <c r="A226" t="s">
        <v>438</v>
      </c>
      <c r="B226" t="s">
        <v>439</v>
      </c>
      <c r="C226" s="60">
        <v>37104</v>
      </c>
      <c r="D226" s="20">
        <v>0.522650462962963</v>
      </c>
    </row>
    <row r="227" spans="1:4" ht="12.75">
      <c r="A227" t="s">
        <v>440</v>
      </c>
      <c r="B227" t="s">
        <v>441</v>
      </c>
      <c r="C227" s="60">
        <v>37104</v>
      </c>
      <c r="D227" s="20">
        <v>0.5227893518518518</v>
      </c>
    </row>
    <row r="228" spans="1:4" ht="12.75">
      <c r="A228" t="s">
        <v>442</v>
      </c>
      <c r="B228" t="s">
        <v>443</v>
      </c>
      <c r="C228" s="60">
        <v>37104</v>
      </c>
      <c r="D228" s="20">
        <v>0.5229166666666667</v>
      </c>
    </row>
    <row r="229" spans="1:4" ht="12.75">
      <c r="A229" t="s">
        <v>444</v>
      </c>
      <c r="B229" t="s">
        <v>445</v>
      </c>
      <c r="C229" s="60">
        <v>37104</v>
      </c>
      <c r="D229" s="20">
        <v>0.5230439814814815</v>
      </c>
    </row>
    <row r="230" spans="1:4" ht="12.75">
      <c r="A230" t="s">
        <v>446</v>
      </c>
      <c r="B230" t="s">
        <v>447</v>
      </c>
      <c r="C230" s="60">
        <v>37104</v>
      </c>
      <c r="D230" s="20">
        <v>0.5231712962962963</v>
      </c>
    </row>
    <row r="231" spans="1:4" ht="12.75">
      <c r="A231" t="s">
        <v>448</v>
      </c>
      <c r="B231" t="s">
        <v>449</v>
      </c>
      <c r="C231" s="60">
        <v>37104</v>
      </c>
      <c r="D231" s="20">
        <v>0.5232986111111111</v>
      </c>
    </row>
    <row r="232" spans="1:4" ht="12.75">
      <c r="A232" t="s">
        <v>450</v>
      </c>
      <c r="B232" t="s">
        <v>451</v>
      </c>
      <c r="C232" s="60">
        <v>37104</v>
      </c>
      <c r="D232" s="20">
        <v>0.5234143518518518</v>
      </c>
    </row>
    <row r="233" spans="1:4" ht="12.75">
      <c r="A233" t="s">
        <v>452</v>
      </c>
      <c r="B233" t="s">
        <v>453</v>
      </c>
      <c r="C233" s="60">
        <v>37104</v>
      </c>
      <c r="D233" s="20">
        <v>0.5235416666666667</v>
      </c>
    </row>
    <row r="234" spans="1:4" ht="12.75">
      <c r="A234" t="s">
        <v>454</v>
      </c>
      <c r="B234" t="s">
        <v>455</v>
      </c>
      <c r="C234" s="60">
        <v>37104</v>
      </c>
      <c r="D234" s="20">
        <v>0.5236689814814816</v>
      </c>
    </row>
    <row r="235" spans="1:4" ht="12.75">
      <c r="A235" t="s">
        <v>456</v>
      </c>
      <c r="B235" t="s">
        <v>457</v>
      </c>
      <c r="C235" s="60">
        <v>37104</v>
      </c>
      <c r="D235" s="20">
        <v>0.5237962962962963</v>
      </c>
    </row>
    <row r="236" spans="1:4" ht="12.75">
      <c r="A236" t="s">
        <v>458</v>
      </c>
      <c r="B236" t="s">
        <v>459</v>
      </c>
      <c r="C236" s="60">
        <v>37104</v>
      </c>
      <c r="D236" s="20">
        <v>0.5239351851851851</v>
      </c>
    </row>
    <row r="237" spans="1:4" ht="12.75">
      <c r="A237" t="s">
        <v>460</v>
      </c>
      <c r="B237" t="s">
        <v>461</v>
      </c>
      <c r="C237" s="60">
        <v>37104</v>
      </c>
      <c r="D237" s="20">
        <v>0.5240625</v>
      </c>
    </row>
    <row r="238" spans="1:4" ht="12.75">
      <c r="A238" t="s">
        <v>462</v>
      </c>
      <c r="B238" t="s">
        <v>463</v>
      </c>
      <c r="C238" s="60">
        <v>37104</v>
      </c>
      <c r="D238" s="20">
        <v>0.5241898148148149</v>
      </c>
    </row>
    <row r="239" spans="1:4" ht="12.75">
      <c r="A239" t="s">
        <v>464</v>
      </c>
      <c r="B239" t="s">
        <v>465</v>
      </c>
      <c r="C239" s="60">
        <v>37104</v>
      </c>
      <c r="D239" s="20">
        <v>0.5243402777777778</v>
      </c>
    </row>
    <row r="240" spans="1:4" ht="12.75">
      <c r="A240" t="s">
        <v>466</v>
      </c>
      <c r="B240" t="s">
        <v>467</v>
      </c>
      <c r="C240" s="60">
        <v>37104</v>
      </c>
      <c r="D240" s="20">
        <v>0.5244560185185185</v>
      </c>
    </row>
    <row r="241" spans="1:4" ht="12.75">
      <c r="A241" t="s">
        <v>468</v>
      </c>
      <c r="B241" t="s">
        <v>469</v>
      </c>
      <c r="C241" s="60">
        <v>37104</v>
      </c>
      <c r="D241" s="20">
        <v>0.5245949074074074</v>
      </c>
    </row>
    <row r="242" spans="1:4" ht="12.75">
      <c r="A242" t="s">
        <v>470</v>
      </c>
      <c r="B242" t="s">
        <v>471</v>
      </c>
      <c r="C242" s="60">
        <v>37104</v>
      </c>
      <c r="D242" s="20">
        <v>0.5247222222222222</v>
      </c>
    </row>
    <row r="243" spans="1:4" ht="12.75">
      <c r="A243" t="s">
        <v>472</v>
      </c>
      <c r="B243" t="s">
        <v>473</v>
      </c>
      <c r="C243" s="60">
        <v>37104</v>
      </c>
      <c r="D243" s="20">
        <v>0.524837962962963</v>
      </c>
    </row>
    <row r="244" spans="1:4" ht="12.75">
      <c r="A244" t="s">
        <v>474</v>
      </c>
      <c r="B244" t="s">
        <v>475</v>
      </c>
      <c r="C244" s="60">
        <v>37104</v>
      </c>
      <c r="D244" s="20">
        <v>0.5249537037037036</v>
      </c>
    </row>
    <row r="245" spans="1:4" ht="12.75">
      <c r="A245" t="s">
        <v>476</v>
      </c>
      <c r="B245" t="s">
        <v>477</v>
      </c>
      <c r="C245" s="60">
        <v>37104</v>
      </c>
      <c r="D245" s="20">
        <v>0.5250925925925926</v>
      </c>
    </row>
    <row r="246" spans="1:4" ht="12.75">
      <c r="A246" t="s">
        <v>478</v>
      </c>
      <c r="B246" t="s">
        <v>479</v>
      </c>
      <c r="C246" s="60">
        <v>37104</v>
      </c>
      <c r="D246" s="20">
        <v>0.5252199074074074</v>
      </c>
    </row>
    <row r="247" spans="1:4" ht="12.75">
      <c r="A247" t="s">
        <v>480</v>
      </c>
      <c r="B247" t="s">
        <v>481</v>
      </c>
      <c r="C247" s="60">
        <v>37104</v>
      </c>
      <c r="D247" s="20">
        <v>0.5253587962962963</v>
      </c>
    </row>
    <row r="248" spans="1:4" ht="12.75">
      <c r="A248" t="s">
        <v>482</v>
      </c>
      <c r="B248" t="s">
        <v>483</v>
      </c>
      <c r="C248" s="60">
        <v>37104</v>
      </c>
      <c r="D248" s="20">
        <v>0.5254745370370371</v>
      </c>
    </row>
    <row r="249" spans="1:4" ht="12.75">
      <c r="A249" t="s">
        <v>484</v>
      </c>
      <c r="B249" t="s">
        <v>485</v>
      </c>
      <c r="C249" s="60">
        <v>37104</v>
      </c>
      <c r="D249" s="20">
        <v>0.5255902777777778</v>
      </c>
    </row>
    <row r="250" spans="1:4" ht="12.75">
      <c r="A250" t="s">
        <v>486</v>
      </c>
      <c r="B250" t="s">
        <v>487</v>
      </c>
      <c r="C250" s="60">
        <v>37104</v>
      </c>
      <c r="D250" s="20">
        <v>0.5257291666666667</v>
      </c>
    </row>
    <row r="251" spans="1:4" ht="12.75">
      <c r="A251" t="s">
        <v>488</v>
      </c>
      <c r="B251" t="s">
        <v>489</v>
      </c>
      <c r="C251" s="60">
        <v>37104</v>
      </c>
      <c r="D251" s="20">
        <v>0.5258449074074074</v>
      </c>
    </row>
    <row r="252" spans="1:4" ht="12.75">
      <c r="A252" t="s">
        <v>490</v>
      </c>
      <c r="B252" t="s">
        <v>491</v>
      </c>
      <c r="C252" s="60">
        <v>37104</v>
      </c>
      <c r="D252" s="20">
        <v>0.5259837962962963</v>
      </c>
    </row>
    <row r="253" spans="1:4" ht="12.75">
      <c r="A253" t="s">
        <v>492</v>
      </c>
      <c r="B253" t="s">
        <v>493</v>
      </c>
      <c r="C253" s="60">
        <v>37104</v>
      </c>
      <c r="D253" s="20">
        <v>0.5261111111111111</v>
      </c>
    </row>
    <row r="254" spans="1:4" ht="12.75">
      <c r="A254" t="s">
        <v>494</v>
      </c>
      <c r="B254" t="s">
        <v>406</v>
      </c>
      <c r="C254" s="60">
        <v>37104</v>
      </c>
      <c r="D254" s="20">
        <v>0.5262268518518519</v>
      </c>
    </row>
    <row r="255" spans="1:4" ht="12.75">
      <c r="A255" t="s">
        <v>495</v>
      </c>
      <c r="B255" t="s">
        <v>496</v>
      </c>
      <c r="C255" s="60">
        <v>37104</v>
      </c>
      <c r="D255" s="20">
        <v>0.5263657407407407</v>
      </c>
    </row>
    <row r="256" spans="1:4" ht="12.75">
      <c r="A256" t="s">
        <v>497</v>
      </c>
      <c r="B256" t="s">
        <v>498</v>
      </c>
      <c r="C256" s="60">
        <v>37104</v>
      </c>
      <c r="D256" s="20">
        <v>0.5265046296296296</v>
      </c>
    </row>
    <row r="257" spans="1:4" ht="12.75">
      <c r="A257" t="s">
        <v>499</v>
      </c>
      <c r="B257" t="s">
        <v>500</v>
      </c>
      <c r="C257" s="60">
        <v>37104</v>
      </c>
      <c r="D257" s="20">
        <v>0.5266319444444444</v>
      </c>
    </row>
    <row r="258" spans="1:4" ht="12.75">
      <c r="A258" t="s">
        <v>501</v>
      </c>
      <c r="B258" t="s">
        <v>502</v>
      </c>
      <c r="C258" s="60">
        <v>37104</v>
      </c>
      <c r="D258" s="20">
        <v>0.5267592592592593</v>
      </c>
    </row>
    <row r="259" spans="1:4" ht="12.75">
      <c r="A259" t="s">
        <v>503</v>
      </c>
      <c r="B259" t="s">
        <v>504</v>
      </c>
      <c r="C259" s="60">
        <v>37104</v>
      </c>
      <c r="D259" s="20">
        <v>0.5268981481481482</v>
      </c>
    </row>
    <row r="260" spans="1:4" ht="12.75">
      <c r="A260" t="s">
        <v>505</v>
      </c>
      <c r="B260" t="s">
        <v>506</v>
      </c>
      <c r="C260" s="60">
        <v>37104</v>
      </c>
      <c r="D260" s="20">
        <v>0.5270138888888889</v>
      </c>
    </row>
    <row r="261" spans="1:4" ht="12.75">
      <c r="A261" t="s">
        <v>507</v>
      </c>
      <c r="B261" t="s">
        <v>508</v>
      </c>
      <c r="C261" s="60">
        <v>37104</v>
      </c>
      <c r="D261" s="20">
        <v>0.5271527777777778</v>
      </c>
    </row>
    <row r="262" spans="1:4" ht="12.75">
      <c r="A262" t="s">
        <v>509</v>
      </c>
      <c r="B262" t="s">
        <v>510</v>
      </c>
      <c r="C262" s="60">
        <v>37104</v>
      </c>
      <c r="D262" s="20">
        <v>0.5272800925925926</v>
      </c>
    </row>
    <row r="263" spans="1:4" ht="12.75">
      <c r="A263" t="s">
        <v>511</v>
      </c>
      <c r="B263" t="s">
        <v>512</v>
      </c>
      <c r="C263" s="60">
        <v>37104</v>
      </c>
      <c r="D263" s="20">
        <v>0.5274305555555555</v>
      </c>
    </row>
    <row r="264" spans="1:4" ht="12.75">
      <c r="A264" t="s">
        <v>513</v>
      </c>
      <c r="B264" t="s">
        <v>514</v>
      </c>
      <c r="C264" s="60">
        <v>37104</v>
      </c>
      <c r="D264" s="20">
        <v>0.5275578703703704</v>
      </c>
    </row>
    <row r="265" spans="1:4" ht="12.75">
      <c r="A265" t="s">
        <v>515</v>
      </c>
      <c r="B265" t="s">
        <v>516</v>
      </c>
      <c r="C265" s="60">
        <v>37104</v>
      </c>
      <c r="D265" s="20">
        <v>0.5276967592592593</v>
      </c>
    </row>
    <row r="266" spans="1:4" ht="12.75">
      <c r="A266" t="s">
        <v>517</v>
      </c>
      <c r="B266" t="s">
        <v>518</v>
      </c>
      <c r="C266" s="60">
        <v>37104</v>
      </c>
      <c r="D266" s="20">
        <v>0.5278240740740741</v>
      </c>
    </row>
    <row r="267" spans="1:4" ht="12.75">
      <c r="A267" t="s">
        <v>519</v>
      </c>
      <c r="B267" t="s">
        <v>520</v>
      </c>
      <c r="C267" s="60">
        <v>37104</v>
      </c>
      <c r="D267" s="20">
        <v>0.5279513888888888</v>
      </c>
    </row>
    <row r="268" spans="1:4" ht="12.75">
      <c r="A268" t="s">
        <v>521</v>
      </c>
      <c r="B268" t="s">
        <v>522</v>
      </c>
      <c r="C268" s="60">
        <v>37104</v>
      </c>
      <c r="D268" s="20">
        <v>0.5280787037037037</v>
      </c>
    </row>
    <row r="269" spans="1:4" ht="12.75">
      <c r="A269" t="s">
        <v>523</v>
      </c>
      <c r="B269" t="s">
        <v>524</v>
      </c>
      <c r="C269" s="60">
        <v>37104</v>
      </c>
      <c r="D269" s="20">
        <v>0.5281944444444444</v>
      </c>
    </row>
    <row r="270" spans="1:4" ht="12.75">
      <c r="A270" t="s">
        <v>525</v>
      </c>
      <c r="B270" t="s">
        <v>526</v>
      </c>
      <c r="C270" s="60">
        <v>37104</v>
      </c>
      <c r="D270" s="20">
        <v>0.5283101851851851</v>
      </c>
    </row>
    <row r="271" spans="1:4" ht="12.75">
      <c r="A271" t="s">
        <v>527</v>
      </c>
      <c r="B271" t="s">
        <v>528</v>
      </c>
      <c r="C271" s="60">
        <v>37104</v>
      </c>
      <c r="D271" s="20">
        <v>0.5284606481481481</v>
      </c>
    </row>
    <row r="272" spans="1:4" ht="12.75">
      <c r="A272" t="s">
        <v>529</v>
      </c>
      <c r="B272" t="s">
        <v>530</v>
      </c>
      <c r="C272" s="60">
        <v>37104</v>
      </c>
      <c r="D272" s="20">
        <v>0.528587962962963</v>
      </c>
    </row>
    <row r="273" spans="1:4" ht="12.75">
      <c r="A273" t="s">
        <v>531</v>
      </c>
      <c r="B273" t="s">
        <v>532</v>
      </c>
      <c r="C273" s="60">
        <v>37104</v>
      </c>
      <c r="D273" s="20">
        <v>0.5287152777777778</v>
      </c>
    </row>
    <row r="274" spans="1:4" ht="12.75">
      <c r="A274" t="s">
        <v>533</v>
      </c>
      <c r="B274" t="s">
        <v>534</v>
      </c>
      <c r="C274" s="60">
        <v>37104</v>
      </c>
      <c r="D274" s="20">
        <v>0.5288425925925926</v>
      </c>
    </row>
    <row r="275" spans="1:4" ht="12.75">
      <c r="A275" t="s">
        <v>535</v>
      </c>
      <c r="B275" t="s">
        <v>536</v>
      </c>
      <c r="C275" s="60">
        <v>37104</v>
      </c>
      <c r="D275" s="20">
        <v>0.5289814814814815</v>
      </c>
    </row>
    <row r="276" spans="1:4" ht="12.75">
      <c r="A276" t="s">
        <v>537</v>
      </c>
      <c r="B276" t="s">
        <v>538</v>
      </c>
      <c r="C276" s="60">
        <v>37104</v>
      </c>
      <c r="D276" s="20">
        <v>0.5291203703703703</v>
      </c>
    </row>
    <row r="277" spans="1:4" ht="12.75">
      <c r="A277" t="s">
        <v>539</v>
      </c>
      <c r="B277" t="s">
        <v>540</v>
      </c>
      <c r="C277" s="60">
        <v>37104</v>
      </c>
      <c r="D277" s="20">
        <v>0.5292592592592592</v>
      </c>
    </row>
    <row r="278" spans="1:4" ht="12.75">
      <c r="A278" t="s">
        <v>541</v>
      </c>
      <c r="B278" t="s">
        <v>542</v>
      </c>
      <c r="C278" s="60">
        <v>37104</v>
      </c>
      <c r="D278" s="20">
        <v>0.5293865740740741</v>
      </c>
    </row>
    <row r="279" spans="1:4" ht="12.75">
      <c r="A279" t="s">
        <v>543</v>
      </c>
      <c r="B279" t="s">
        <v>544</v>
      </c>
      <c r="C279" s="60">
        <v>37104</v>
      </c>
      <c r="D279" s="20">
        <v>0.529525462962963</v>
      </c>
    </row>
    <row r="280" spans="1:4" ht="12.75">
      <c r="A280" t="s">
        <v>545</v>
      </c>
      <c r="B280" t="s">
        <v>546</v>
      </c>
      <c r="C280" s="60">
        <v>37104</v>
      </c>
      <c r="D280" s="20">
        <v>0.5296527777777778</v>
      </c>
    </row>
    <row r="281" spans="1:4" ht="12.75">
      <c r="A281" t="s">
        <v>547</v>
      </c>
      <c r="B281" t="s">
        <v>548</v>
      </c>
      <c r="C281" s="60">
        <v>37104</v>
      </c>
      <c r="D281" s="20">
        <v>0.5297916666666667</v>
      </c>
    </row>
    <row r="282" spans="1:4" ht="12.75">
      <c r="A282" t="s">
        <v>549</v>
      </c>
      <c r="B282" t="s">
        <v>550</v>
      </c>
      <c r="C282" s="60">
        <v>37104</v>
      </c>
      <c r="D282" s="20">
        <v>0.5299305555555556</v>
      </c>
    </row>
    <row r="283" spans="1:4" ht="12.75">
      <c r="A283" t="s">
        <v>551</v>
      </c>
      <c r="B283" t="s">
        <v>552</v>
      </c>
      <c r="C283" s="60">
        <v>37104</v>
      </c>
      <c r="D283" s="20">
        <v>0.5300694444444444</v>
      </c>
    </row>
    <row r="284" spans="1:4" ht="12.75">
      <c r="A284" t="s">
        <v>553</v>
      </c>
      <c r="B284" t="s">
        <v>554</v>
      </c>
      <c r="C284" s="60">
        <v>37104</v>
      </c>
      <c r="D284" s="20">
        <v>0.5302083333333333</v>
      </c>
    </row>
    <row r="285" spans="1:4" ht="12.75">
      <c r="A285" t="s">
        <v>555</v>
      </c>
      <c r="B285" t="s">
        <v>556</v>
      </c>
      <c r="C285" s="60">
        <v>37104</v>
      </c>
      <c r="D285" s="20">
        <v>0.5303240740740741</v>
      </c>
    </row>
    <row r="286" spans="1:4" ht="12.75">
      <c r="A286" t="s">
        <v>557</v>
      </c>
      <c r="B286" t="s">
        <v>558</v>
      </c>
      <c r="C286" s="60">
        <v>37104</v>
      </c>
      <c r="D286" s="20">
        <v>0.5304513888888889</v>
      </c>
    </row>
    <row r="287" spans="1:4" ht="12.75">
      <c r="A287" t="s">
        <v>501</v>
      </c>
      <c r="B287" t="s">
        <v>559</v>
      </c>
      <c r="C287" s="60">
        <v>37104</v>
      </c>
      <c r="D287" s="20">
        <v>0.5305671296296296</v>
      </c>
    </row>
    <row r="288" spans="1:4" ht="12.75">
      <c r="A288" t="s">
        <v>560</v>
      </c>
      <c r="B288" t="s">
        <v>561</v>
      </c>
      <c r="C288" s="60">
        <v>37104</v>
      </c>
      <c r="D288" s="20">
        <v>0.5307060185185185</v>
      </c>
    </row>
    <row r="289" spans="1:4" ht="12.75">
      <c r="A289" t="s">
        <v>562</v>
      </c>
      <c r="B289" t="s">
        <v>563</v>
      </c>
      <c r="C289" s="60">
        <v>37104</v>
      </c>
      <c r="D289" s="20">
        <v>0.5308333333333334</v>
      </c>
    </row>
    <row r="290" spans="1:4" ht="12.75">
      <c r="A290" t="s">
        <v>564</v>
      </c>
      <c r="B290" t="s">
        <v>565</v>
      </c>
      <c r="C290" s="60">
        <v>37104</v>
      </c>
      <c r="D290" s="20">
        <v>0.5309490740740741</v>
      </c>
    </row>
    <row r="291" spans="1:4" ht="12.75">
      <c r="A291" t="s">
        <v>566</v>
      </c>
      <c r="B291" t="s">
        <v>567</v>
      </c>
      <c r="C291" s="60">
        <v>37104</v>
      </c>
      <c r="D291" s="20">
        <v>0.5310879629629629</v>
      </c>
    </row>
    <row r="292" spans="1:4" ht="12.75">
      <c r="A292" t="s">
        <v>568</v>
      </c>
      <c r="B292" t="s">
        <v>569</v>
      </c>
      <c r="C292" s="60">
        <v>37104</v>
      </c>
      <c r="D292" s="20">
        <v>0.5312152777777778</v>
      </c>
    </row>
    <row r="293" spans="1:4" ht="12.75">
      <c r="A293" t="s">
        <v>570</v>
      </c>
      <c r="B293" t="s">
        <v>571</v>
      </c>
      <c r="C293" s="60">
        <v>37104</v>
      </c>
      <c r="D293" s="20">
        <v>0.5313541666666667</v>
      </c>
    </row>
    <row r="294" spans="1:4" ht="12.75">
      <c r="A294" t="s">
        <v>572</v>
      </c>
      <c r="B294" t="s">
        <v>573</v>
      </c>
      <c r="C294" s="60">
        <v>37104</v>
      </c>
      <c r="D294" s="20">
        <v>0.5314814814814816</v>
      </c>
    </row>
    <row r="295" spans="1:4" ht="12.75">
      <c r="A295" t="s">
        <v>574</v>
      </c>
      <c r="B295" t="s">
        <v>575</v>
      </c>
      <c r="C295" s="60">
        <v>37104</v>
      </c>
      <c r="D295" s="20">
        <v>0.5316203703703704</v>
      </c>
    </row>
    <row r="296" spans="1:4" ht="12.75">
      <c r="A296" t="s">
        <v>576</v>
      </c>
      <c r="B296" t="s">
        <v>577</v>
      </c>
      <c r="C296" s="60">
        <v>37104</v>
      </c>
      <c r="D296" s="20">
        <v>0.5317476851851851</v>
      </c>
    </row>
    <row r="297" spans="1:4" ht="12.75">
      <c r="A297" t="s">
        <v>578</v>
      </c>
      <c r="B297" t="s">
        <v>579</v>
      </c>
      <c r="C297" s="60">
        <v>37104</v>
      </c>
      <c r="D297" s="20">
        <v>0.531886574074074</v>
      </c>
    </row>
    <row r="298" spans="1:4" ht="12.75">
      <c r="A298" t="s">
        <v>580</v>
      </c>
      <c r="B298" t="s">
        <v>581</v>
      </c>
      <c r="C298" s="60">
        <v>37104</v>
      </c>
      <c r="D298" s="20">
        <v>0.5320138888888889</v>
      </c>
    </row>
    <row r="299" spans="1:4" ht="12.75">
      <c r="A299" t="s">
        <v>582</v>
      </c>
      <c r="B299" t="s">
        <v>583</v>
      </c>
      <c r="C299" s="60">
        <v>37104</v>
      </c>
      <c r="D299" s="20">
        <v>0.5321412037037038</v>
      </c>
    </row>
    <row r="300" spans="1:4" ht="12.75">
      <c r="A300" t="s">
        <v>584</v>
      </c>
      <c r="B300" t="s">
        <v>585</v>
      </c>
      <c r="C300" s="60">
        <v>37104</v>
      </c>
      <c r="D300" s="20">
        <v>0.5322800925925926</v>
      </c>
    </row>
    <row r="301" spans="1:4" ht="12.75">
      <c r="A301" t="s">
        <v>586</v>
      </c>
      <c r="B301" t="s">
        <v>587</v>
      </c>
      <c r="C301" s="60">
        <v>37104</v>
      </c>
      <c r="D301" s="20">
        <v>0.5323958333333333</v>
      </c>
    </row>
    <row r="302" spans="1:4" ht="12.75">
      <c r="A302" t="s">
        <v>588</v>
      </c>
      <c r="B302" t="s">
        <v>589</v>
      </c>
      <c r="C302" s="60">
        <v>37104</v>
      </c>
      <c r="D302" s="20">
        <v>0.5325462962962962</v>
      </c>
    </row>
    <row r="303" spans="1:4" ht="12.75">
      <c r="A303" t="s">
        <v>590</v>
      </c>
      <c r="B303" t="s">
        <v>591</v>
      </c>
      <c r="C303" s="60">
        <v>37104</v>
      </c>
      <c r="D303" s="20">
        <v>0.5326620370370371</v>
      </c>
    </row>
    <row r="304" spans="1:4" ht="12.75">
      <c r="A304" t="s">
        <v>592</v>
      </c>
      <c r="B304" t="s">
        <v>593</v>
      </c>
      <c r="C304" s="60">
        <v>37104</v>
      </c>
      <c r="D304" s="20">
        <v>0.5327893518518518</v>
      </c>
    </row>
    <row r="305" spans="1:4" ht="12.75">
      <c r="A305" t="s">
        <v>594</v>
      </c>
      <c r="B305" t="s">
        <v>595</v>
      </c>
      <c r="C305" s="60">
        <v>37104</v>
      </c>
      <c r="D305" s="20">
        <v>0.5329166666666666</v>
      </c>
    </row>
    <row r="306" spans="1:4" ht="12.75">
      <c r="A306" t="s">
        <v>596</v>
      </c>
      <c r="B306" t="s">
        <v>597</v>
      </c>
      <c r="C306" s="60">
        <v>37104</v>
      </c>
      <c r="D306" s="20">
        <v>0.5330555555555555</v>
      </c>
    </row>
    <row r="307" spans="1:4" ht="12.75">
      <c r="A307" t="s">
        <v>598</v>
      </c>
      <c r="B307" t="s">
        <v>599</v>
      </c>
      <c r="C307" s="60">
        <v>37104</v>
      </c>
      <c r="D307" s="20">
        <v>0.5331828703703704</v>
      </c>
    </row>
    <row r="308" spans="1:4" ht="12.75">
      <c r="A308" t="s">
        <v>600</v>
      </c>
      <c r="B308" t="s">
        <v>601</v>
      </c>
      <c r="C308" s="60">
        <v>37104</v>
      </c>
      <c r="D308" s="20">
        <v>0.5333101851851852</v>
      </c>
    </row>
    <row r="309" spans="1:4" ht="12.75">
      <c r="A309" t="s">
        <v>602</v>
      </c>
      <c r="B309" t="s">
        <v>603</v>
      </c>
      <c r="C309" s="60">
        <v>37104</v>
      </c>
      <c r="D309" s="20">
        <v>0.5334375</v>
      </c>
    </row>
    <row r="310" spans="1:4" ht="12.75">
      <c r="A310" t="s">
        <v>604</v>
      </c>
      <c r="B310" t="s">
        <v>605</v>
      </c>
      <c r="C310" s="60">
        <v>37104</v>
      </c>
      <c r="D310" s="20">
        <v>0.5335648148148148</v>
      </c>
    </row>
    <row r="311" spans="1:4" ht="12.75">
      <c r="A311" t="s">
        <v>606</v>
      </c>
      <c r="B311" t="s">
        <v>607</v>
      </c>
      <c r="C311" s="60">
        <v>37104</v>
      </c>
      <c r="D311" s="20">
        <v>0.5336805555555556</v>
      </c>
    </row>
    <row r="312" spans="1:4" ht="12.75">
      <c r="A312" t="s">
        <v>608</v>
      </c>
      <c r="B312" t="s">
        <v>609</v>
      </c>
      <c r="C312" s="60">
        <v>37104</v>
      </c>
      <c r="D312" s="20">
        <v>0.5338078703703704</v>
      </c>
    </row>
    <row r="313" spans="1:4" ht="12.75">
      <c r="A313" t="s">
        <v>610</v>
      </c>
      <c r="B313" t="s">
        <v>611</v>
      </c>
      <c r="C313" s="60">
        <v>37104</v>
      </c>
      <c r="D313" s="20">
        <v>0.5339351851851851</v>
      </c>
    </row>
    <row r="314" spans="1:4" ht="12.75">
      <c r="A314" t="s">
        <v>612</v>
      </c>
      <c r="B314" t="s">
        <v>613</v>
      </c>
      <c r="C314" s="60">
        <v>37104</v>
      </c>
      <c r="D314" s="20">
        <v>0.534050925925926</v>
      </c>
    </row>
    <row r="315" spans="1:4" ht="12.75">
      <c r="A315" t="s">
        <v>614</v>
      </c>
      <c r="B315" t="s">
        <v>615</v>
      </c>
      <c r="C315" s="60">
        <v>37104</v>
      </c>
      <c r="D315" s="20">
        <v>0.5341782407407407</v>
      </c>
    </row>
    <row r="316" spans="1:4" ht="12.75">
      <c r="A316" t="s">
        <v>616</v>
      </c>
      <c r="B316" t="s">
        <v>617</v>
      </c>
      <c r="C316" s="60">
        <v>37104</v>
      </c>
      <c r="D316" s="20">
        <v>0.5342939814814814</v>
      </c>
    </row>
    <row r="317" spans="1:4" ht="12.75">
      <c r="A317" t="s">
        <v>618</v>
      </c>
      <c r="B317" t="s">
        <v>619</v>
      </c>
      <c r="C317" s="60">
        <v>37104</v>
      </c>
      <c r="D317" s="20">
        <v>0.5344097222222223</v>
      </c>
    </row>
    <row r="318" spans="1:4" ht="12.75">
      <c r="A318" t="s">
        <v>620</v>
      </c>
      <c r="B318" t="s">
        <v>621</v>
      </c>
      <c r="C318" s="60">
        <v>37104</v>
      </c>
      <c r="D318" s="20">
        <v>0.534537037037037</v>
      </c>
    </row>
    <row r="319" spans="1:4" ht="12.75">
      <c r="A319" t="s">
        <v>622</v>
      </c>
      <c r="B319" t="s">
        <v>623</v>
      </c>
      <c r="C319" s="60">
        <v>37104</v>
      </c>
      <c r="D319" s="20">
        <v>0.5346643518518518</v>
      </c>
    </row>
    <row r="320" spans="1:4" ht="12.75">
      <c r="A320" t="s">
        <v>624</v>
      </c>
      <c r="B320" t="s">
        <v>625</v>
      </c>
      <c r="C320" s="60">
        <v>37104</v>
      </c>
      <c r="D320" s="20">
        <v>0.5348032407407407</v>
      </c>
    </row>
    <row r="321" spans="1:4" ht="12.75">
      <c r="A321" t="s">
        <v>626</v>
      </c>
      <c r="B321" t="s">
        <v>627</v>
      </c>
      <c r="C321" s="60">
        <v>37104</v>
      </c>
      <c r="D321" s="20">
        <v>0.5349189814814815</v>
      </c>
    </row>
    <row r="322" spans="1:4" ht="12.75">
      <c r="A322" t="s">
        <v>628</v>
      </c>
      <c r="B322" t="s">
        <v>629</v>
      </c>
      <c r="C322" s="60">
        <v>37104</v>
      </c>
      <c r="D322" s="20">
        <v>0.5350578703703703</v>
      </c>
    </row>
    <row r="323" spans="1:4" ht="12.75">
      <c r="A323" t="s">
        <v>630</v>
      </c>
      <c r="B323" t="s">
        <v>631</v>
      </c>
      <c r="C323" s="60">
        <v>37104</v>
      </c>
      <c r="D323" s="20">
        <v>0.5351736111111111</v>
      </c>
    </row>
    <row r="324" spans="1:4" ht="12.75">
      <c r="A324" t="s">
        <v>632</v>
      </c>
      <c r="B324" t="s">
        <v>633</v>
      </c>
      <c r="C324" s="60">
        <v>37104</v>
      </c>
      <c r="D324" s="20">
        <v>0.5353009259259259</v>
      </c>
    </row>
    <row r="325" spans="1:4" ht="12.75">
      <c r="A325" t="s">
        <v>634</v>
      </c>
      <c r="B325" t="s">
        <v>635</v>
      </c>
      <c r="C325" s="60">
        <v>37104</v>
      </c>
      <c r="D325" s="20">
        <v>0.5354398148148148</v>
      </c>
    </row>
    <row r="326" spans="1:4" ht="12.75">
      <c r="A326" t="s">
        <v>636</v>
      </c>
      <c r="B326" t="s">
        <v>637</v>
      </c>
      <c r="C326" s="60">
        <v>37104</v>
      </c>
      <c r="D326" s="20">
        <v>0.5355671296296296</v>
      </c>
    </row>
    <row r="327" spans="1:4" ht="12.75">
      <c r="A327" t="s">
        <v>638</v>
      </c>
      <c r="B327" t="s">
        <v>639</v>
      </c>
      <c r="C327" s="60">
        <v>37104</v>
      </c>
      <c r="D327" s="20">
        <v>0.5357060185185185</v>
      </c>
    </row>
    <row r="328" spans="1:4" ht="12.75">
      <c r="A328" t="s">
        <v>640</v>
      </c>
      <c r="B328" t="s">
        <v>641</v>
      </c>
      <c r="C328" s="60">
        <v>37104</v>
      </c>
      <c r="D328" s="20">
        <v>0.5358333333333333</v>
      </c>
    </row>
    <row r="329" spans="1:4" ht="12.75">
      <c r="A329" t="s">
        <v>642</v>
      </c>
      <c r="B329" t="s">
        <v>643</v>
      </c>
      <c r="C329" s="60">
        <v>37104</v>
      </c>
      <c r="D329" s="20">
        <v>0.5359490740740741</v>
      </c>
    </row>
    <row r="330" spans="1:4" ht="12.75">
      <c r="A330" t="s">
        <v>644</v>
      </c>
      <c r="B330" t="s">
        <v>645</v>
      </c>
      <c r="C330" s="60">
        <v>37104</v>
      </c>
      <c r="D330" s="20">
        <v>0.5360763888888889</v>
      </c>
    </row>
    <row r="331" spans="1:4" ht="12.75">
      <c r="A331" t="s">
        <v>646</v>
      </c>
      <c r="B331" t="s">
        <v>647</v>
      </c>
      <c r="C331" s="60">
        <v>37104</v>
      </c>
      <c r="D331" s="20">
        <v>0.5362037037037037</v>
      </c>
    </row>
    <row r="332" spans="1:4" ht="12.75">
      <c r="A332" t="s">
        <v>648</v>
      </c>
      <c r="B332" t="s">
        <v>649</v>
      </c>
      <c r="C332" s="60">
        <v>37104</v>
      </c>
      <c r="D332" s="20">
        <v>0.5363425925925925</v>
      </c>
    </row>
    <row r="333" spans="1:4" ht="12.75">
      <c r="A333" t="s">
        <v>650</v>
      </c>
      <c r="B333" t="s">
        <v>651</v>
      </c>
      <c r="C333" s="60">
        <v>37104</v>
      </c>
      <c r="D333" s="20">
        <v>0.5364699074074074</v>
      </c>
    </row>
    <row r="334" spans="1:4" ht="12.75">
      <c r="A334" t="s">
        <v>652</v>
      </c>
      <c r="B334" t="s">
        <v>653</v>
      </c>
      <c r="C334" s="60">
        <v>37104</v>
      </c>
      <c r="D334" s="20">
        <v>0.5366087962962963</v>
      </c>
    </row>
    <row r="335" spans="1:4" ht="12.75">
      <c r="A335" t="s">
        <v>654</v>
      </c>
      <c r="B335" t="s">
        <v>655</v>
      </c>
      <c r="C335" s="60">
        <v>37104</v>
      </c>
      <c r="D335" s="20">
        <v>0.536724537037037</v>
      </c>
    </row>
    <row r="336" spans="1:4" ht="12.75">
      <c r="A336" t="s">
        <v>656</v>
      </c>
      <c r="B336" t="s">
        <v>657</v>
      </c>
      <c r="C336" s="60">
        <v>37104</v>
      </c>
      <c r="D336" s="20">
        <v>0.5368518518518518</v>
      </c>
    </row>
    <row r="337" spans="1:4" ht="12.75">
      <c r="A337" t="s">
        <v>658</v>
      </c>
      <c r="B337" t="s">
        <v>659</v>
      </c>
      <c r="C337" s="60">
        <v>37104</v>
      </c>
      <c r="D337" s="20">
        <v>0.5369675925925926</v>
      </c>
    </row>
    <row r="338" spans="1:4" ht="12.75">
      <c r="A338" t="s">
        <v>660</v>
      </c>
      <c r="B338" t="s">
        <v>661</v>
      </c>
      <c r="C338" s="60">
        <v>37104</v>
      </c>
      <c r="D338" s="20">
        <v>0.5370833333333334</v>
      </c>
    </row>
    <row r="339" spans="1:4" ht="12.75">
      <c r="A339" t="s">
        <v>662</v>
      </c>
      <c r="B339" t="s">
        <v>663</v>
      </c>
      <c r="C339" s="60">
        <v>37104</v>
      </c>
      <c r="D339" s="20">
        <v>0.5372222222222222</v>
      </c>
    </row>
    <row r="340" spans="1:4" ht="12.75">
      <c r="A340" t="s">
        <v>664</v>
      </c>
      <c r="B340" t="s">
        <v>665</v>
      </c>
      <c r="C340" s="60">
        <v>37104</v>
      </c>
      <c r="D340" s="20">
        <v>0.537349537037037</v>
      </c>
    </row>
    <row r="341" spans="1:4" ht="12.75">
      <c r="A341" t="s">
        <v>666</v>
      </c>
      <c r="B341" t="s">
        <v>667</v>
      </c>
      <c r="C341" s="60">
        <v>37104</v>
      </c>
      <c r="D341" s="20">
        <v>0.5374884259259259</v>
      </c>
    </row>
    <row r="342" spans="1:4" ht="12.75">
      <c r="A342" t="s">
        <v>668</v>
      </c>
      <c r="B342" t="s">
        <v>669</v>
      </c>
      <c r="C342" s="60">
        <v>37104</v>
      </c>
      <c r="D342" s="20">
        <v>0.5376041666666667</v>
      </c>
    </row>
    <row r="343" spans="1:4" ht="12.75">
      <c r="A343" t="s">
        <v>670</v>
      </c>
      <c r="B343" t="s">
        <v>671</v>
      </c>
      <c r="C343" s="60">
        <v>37104</v>
      </c>
      <c r="D343" s="20">
        <v>0.5377430555555556</v>
      </c>
    </row>
    <row r="344" spans="1:4" ht="12.75">
      <c r="A344" t="s">
        <v>672</v>
      </c>
      <c r="B344" t="s">
        <v>673</v>
      </c>
      <c r="C344" s="60">
        <v>37104</v>
      </c>
      <c r="D344" s="20">
        <v>0.5378703703703703</v>
      </c>
    </row>
    <row r="345" spans="1:4" ht="12.75">
      <c r="A345" t="s">
        <v>674</v>
      </c>
      <c r="B345" t="s">
        <v>675</v>
      </c>
      <c r="C345" s="60">
        <v>37104</v>
      </c>
      <c r="D345" s="20">
        <v>0.5380092592592592</v>
      </c>
    </row>
    <row r="346" spans="1:4" ht="12.75">
      <c r="A346" t="s">
        <v>676</v>
      </c>
      <c r="B346" t="s">
        <v>677</v>
      </c>
      <c r="C346" s="60">
        <v>37104</v>
      </c>
      <c r="D346" s="20">
        <v>0.5381481481481482</v>
      </c>
    </row>
    <row r="347" spans="1:4" ht="12.75">
      <c r="A347" t="s">
        <v>678</v>
      </c>
      <c r="B347" t="s">
        <v>679</v>
      </c>
      <c r="C347" s="60">
        <v>37104</v>
      </c>
      <c r="D347" s="20">
        <v>0.538275462962963</v>
      </c>
    </row>
    <row r="348" spans="1:4" ht="12.75">
      <c r="A348" t="s">
        <v>680</v>
      </c>
      <c r="B348" t="s">
        <v>681</v>
      </c>
      <c r="C348" s="60">
        <v>37104</v>
      </c>
      <c r="D348" s="20">
        <v>0.5384027777777778</v>
      </c>
    </row>
    <row r="349" spans="1:4" ht="12.75">
      <c r="A349" t="s">
        <v>682</v>
      </c>
      <c r="B349" t="s">
        <v>683</v>
      </c>
      <c r="C349" s="60">
        <v>37104</v>
      </c>
      <c r="D349" s="20">
        <v>0.5385416666666667</v>
      </c>
    </row>
    <row r="350" spans="1:4" ht="12.75">
      <c r="A350" t="s">
        <v>684</v>
      </c>
      <c r="B350" t="s">
        <v>685</v>
      </c>
      <c r="C350" s="60">
        <v>37104</v>
      </c>
      <c r="D350" s="20">
        <v>0.5386689814814815</v>
      </c>
    </row>
    <row r="351" spans="1:4" ht="12.75">
      <c r="A351" t="s">
        <v>686</v>
      </c>
      <c r="B351" t="s">
        <v>687</v>
      </c>
      <c r="C351" s="60">
        <v>37104</v>
      </c>
      <c r="D351" s="20">
        <v>0.5388078703703704</v>
      </c>
    </row>
    <row r="352" spans="1:4" ht="12.75">
      <c r="A352" t="s">
        <v>688</v>
      </c>
      <c r="B352" t="s">
        <v>689</v>
      </c>
      <c r="C352" s="60">
        <v>37104</v>
      </c>
      <c r="D352" s="20">
        <v>0.5389236111111111</v>
      </c>
    </row>
    <row r="353" spans="1:4" ht="12.75">
      <c r="A353" t="s">
        <v>690</v>
      </c>
      <c r="B353" t="s">
        <v>691</v>
      </c>
      <c r="C353" s="60">
        <v>37104</v>
      </c>
      <c r="D353" s="20">
        <v>0.5390625</v>
      </c>
    </row>
    <row r="354" spans="1:4" ht="12.75">
      <c r="A354" t="s">
        <v>692</v>
      </c>
      <c r="B354" t="s">
        <v>693</v>
      </c>
      <c r="C354" s="60">
        <v>37104</v>
      </c>
      <c r="D354" s="20">
        <v>0.5391898148148148</v>
      </c>
    </row>
    <row r="355" spans="1:4" ht="12.75">
      <c r="A355" t="s">
        <v>694</v>
      </c>
      <c r="B355" t="s">
        <v>695</v>
      </c>
      <c r="C355" s="60">
        <v>37104</v>
      </c>
      <c r="D355" s="20">
        <v>0.5393287037037037</v>
      </c>
    </row>
    <row r="356" spans="1:4" ht="12.75">
      <c r="A356" t="s">
        <v>696</v>
      </c>
      <c r="B356" t="s">
        <v>697</v>
      </c>
      <c r="C356" s="60">
        <v>37104</v>
      </c>
      <c r="D356" s="20">
        <v>0.5394560185185185</v>
      </c>
    </row>
    <row r="357" spans="1:4" ht="12.75">
      <c r="A357" t="s">
        <v>698</v>
      </c>
      <c r="B357" t="s">
        <v>699</v>
      </c>
      <c r="C357" s="60">
        <v>37104</v>
      </c>
      <c r="D357" s="20">
        <v>0.5395717592592593</v>
      </c>
    </row>
    <row r="358" spans="1:4" ht="12.75">
      <c r="A358" t="s">
        <v>700</v>
      </c>
      <c r="B358" t="s">
        <v>701</v>
      </c>
      <c r="C358" s="60">
        <v>37104</v>
      </c>
      <c r="D358" s="20">
        <v>0.539699074074074</v>
      </c>
    </row>
    <row r="359" spans="1:4" ht="12.75">
      <c r="A359" t="s">
        <v>702</v>
      </c>
      <c r="B359" t="s">
        <v>703</v>
      </c>
      <c r="C359" s="60">
        <v>37104</v>
      </c>
      <c r="D359" s="20">
        <v>0.5398379629629629</v>
      </c>
    </row>
    <row r="360" spans="1:4" ht="12.75">
      <c r="A360" t="s">
        <v>704</v>
      </c>
      <c r="B360" t="s">
        <v>705</v>
      </c>
      <c r="C360" s="60">
        <v>37104</v>
      </c>
      <c r="D360" s="20">
        <v>0.5399652777777778</v>
      </c>
    </row>
    <row r="361" spans="1:4" ht="12.75">
      <c r="A361" t="s">
        <v>706</v>
      </c>
      <c r="B361" t="s">
        <v>707</v>
      </c>
      <c r="C361" s="60">
        <v>37104</v>
      </c>
      <c r="D361" s="20">
        <v>0.5400925925925926</v>
      </c>
    </row>
    <row r="362" spans="1:4" ht="12.75">
      <c r="A362" t="s">
        <v>708</v>
      </c>
      <c r="B362" t="s">
        <v>709</v>
      </c>
      <c r="C362" s="60">
        <v>37104</v>
      </c>
      <c r="D362" s="20">
        <v>0.5402199074074074</v>
      </c>
    </row>
    <row r="363" spans="1:4" ht="12.75">
      <c r="A363" t="s">
        <v>710</v>
      </c>
      <c r="B363" t="s">
        <v>711</v>
      </c>
      <c r="C363" s="60">
        <v>37104</v>
      </c>
      <c r="D363" s="20">
        <v>0.5403472222222222</v>
      </c>
    </row>
    <row r="364" spans="1:4" ht="12.75">
      <c r="A364" t="s">
        <v>712</v>
      </c>
      <c r="B364" t="s">
        <v>713</v>
      </c>
      <c r="C364" s="60">
        <v>37104</v>
      </c>
      <c r="D364" s="20">
        <v>0.540462962962963</v>
      </c>
    </row>
    <row r="365" spans="1:4" ht="12.75">
      <c r="A365" t="s">
        <v>714</v>
      </c>
      <c r="B365" t="s">
        <v>715</v>
      </c>
      <c r="C365" s="60">
        <v>37104</v>
      </c>
      <c r="D365" s="20">
        <v>0.5405787037037036</v>
      </c>
    </row>
    <row r="366" spans="1:4" ht="12.75">
      <c r="A366" t="s">
        <v>716</v>
      </c>
      <c r="B366" t="s">
        <v>717</v>
      </c>
      <c r="C366" s="60">
        <v>37104</v>
      </c>
      <c r="D366" s="20">
        <v>0.5407175925925926</v>
      </c>
    </row>
    <row r="367" spans="1:4" ht="12.75">
      <c r="A367" t="s">
        <v>718</v>
      </c>
      <c r="B367" t="s">
        <v>719</v>
      </c>
      <c r="C367" s="60">
        <v>37104</v>
      </c>
      <c r="D367" s="20">
        <v>0.5408680555555555</v>
      </c>
    </row>
    <row r="368" spans="1:4" ht="12.75">
      <c r="A368" t="s">
        <v>720</v>
      </c>
      <c r="B368" t="s">
        <v>721</v>
      </c>
      <c r="C368" s="60">
        <v>37104</v>
      </c>
      <c r="D368" s="20">
        <v>0.5409837962962963</v>
      </c>
    </row>
    <row r="369" spans="1:4" ht="12.75">
      <c r="A369" t="s">
        <v>722</v>
      </c>
      <c r="B369" t="s">
        <v>723</v>
      </c>
      <c r="C369" s="60">
        <v>37104</v>
      </c>
      <c r="D369" s="20">
        <v>0.5411111111111111</v>
      </c>
    </row>
    <row r="370" spans="1:4" ht="12.75">
      <c r="A370" t="s">
        <v>724</v>
      </c>
      <c r="B370" t="s">
        <v>725</v>
      </c>
      <c r="C370" s="60">
        <v>37104</v>
      </c>
      <c r="D370" s="20">
        <v>0.54125</v>
      </c>
    </row>
    <row r="371" spans="1:4" ht="12.75">
      <c r="A371" t="s">
        <v>726</v>
      </c>
      <c r="B371" t="s">
        <v>727</v>
      </c>
      <c r="C371" s="60">
        <v>37104</v>
      </c>
      <c r="D371" s="20">
        <v>0.5413773148148148</v>
      </c>
    </row>
    <row r="372" spans="1:4" ht="12.75">
      <c r="A372" t="s">
        <v>728</v>
      </c>
      <c r="B372" t="s">
        <v>729</v>
      </c>
      <c r="C372" s="60">
        <v>37104</v>
      </c>
      <c r="D372" s="20">
        <v>0.5415162037037037</v>
      </c>
    </row>
    <row r="373" spans="1:4" ht="12.75">
      <c r="A373" t="s">
        <v>730</v>
      </c>
      <c r="B373" t="s">
        <v>731</v>
      </c>
      <c r="C373" s="60">
        <v>37104</v>
      </c>
      <c r="D373" s="20">
        <v>0.5416435185185186</v>
      </c>
    </row>
    <row r="374" spans="1:4" ht="12.75">
      <c r="A374" t="s">
        <v>732</v>
      </c>
      <c r="B374" t="s">
        <v>733</v>
      </c>
      <c r="C374" s="60">
        <v>37104</v>
      </c>
      <c r="D374" s="20">
        <v>0.5417592592592593</v>
      </c>
    </row>
    <row r="375" spans="1:4" ht="12.75">
      <c r="A375" t="s">
        <v>734</v>
      </c>
      <c r="B375" t="s">
        <v>735</v>
      </c>
      <c r="C375" s="60">
        <v>37104</v>
      </c>
      <c r="D375" s="20">
        <v>0.5418981481481482</v>
      </c>
    </row>
    <row r="376" spans="1:4" ht="12.75">
      <c r="A376" t="s">
        <v>736</v>
      </c>
      <c r="B376" t="s">
        <v>737</v>
      </c>
      <c r="C376" s="60">
        <v>37104</v>
      </c>
      <c r="D376" s="20">
        <v>0.5420138888888889</v>
      </c>
    </row>
    <row r="377" spans="1:4" ht="12.75">
      <c r="A377" t="s">
        <v>738</v>
      </c>
      <c r="B377" t="s">
        <v>739</v>
      </c>
      <c r="C377" s="60">
        <v>37104</v>
      </c>
      <c r="D377" s="20">
        <v>0.5421296296296296</v>
      </c>
    </row>
    <row r="378" spans="1:4" ht="12.75">
      <c r="A378" t="s">
        <v>740</v>
      </c>
      <c r="B378" t="s">
        <v>741</v>
      </c>
      <c r="C378" s="60">
        <v>37104</v>
      </c>
      <c r="D378" s="20">
        <v>0.5422800925925926</v>
      </c>
    </row>
    <row r="379" spans="1:4" ht="12.75">
      <c r="A379" t="s">
        <v>742</v>
      </c>
      <c r="B379" t="s">
        <v>743</v>
      </c>
      <c r="C379" s="60">
        <v>37104</v>
      </c>
      <c r="D379" s="20">
        <v>0.5424074074074073</v>
      </c>
    </row>
    <row r="380" spans="1:4" ht="12.75">
      <c r="A380" t="s">
        <v>744</v>
      </c>
      <c r="B380" t="s">
        <v>745</v>
      </c>
      <c r="C380" s="60">
        <v>37104</v>
      </c>
      <c r="D380" s="20">
        <v>0.5425231481481482</v>
      </c>
    </row>
    <row r="381" spans="1:4" ht="12.75">
      <c r="A381" t="s">
        <v>746</v>
      </c>
      <c r="B381" t="s">
        <v>747</v>
      </c>
      <c r="C381" s="60">
        <v>37104</v>
      </c>
      <c r="D381" s="20">
        <v>0.5426388888888889</v>
      </c>
    </row>
    <row r="382" spans="1:4" ht="12.75">
      <c r="A382" t="s">
        <v>748</v>
      </c>
      <c r="B382" t="s">
        <v>749</v>
      </c>
      <c r="C382" s="60">
        <v>37104</v>
      </c>
      <c r="D382" s="20">
        <v>0.5427546296296296</v>
      </c>
    </row>
    <row r="383" spans="1:4" ht="12.75">
      <c r="A383" t="s">
        <v>750</v>
      </c>
      <c r="B383" t="s">
        <v>751</v>
      </c>
      <c r="C383" s="60">
        <v>37104</v>
      </c>
      <c r="D383" s="20">
        <v>0.5428819444444445</v>
      </c>
    </row>
    <row r="384" spans="1:4" ht="12.75">
      <c r="A384" t="s">
        <v>752</v>
      </c>
      <c r="B384" t="s">
        <v>753</v>
      </c>
      <c r="C384" s="60">
        <v>37104</v>
      </c>
      <c r="D384" s="20">
        <v>0.5430208333333334</v>
      </c>
    </row>
    <row r="385" spans="1:4" ht="12.75">
      <c r="A385" t="s">
        <v>754</v>
      </c>
      <c r="B385" t="s">
        <v>755</v>
      </c>
      <c r="C385" s="60">
        <v>37104</v>
      </c>
      <c r="D385" s="20">
        <v>0.5431481481481482</v>
      </c>
    </row>
    <row r="386" spans="1:4" ht="12.75">
      <c r="A386" t="s">
        <v>756</v>
      </c>
      <c r="B386" t="s">
        <v>757</v>
      </c>
      <c r="C386" s="60">
        <v>37104</v>
      </c>
      <c r="D386" s="20">
        <v>0.5432754629629629</v>
      </c>
    </row>
    <row r="387" spans="1:4" ht="12.75">
      <c r="A387" t="s">
        <v>758</v>
      </c>
      <c r="B387" t="s">
        <v>759</v>
      </c>
      <c r="C387" s="60">
        <v>37104</v>
      </c>
      <c r="D387" s="20">
        <v>0.5434027777777778</v>
      </c>
    </row>
    <row r="388" spans="1:4" ht="12.75">
      <c r="A388" t="s">
        <v>760</v>
      </c>
      <c r="B388" t="s">
        <v>761</v>
      </c>
      <c r="C388" s="60">
        <v>37104</v>
      </c>
      <c r="D388" s="20">
        <v>0.5435416666666667</v>
      </c>
    </row>
    <row r="389" spans="1:4" ht="12.75">
      <c r="A389" t="s">
        <v>762</v>
      </c>
      <c r="B389" t="s">
        <v>763</v>
      </c>
      <c r="C389" s="60">
        <v>37104</v>
      </c>
      <c r="D389" s="20">
        <v>0.5436689814814815</v>
      </c>
    </row>
    <row r="390" spans="1:4" ht="12.75">
      <c r="A390" t="s">
        <v>764</v>
      </c>
      <c r="B390" t="s">
        <v>765</v>
      </c>
      <c r="C390" s="60">
        <v>37104</v>
      </c>
      <c r="D390" s="20">
        <v>0.5437962962962963</v>
      </c>
    </row>
    <row r="391" spans="1:4" ht="12.75">
      <c r="A391" t="s">
        <v>766</v>
      </c>
      <c r="B391" t="s">
        <v>767</v>
      </c>
      <c r="C391" s="60">
        <v>37104</v>
      </c>
      <c r="D391" s="20">
        <v>0.543912037037037</v>
      </c>
    </row>
    <row r="392" spans="1:4" ht="12.75">
      <c r="A392" t="s">
        <v>768</v>
      </c>
      <c r="B392" t="s">
        <v>769</v>
      </c>
      <c r="C392" s="60">
        <v>37104</v>
      </c>
      <c r="D392" s="20">
        <v>0.5440393518518518</v>
      </c>
    </row>
    <row r="393" spans="1:4" ht="12.75">
      <c r="A393" t="s">
        <v>770</v>
      </c>
      <c r="B393" t="s">
        <v>771</v>
      </c>
      <c r="C393" s="60">
        <v>37104</v>
      </c>
      <c r="D393" s="20">
        <v>0.5441666666666667</v>
      </c>
    </row>
    <row r="394" spans="1:4" ht="12.75">
      <c r="A394" t="s">
        <v>772</v>
      </c>
      <c r="B394" t="s">
        <v>773</v>
      </c>
      <c r="C394" s="60">
        <v>37104</v>
      </c>
      <c r="D394" s="20">
        <v>0.5442939814814814</v>
      </c>
    </row>
    <row r="395" spans="1:4" ht="12.75">
      <c r="A395" t="s">
        <v>774</v>
      </c>
      <c r="B395" t="s">
        <v>775</v>
      </c>
      <c r="C395" s="60">
        <v>37104</v>
      </c>
      <c r="D395" s="20">
        <v>0.5444560185185185</v>
      </c>
    </row>
    <row r="396" spans="1:4" ht="12.75">
      <c r="A396" t="s">
        <v>776</v>
      </c>
      <c r="B396" t="s">
        <v>777</v>
      </c>
      <c r="C396" s="60">
        <v>37104</v>
      </c>
      <c r="D396" s="20">
        <v>0.5445717592592593</v>
      </c>
    </row>
    <row r="397" spans="1:4" ht="12.75">
      <c r="A397" t="s">
        <v>778</v>
      </c>
      <c r="B397" t="s">
        <v>779</v>
      </c>
      <c r="C397" s="60">
        <v>37104</v>
      </c>
      <c r="D397" s="20">
        <v>0.5446990740740741</v>
      </c>
    </row>
    <row r="398" spans="1:4" ht="12.75">
      <c r="A398" t="s">
        <v>780</v>
      </c>
      <c r="B398" t="s">
        <v>781</v>
      </c>
      <c r="C398" s="60">
        <v>37104</v>
      </c>
      <c r="D398" s="20">
        <v>0.5448148148148148</v>
      </c>
    </row>
    <row r="399" spans="1:4" ht="12.75">
      <c r="A399" t="s">
        <v>782</v>
      </c>
      <c r="B399" t="s">
        <v>783</v>
      </c>
      <c r="C399" s="60">
        <v>37104</v>
      </c>
      <c r="D399" s="20">
        <v>0.5449305555555556</v>
      </c>
    </row>
    <row r="400" spans="1:4" ht="12.75">
      <c r="A400" t="s">
        <v>784</v>
      </c>
      <c r="B400" t="s">
        <v>785</v>
      </c>
      <c r="C400" s="60">
        <v>37104</v>
      </c>
      <c r="D400" s="20">
        <v>0.5450694444444445</v>
      </c>
    </row>
    <row r="401" spans="1:4" ht="12.75">
      <c r="A401" t="s">
        <v>786</v>
      </c>
      <c r="B401" t="s">
        <v>787</v>
      </c>
      <c r="C401" s="60">
        <v>37104</v>
      </c>
      <c r="D401" s="20">
        <v>0.5451967592592593</v>
      </c>
    </row>
    <row r="402" spans="1:4" ht="12.75">
      <c r="A402" t="s">
        <v>788</v>
      </c>
      <c r="B402" t="s">
        <v>789</v>
      </c>
      <c r="C402" s="60">
        <v>37104</v>
      </c>
      <c r="D402" s="20">
        <v>0.5453356481481482</v>
      </c>
    </row>
    <row r="403" spans="1:4" ht="12.75">
      <c r="A403" t="s">
        <v>790</v>
      </c>
      <c r="B403" t="s">
        <v>791</v>
      </c>
      <c r="C403" s="60">
        <v>37104</v>
      </c>
      <c r="D403" s="20">
        <v>0.5454513888888889</v>
      </c>
    </row>
    <row r="404" spans="1:4" ht="12.75">
      <c r="A404" t="s">
        <v>792</v>
      </c>
      <c r="B404" t="s">
        <v>793</v>
      </c>
      <c r="C404" s="60">
        <v>37104</v>
      </c>
      <c r="D404" s="20">
        <v>0.5455671296296296</v>
      </c>
    </row>
    <row r="405" spans="1:4" ht="12.75">
      <c r="A405" t="s">
        <v>794</v>
      </c>
      <c r="B405" t="s">
        <v>795</v>
      </c>
      <c r="C405" s="60">
        <v>37104</v>
      </c>
      <c r="D405" s="20">
        <v>0.5456828703703703</v>
      </c>
    </row>
    <row r="406" spans="1:4" ht="12.75">
      <c r="A406" t="s">
        <v>796</v>
      </c>
      <c r="B406" t="s">
        <v>797</v>
      </c>
      <c r="C406" s="60">
        <v>37104</v>
      </c>
      <c r="D406" s="20">
        <v>0.5458217592592592</v>
      </c>
    </row>
    <row r="407" spans="1:4" ht="12.75">
      <c r="A407" t="s">
        <v>798</v>
      </c>
      <c r="B407" t="s">
        <v>799</v>
      </c>
      <c r="C407" s="60">
        <v>37104</v>
      </c>
      <c r="D407" s="20">
        <v>0.5459490740740741</v>
      </c>
    </row>
    <row r="408" spans="1:4" ht="12.75">
      <c r="A408" t="s">
        <v>800</v>
      </c>
      <c r="B408" t="s">
        <v>801</v>
      </c>
      <c r="C408" s="60">
        <v>37104</v>
      </c>
      <c r="D408" s="20">
        <v>0.5460648148148148</v>
      </c>
    </row>
    <row r="409" spans="1:4" ht="12.75">
      <c r="A409" t="s">
        <v>802</v>
      </c>
      <c r="B409" t="s">
        <v>803</v>
      </c>
      <c r="C409" s="60">
        <v>37104</v>
      </c>
      <c r="D409" s="20">
        <v>0.5462037037037036</v>
      </c>
    </row>
    <row r="410" spans="1:4" ht="12.75">
      <c r="A410" t="s">
        <v>804</v>
      </c>
      <c r="B410" t="s">
        <v>805</v>
      </c>
      <c r="C410" s="60">
        <v>37104</v>
      </c>
      <c r="D410" s="20">
        <v>0.5463310185185185</v>
      </c>
    </row>
    <row r="411" spans="1:4" ht="12.75">
      <c r="A411" t="s">
        <v>806</v>
      </c>
      <c r="B411" t="s">
        <v>807</v>
      </c>
      <c r="C411" s="60">
        <v>37104</v>
      </c>
      <c r="D411" s="20">
        <v>0.5464467592592592</v>
      </c>
    </row>
    <row r="412" spans="1:4" ht="12.75">
      <c r="A412" t="s">
        <v>808</v>
      </c>
      <c r="B412" t="s">
        <v>809</v>
      </c>
      <c r="C412" s="60">
        <v>37104</v>
      </c>
      <c r="D412" s="20">
        <v>0.5465740740740741</v>
      </c>
    </row>
    <row r="413" spans="1:4" ht="12.75">
      <c r="A413" t="s">
        <v>810</v>
      </c>
      <c r="B413" t="s">
        <v>811</v>
      </c>
      <c r="C413" s="60">
        <v>37104</v>
      </c>
      <c r="D413" s="20">
        <v>0.5467013888888889</v>
      </c>
    </row>
    <row r="414" spans="1:4" ht="12.75">
      <c r="A414" t="s">
        <v>812</v>
      </c>
      <c r="B414" t="s">
        <v>813</v>
      </c>
      <c r="C414" s="60">
        <v>37104</v>
      </c>
      <c r="D414" s="20">
        <v>0.5468402777777778</v>
      </c>
    </row>
    <row r="415" spans="1:4" ht="12.75">
      <c r="A415" t="s">
        <v>814</v>
      </c>
      <c r="B415" t="s">
        <v>815</v>
      </c>
      <c r="C415" s="60">
        <v>37104</v>
      </c>
      <c r="D415" s="20">
        <v>0.5469560185185185</v>
      </c>
    </row>
    <row r="416" spans="1:4" ht="12.75">
      <c r="A416" t="s">
        <v>816</v>
      </c>
      <c r="B416" t="s">
        <v>817</v>
      </c>
      <c r="C416" s="60">
        <v>37104</v>
      </c>
      <c r="D416" s="20">
        <v>0.5470833333333334</v>
      </c>
    </row>
    <row r="417" spans="1:4" ht="12.75">
      <c r="A417" t="s">
        <v>818</v>
      </c>
      <c r="B417" t="s">
        <v>819</v>
      </c>
      <c r="C417" s="60">
        <v>37104</v>
      </c>
      <c r="D417" s="20">
        <v>0.5471990740740741</v>
      </c>
    </row>
    <row r="418" spans="1:4" ht="12.75">
      <c r="A418" t="s">
        <v>820</v>
      </c>
      <c r="B418" t="s">
        <v>821</v>
      </c>
      <c r="C418" s="60">
        <v>37104</v>
      </c>
      <c r="D418" s="20">
        <v>0.547337962962963</v>
      </c>
    </row>
    <row r="419" spans="1:4" ht="12.75">
      <c r="A419" t="s">
        <v>822</v>
      </c>
      <c r="B419" t="s">
        <v>823</v>
      </c>
      <c r="C419" s="60">
        <v>37104</v>
      </c>
      <c r="D419" s="20">
        <v>0.5474768518518519</v>
      </c>
    </row>
    <row r="420" spans="1:4" ht="12.75">
      <c r="A420" t="s">
        <v>824</v>
      </c>
      <c r="B420" t="s">
        <v>825</v>
      </c>
      <c r="C420" s="60">
        <v>37104</v>
      </c>
      <c r="D420" s="20">
        <v>0.5476041666666667</v>
      </c>
    </row>
    <row r="421" spans="1:4" ht="12.75">
      <c r="A421" t="s">
        <v>826</v>
      </c>
      <c r="B421" t="s">
        <v>827</v>
      </c>
      <c r="C421" s="60">
        <v>37104</v>
      </c>
      <c r="D421" s="20">
        <v>0.5477430555555556</v>
      </c>
    </row>
    <row r="422" spans="1:4" ht="12.75">
      <c r="A422" t="s">
        <v>828</v>
      </c>
      <c r="B422" t="s">
        <v>829</v>
      </c>
      <c r="C422" s="60">
        <v>37104</v>
      </c>
      <c r="D422" s="20">
        <v>0.5478703703703703</v>
      </c>
    </row>
    <row r="423" spans="1:4" ht="12.75">
      <c r="A423" t="s">
        <v>830</v>
      </c>
      <c r="B423" t="s">
        <v>831</v>
      </c>
      <c r="C423" s="60">
        <v>37104</v>
      </c>
      <c r="D423" s="20">
        <v>0.5479976851851852</v>
      </c>
    </row>
    <row r="424" spans="1:4" ht="12.75">
      <c r="A424" t="s">
        <v>832</v>
      </c>
      <c r="B424" t="s">
        <v>833</v>
      </c>
      <c r="C424" s="60">
        <v>37104</v>
      </c>
      <c r="D424" s="20">
        <v>0.548125</v>
      </c>
    </row>
    <row r="425" spans="1:4" ht="12.75">
      <c r="A425" t="s">
        <v>834</v>
      </c>
      <c r="B425" t="s">
        <v>835</v>
      </c>
      <c r="C425" s="60">
        <v>37104</v>
      </c>
      <c r="D425" s="20">
        <v>0.5482523148148148</v>
      </c>
    </row>
    <row r="426" spans="1:4" ht="12.75">
      <c r="A426" t="s">
        <v>836</v>
      </c>
      <c r="B426" t="s">
        <v>837</v>
      </c>
      <c r="C426" s="60">
        <v>37104</v>
      </c>
      <c r="D426" s="20">
        <v>0.5483912037037036</v>
      </c>
    </row>
    <row r="427" spans="1:4" ht="12.75">
      <c r="A427" t="s">
        <v>838</v>
      </c>
      <c r="B427" t="s">
        <v>839</v>
      </c>
      <c r="C427" s="60">
        <v>37104</v>
      </c>
      <c r="D427" s="20">
        <v>0.5485416666666666</v>
      </c>
    </row>
    <row r="428" spans="1:4" ht="12.75">
      <c r="A428" t="s">
        <v>840</v>
      </c>
      <c r="B428" t="s">
        <v>841</v>
      </c>
      <c r="C428" s="60">
        <v>37104</v>
      </c>
      <c r="D428" s="20">
        <v>0.5486689814814815</v>
      </c>
    </row>
    <row r="429" spans="1:4" ht="12.75">
      <c r="A429" t="s">
        <v>842</v>
      </c>
      <c r="B429" t="s">
        <v>843</v>
      </c>
      <c r="C429" s="60">
        <v>37104</v>
      </c>
      <c r="D429" s="20">
        <v>0.5488078703703704</v>
      </c>
    </row>
    <row r="430" spans="1:4" ht="12.75">
      <c r="A430" t="s">
        <v>844</v>
      </c>
      <c r="B430" t="s">
        <v>845</v>
      </c>
      <c r="C430" s="60">
        <v>37104</v>
      </c>
      <c r="D430" s="20">
        <v>0.5489467592592593</v>
      </c>
    </row>
    <row r="431" spans="1:4" ht="12.75">
      <c r="A431" t="s">
        <v>846</v>
      </c>
      <c r="B431" t="s">
        <v>847</v>
      </c>
      <c r="C431" s="60">
        <v>37104</v>
      </c>
      <c r="D431" s="20">
        <v>0.549074074074074</v>
      </c>
    </row>
    <row r="432" spans="1:4" ht="12.75">
      <c r="A432" t="s">
        <v>848</v>
      </c>
      <c r="B432" t="s">
        <v>849</v>
      </c>
      <c r="C432" s="60">
        <v>37104</v>
      </c>
      <c r="D432" s="20">
        <v>0.549212962962963</v>
      </c>
    </row>
    <row r="433" spans="1:4" ht="12.75">
      <c r="A433" t="s">
        <v>850</v>
      </c>
      <c r="B433" t="s">
        <v>851</v>
      </c>
      <c r="C433" s="60">
        <v>37104</v>
      </c>
      <c r="D433" s="20">
        <v>0.5493402777777777</v>
      </c>
    </row>
    <row r="434" spans="1:4" ht="12.75">
      <c r="A434" t="s">
        <v>852</v>
      </c>
      <c r="B434" t="s">
        <v>853</v>
      </c>
      <c r="C434" s="60">
        <v>37104</v>
      </c>
      <c r="D434" s="20">
        <v>0.5494560185185186</v>
      </c>
    </row>
    <row r="435" spans="1:4" ht="12.75">
      <c r="A435" t="s">
        <v>854</v>
      </c>
      <c r="B435" t="s">
        <v>855</v>
      </c>
      <c r="C435" s="60">
        <v>37104</v>
      </c>
      <c r="D435" s="20">
        <v>0.5495949074074075</v>
      </c>
    </row>
    <row r="436" spans="1:4" ht="12.75">
      <c r="A436" t="s">
        <v>856</v>
      </c>
      <c r="B436" t="s">
        <v>857</v>
      </c>
      <c r="C436" s="60">
        <v>37104</v>
      </c>
      <c r="D436" s="20">
        <v>0.5497222222222222</v>
      </c>
    </row>
    <row r="437" spans="1:4" ht="12.75">
      <c r="A437" t="s">
        <v>858</v>
      </c>
      <c r="B437" t="s">
        <v>859</v>
      </c>
      <c r="C437" s="60">
        <v>37104</v>
      </c>
      <c r="D437" s="20">
        <v>0.549837962962963</v>
      </c>
    </row>
    <row r="438" spans="1:4" ht="12.75">
      <c r="A438" t="s">
        <v>860</v>
      </c>
      <c r="B438" t="s">
        <v>861</v>
      </c>
      <c r="C438" s="60">
        <v>37104</v>
      </c>
      <c r="D438" s="20">
        <v>0.5499652777777778</v>
      </c>
    </row>
    <row r="439" spans="1:4" ht="12.75">
      <c r="A439" t="s">
        <v>862</v>
      </c>
      <c r="B439" t="s">
        <v>863</v>
      </c>
      <c r="C439" s="60">
        <v>37104</v>
      </c>
      <c r="D439" s="20">
        <v>0.5500810185185185</v>
      </c>
    </row>
    <row r="440" spans="1:4" ht="12.75">
      <c r="A440" t="s">
        <v>864</v>
      </c>
      <c r="B440" t="s">
        <v>865</v>
      </c>
      <c r="C440" s="60">
        <v>37104</v>
      </c>
      <c r="D440" s="20">
        <v>0.5501967592592593</v>
      </c>
    </row>
    <row r="441" spans="1:4" ht="12.75">
      <c r="A441" t="s">
        <v>866</v>
      </c>
      <c r="B441" t="s">
        <v>867</v>
      </c>
      <c r="C441" s="60">
        <v>37104</v>
      </c>
      <c r="D441" s="20">
        <v>0.5503240740740741</v>
      </c>
    </row>
    <row r="442" spans="1:4" ht="12.75">
      <c r="A442" t="s">
        <v>868</v>
      </c>
      <c r="B442" t="s">
        <v>869</v>
      </c>
      <c r="C442" s="60">
        <v>37104</v>
      </c>
      <c r="D442" s="20">
        <v>0.5504629629629629</v>
      </c>
    </row>
    <row r="443" spans="1:4" ht="12.75">
      <c r="A443" t="s">
        <v>870</v>
      </c>
      <c r="B443" t="s">
        <v>871</v>
      </c>
      <c r="C443" s="60">
        <v>37104</v>
      </c>
      <c r="D443" s="20">
        <v>0.5505787037037037</v>
      </c>
    </row>
    <row r="444" spans="1:4" ht="12.75">
      <c r="A444" t="s">
        <v>872</v>
      </c>
      <c r="B444" t="s">
        <v>873</v>
      </c>
      <c r="C444" s="60">
        <v>37104</v>
      </c>
      <c r="D444" s="20">
        <v>0.5507060185185185</v>
      </c>
    </row>
    <row r="445" spans="1:4" ht="12.75">
      <c r="A445" t="s">
        <v>874</v>
      </c>
      <c r="B445" t="s">
        <v>875</v>
      </c>
      <c r="C445" s="60">
        <v>37104</v>
      </c>
      <c r="D445" s="20">
        <v>0.5508333333333334</v>
      </c>
    </row>
    <row r="446" spans="1:4" ht="12.75">
      <c r="A446" t="s">
        <v>876</v>
      </c>
      <c r="B446" t="s">
        <v>877</v>
      </c>
      <c r="C446" s="60">
        <v>37104</v>
      </c>
      <c r="D446" s="20">
        <v>0.5509606481481482</v>
      </c>
    </row>
    <row r="447" spans="1:4" ht="12.75">
      <c r="A447" t="s">
        <v>878</v>
      </c>
      <c r="B447" t="s">
        <v>879</v>
      </c>
      <c r="C447" s="60">
        <v>37104</v>
      </c>
      <c r="D447" s="20">
        <v>0.5510879629629629</v>
      </c>
    </row>
    <row r="448" spans="1:4" ht="12.75">
      <c r="A448" t="s">
        <v>880</v>
      </c>
      <c r="B448" t="s">
        <v>881</v>
      </c>
      <c r="C448" s="60">
        <v>37104</v>
      </c>
      <c r="D448" s="20">
        <v>0.5512268518518518</v>
      </c>
    </row>
    <row r="449" spans="1:4" ht="12.75">
      <c r="A449" t="s">
        <v>882</v>
      </c>
      <c r="B449" t="s">
        <v>883</v>
      </c>
      <c r="C449" s="60">
        <v>37104</v>
      </c>
      <c r="D449" s="20">
        <v>0.5513425925925927</v>
      </c>
    </row>
    <row r="450" spans="1:4" ht="12.75">
      <c r="A450" t="s">
        <v>884</v>
      </c>
      <c r="B450" t="s">
        <v>885</v>
      </c>
      <c r="C450" s="60">
        <v>37104</v>
      </c>
      <c r="D450" s="20">
        <v>0.5514583333333333</v>
      </c>
    </row>
    <row r="451" spans="1:4" ht="12.75">
      <c r="A451" t="s">
        <v>886</v>
      </c>
      <c r="B451" t="s">
        <v>887</v>
      </c>
      <c r="C451" s="60">
        <v>37104</v>
      </c>
      <c r="D451" s="20">
        <v>0.5515972222222222</v>
      </c>
    </row>
    <row r="452" spans="1:4" ht="12.75">
      <c r="A452" t="s">
        <v>888</v>
      </c>
      <c r="B452" t="s">
        <v>889</v>
      </c>
      <c r="C452" s="60">
        <v>37104</v>
      </c>
      <c r="D452" s="20">
        <v>0.551712962962963</v>
      </c>
    </row>
    <row r="453" spans="1:4" ht="12.75">
      <c r="A453" t="s">
        <v>890</v>
      </c>
      <c r="B453" t="s">
        <v>891</v>
      </c>
      <c r="C453" s="60">
        <v>37104</v>
      </c>
      <c r="D453" s="20">
        <v>0.5518402777777778</v>
      </c>
    </row>
    <row r="454" spans="1:4" ht="12.75">
      <c r="A454" t="s">
        <v>892</v>
      </c>
      <c r="B454" t="s">
        <v>893</v>
      </c>
      <c r="C454" s="60">
        <v>37104</v>
      </c>
      <c r="D454" s="20">
        <v>0.5519675925925925</v>
      </c>
    </row>
    <row r="455" spans="1:4" ht="12.75">
      <c r="A455" t="s">
        <v>894</v>
      </c>
      <c r="B455" t="s">
        <v>895</v>
      </c>
      <c r="C455" s="60">
        <v>37104</v>
      </c>
      <c r="D455" s="20">
        <v>0.5520949074074074</v>
      </c>
    </row>
    <row r="456" spans="1:4" ht="12.75">
      <c r="A456" t="s">
        <v>896</v>
      </c>
      <c r="B456" t="s">
        <v>897</v>
      </c>
      <c r="C456" s="60">
        <v>37104</v>
      </c>
      <c r="D456" s="20">
        <v>0.5522222222222223</v>
      </c>
    </row>
    <row r="457" spans="1:4" ht="12.75">
      <c r="A457" t="s">
        <v>898</v>
      </c>
      <c r="B457" t="s">
        <v>899</v>
      </c>
      <c r="C457" s="60">
        <v>37104</v>
      </c>
      <c r="D457" s="20">
        <v>0.5523379629629629</v>
      </c>
    </row>
    <row r="458" spans="1:4" ht="12.75">
      <c r="A458" t="s">
        <v>900</v>
      </c>
      <c r="B458" t="s">
        <v>901</v>
      </c>
      <c r="C458" s="60">
        <v>37104</v>
      </c>
      <c r="D458" s="20">
        <v>0.5524652777777778</v>
      </c>
    </row>
    <row r="459" spans="1:4" ht="12.75">
      <c r="A459" t="s">
        <v>902</v>
      </c>
      <c r="B459" t="s">
        <v>903</v>
      </c>
      <c r="C459" s="60">
        <v>37104</v>
      </c>
      <c r="D459" s="20">
        <v>0.5525810185185185</v>
      </c>
    </row>
    <row r="460" spans="1:4" ht="12.75">
      <c r="A460" t="s">
        <v>904</v>
      </c>
      <c r="B460" t="s">
        <v>905</v>
      </c>
      <c r="C460" s="60">
        <v>37104</v>
      </c>
      <c r="D460" s="20">
        <v>0.5527083333333334</v>
      </c>
    </row>
    <row r="461" spans="1:4" ht="12.75">
      <c r="A461" t="s">
        <v>906</v>
      </c>
      <c r="B461" t="s">
        <v>907</v>
      </c>
      <c r="C461" s="60">
        <v>37104</v>
      </c>
      <c r="D461" s="20">
        <v>0.5528356481481481</v>
      </c>
    </row>
    <row r="462" spans="1:4" ht="12.75">
      <c r="A462" t="s">
        <v>908</v>
      </c>
      <c r="B462" t="s">
        <v>909</v>
      </c>
      <c r="C462" s="60">
        <v>37104</v>
      </c>
      <c r="D462" s="20">
        <v>0.552974537037037</v>
      </c>
    </row>
    <row r="463" spans="1:4" ht="12.75">
      <c r="A463" t="s">
        <v>910</v>
      </c>
      <c r="B463" t="s">
        <v>911</v>
      </c>
      <c r="C463" s="60">
        <v>37104</v>
      </c>
      <c r="D463" s="20">
        <v>0.5531134259259259</v>
      </c>
    </row>
    <row r="464" spans="1:4" ht="12.75">
      <c r="A464" t="s">
        <v>912</v>
      </c>
      <c r="B464" t="s">
        <v>913</v>
      </c>
      <c r="C464" s="60">
        <v>37104</v>
      </c>
      <c r="D464" s="20">
        <v>0.5532407407407408</v>
      </c>
    </row>
    <row r="465" spans="1:4" ht="12.75">
      <c r="A465" t="s">
        <v>914</v>
      </c>
      <c r="B465" t="s">
        <v>915</v>
      </c>
      <c r="C465" s="60">
        <v>37104</v>
      </c>
      <c r="D465" s="20">
        <v>0.5533564814814814</v>
      </c>
    </row>
    <row r="466" spans="1:4" ht="12.75">
      <c r="A466" t="s">
        <v>916</v>
      </c>
      <c r="B466" t="s">
        <v>917</v>
      </c>
      <c r="C466" s="60">
        <v>37104</v>
      </c>
      <c r="D466" s="20">
        <v>0.5534953703703703</v>
      </c>
    </row>
    <row r="467" spans="1:4" ht="12.75">
      <c r="A467" t="s">
        <v>918</v>
      </c>
      <c r="B467" t="s">
        <v>919</v>
      </c>
      <c r="C467" s="60">
        <v>37104</v>
      </c>
      <c r="D467" s="20">
        <v>0.5536111111111112</v>
      </c>
    </row>
    <row r="468" spans="1:4" ht="12.75">
      <c r="A468" t="s">
        <v>920</v>
      </c>
      <c r="B468" t="s">
        <v>921</v>
      </c>
      <c r="C468" s="60">
        <v>37104</v>
      </c>
      <c r="D468" s="20">
        <v>0.5537731481481482</v>
      </c>
    </row>
    <row r="469" spans="1:4" ht="12.75">
      <c r="A469" t="s">
        <v>922</v>
      </c>
      <c r="B469" t="s">
        <v>923</v>
      </c>
      <c r="C469" s="60">
        <v>37104</v>
      </c>
      <c r="D469" s="20">
        <v>0.553900462962963</v>
      </c>
    </row>
    <row r="470" spans="1:4" ht="12.75">
      <c r="A470" t="s">
        <v>924</v>
      </c>
      <c r="B470" t="s">
        <v>925</v>
      </c>
      <c r="C470" s="60">
        <v>37104</v>
      </c>
      <c r="D470" s="20">
        <v>0.5540277777777778</v>
      </c>
    </row>
    <row r="471" spans="1:4" ht="12.75">
      <c r="A471" t="s">
        <v>926</v>
      </c>
      <c r="B471" t="s">
        <v>927</v>
      </c>
      <c r="C471" s="60">
        <v>37104</v>
      </c>
      <c r="D471" s="20">
        <v>0.5541550925925925</v>
      </c>
    </row>
    <row r="472" spans="1:4" ht="12.75">
      <c r="A472" t="s">
        <v>928</v>
      </c>
      <c r="B472" t="s">
        <v>929</v>
      </c>
      <c r="C472" s="60">
        <v>37104</v>
      </c>
      <c r="D472" s="20">
        <v>0.5542824074074074</v>
      </c>
    </row>
    <row r="473" spans="1:4" ht="12.75">
      <c r="A473" t="s">
        <v>930</v>
      </c>
      <c r="B473" t="s">
        <v>931</v>
      </c>
      <c r="C473" s="60">
        <v>37104</v>
      </c>
      <c r="D473" s="20">
        <v>0.5544097222222223</v>
      </c>
    </row>
    <row r="474" spans="1:4" ht="12.75">
      <c r="A474" t="s">
        <v>932</v>
      </c>
      <c r="B474" t="s">
        <v>933</v>
      </c>
      <c r="C474" s="60">
        <v>37104</v>
      </c>
      <c r="D474" s="20">
        <v>0.554537037037037</v>
      </c>
    </row>
    <row r="475" spans="1:4" ht="12.75">
      <c r="A475" t="s">
        <v>934</v>
      </c>
      <c r="B475" t="s">
        <v>935</v>
      </c>
      <c r="C475" s="60">
        <v>37104</v>
      </c>
      <c r="D475" s="20">
        <v>0.5546643518518518</v>
      </c>
    </row>
    <row r="476" spans="1:4" ht="12.75">
      <c r="A476" t="s">
        <v>936</v>
      </c>
      <c r="B476" t="s">
        <v>937</v>
      </c>
      <c r="C476" s="60">
        <v>37104</v>
      </c>
      <c r="D476" s="20">
        <v>0.5547916666666667</v>
      </c>
    </row>
    <row r="477" spans="1:4" ht="12.75">
      <c r="A477" t="s">
        <v>938</v>
      </c>
      <c r="B477" t="s">
        <v>939</v>
      </c>
      <c r="C477" s="60">
        <v>37104</v>
      </c>
      <c r="D477" s="20">
        <v>0.5549189814814816</v>
      </c>
    </row>
    <row r="478" spans="1:4" ht="12.75">
      <c r="A478" t="s">
        <v>940</v>
      </c>
      <c r="B478" t="s">
        <v>941</v>
      </c>
      <c r="C478" s="60">
        <v>37104</v>
      </c>
      <c r="D478" s="20">
        <v>0.5550578703703704</v>
      </c>
    </row>
    <row r="479" spans="1:4" ht="12.75">
      <c r="A479" t="s">
        <v>942</v>
      </c>
      <c r="B479" t="s">
        <v>943</v>
      </c>
      <c r="C479" s="60">
        <v>37104</v>
      </c>
      <c r="D479" s="20">
        <v>0.5551851851851851</v>
      </c>
    </row>
    <row r="480" spans="1:4" ht="12.75">
      <c r="A480" t="s">
        <v>944</v>
      </c>
      <c r="B480" t="s">
        <v>945</v>
      </c>
      <c r="C480" s="60">
        <v>37104</v>
      </c>
      <c r="D480" s="20">
        <v>0.5553125</v>
      </c>
    </row>
    <row r="481" spans="1:4" ht="12.75">
      <c r="A481" t="s">
        <v>946</v>
      </c>
      <c r="B481" t="s">
        <v>947</v>
      </c>
      <c r="C481" s="60">
        <v>37104</v>
      </c>
      <c r="D481" s="20">
        <v>0.5554282407407407</v>
      </c>
    </row>
    <row r="482" spans="1:4" ht="12.75">
      <c r="A482" t="s">
        <v>948</v>
      </c>
      <c r="B482" t="s">
        <v>949</v>
      </c>
      <c r="C482" s="60">
        <v>37104</v>
      </c>
      <c r="D482" s="20">
        <v>0.5555439814814814</v>
      </c>
    </row>
    <row r="483" spans="1:4" ht="12.75">
      <c r="A483" t="s">
        <v>950</v>
      </c>
      <c r="B483" t="s">
        <v>951</v>
      </c>
      <c r="C483" s="60">
        <v>37104</v>
      </c>
      <c r="D483" s="20">
        <v>0.5556828703703703</v>
      </c>
    </row>
    <row r="484" spans="1:4" ht="12.75">
      <c r="A484" t="s">
        <v>952</v>
      </c>
      <c r="B484" t="s">
        <v>953</v>
      </c>
      <c r="C484" s="60">
        <v>37104</v>
      </c>
      <c r="D484" s="20">
        <v>0.5558101851851852</v>
      </c>
    </row>
    <row r="485" spans="1:4" ht="12.75">
      <c r="A485" t="s">
        <v>954</v>
      </c>
      <c r="B485" t="s">
        <v>955</v>
      </c>
      <c r="C485" s="60">
        <v>37104</v>
      </c>
      <c r="D485" s="20">
        <v>0.5559259259259259</v>
      </c>
    </row>
    <row r="486" spans="1:4" ht="12.75">
      <c r="A486" t="s">
        <v>956</v>
      </c>
      <c r="B486" t="s">
        <v>957</v>
      </c>
      <c r="C486" s="60">
        <v>37104</v>
      </c>
      <c r="D486" s="20">
        <v>0.5560532407407407</v>
      </c>
    </row>
    <row r="487" spans="1:4" ht="12.75">
      <c r="A487" t="s">
        <v>958</v>
      </c>
      <c r="B487" t="s">
        <v>959</v>
      </c>
      <c r="C487" s="60">
        <v>37104</v>
      </c>
      <c r="D487" s="20">
        <v>0.5561805555555556</v>
      </c>
    </row>
    <row r="488" spans="1:4" ht="12.75">
      <c r="A488" t="s">
        <v>960</v>
      </c>
      <c r="B488" t="s">
        <v>961</v>
      </c>
      <c r="C488" s="60">
        <v>37104</v>
      </c>
      <c r="D488" s="20">
        <v>0.5563078703703704</v>
      </c>
    </row>
    <row r="489" spans="1:4" ht="12.75">
      <c r="A489" t="s">
        <v>962</v>
      </c>
      <c r="B489" t="s">
        <v>963</v>
      </c>
      <c r="C489" s="60">
        <v>37104</v>
      </c>
      <c r="D489" s="20">
        <v>0.556423611111111</v>
      </c>
    </row>
    <row r="490" spans="1:4" ht="12.75">
      <c r="A490" t="s">
        <v>964</v>
      </c>
      <c r="B490" t="s">
        <v>965</v>
      </c>
      <c r="C490" s="60">
        <v>37104</v>
      </c>
      <c r="D490" s="20">
        <v>0.5565625</v>
      </c>
    </row>
    <row r="491" spans="1:4" ht="12.75">
      <c r="A491" t="s">
        <v>966</v>
      </c>
      <c r="B491" t="s">
        <v>967</v>
      </c>
      <c r="C491" s="60">
        <v>37104</v>
      </c>
      <c r="D491" s="20">
        <v>0.5566782407407408</v>
      </c>
    </row>
    <row r="492" spans="1:4" ht="12.75">
      <c r="A492" t="s">
        <v>968</v>
      </c>
      <c r="B492" t="s">
        <v>969</v>
      </c>
      <c r="C492" s="60">
        <v>37104</v>
      </c>
      <c r="D492" s="20">
        <v>0.5568055555555556</v>
      </c>
    </row>
    <row r="493" spans="1:4" ht="12.75">
      <c r="A493" t="s">
        <v>970</v>
      </c>
      <c r="B493" t="s">
        <v>971</v>
      </c>
      <c r="C493" s="60">
        <v>37104</v>
      </c>
      <c r="D493" s="20">
        <v>0.5569328703703703</v>
      </c>
    </row>
    <row r="494" spans="1:4" ht="12.75">
      <c r="A494" t="s">
        <v>972</v>
      </c>
      <c r="B494" t="s">
        <v>973</v>
      </c>
      <c r="C494" s="60">
        <v>37104</v>
      </c>
      <c r="D494" s="20">
        <v>0.5570486111111111</v>
      </c>
    </row>
    <row r="495" spans="1:4" ht="12.75">
      <c r="A495" t="s">
        <v>974</v>
      </c>
      <c r="B495" t="s">
        <v>975</v>
      </c>
      <c r="C495" s="60">
        <v>37104</v>
      </c>
      <c r="D495" s="20">
        <v>0.5571759259259259</v>
      </c>
    </row>
    <row r="496" spans="1:4" ht="12.75">
      <c r="A496" t="s">
        <v>976</v>
      </c>
      <c r="B496" t="s">
        <v>977</v>
      </c>
      <c r="C496" s="60">
        <v>37104</v>
      </c>
      <c r="D496" s="20">
        <v>0.5573148148148148</v>
      </c>
    </row>
    <row r="497" spans="1:4" ht="12.75">
      <c r="A497" t="s">
        <v>978</v>
      </c>
      <c r="B497" t="s">
        <v>979</v>
      </c>
      <c r="C497" s="60">
        <v>37104</v>
      </c>
      <c r="D497" s="20">
        <v>0.5574421296296296</v>
      </c>
    </row>
    <row r="498" spans="1:4" ht="12.75">
      <c r="A498" t="s">
        <v>980</v>
      </c>
      <c r="B498" t="s">
        <v>981</v>
      </c>
      <c r="C498" s="60">
        <v>37104</v>
      </c>
      <c r="D498" s="20">
        <v>0.5575694444444445</v>
      </c>
    </row>
    <row r="499" spans="1:4" ht="12.75">
      <c r="A499" t="s">
        <v>982</v>
      </c>
      <c r="B499" t="s">
        <v>983</v>
      </c>
      <c r="C499" s="60">
        <v>37104</v>
      </c>
      <c r="D499" s="20">
        <v>0.5576851851851852</v>
      </c>
    </row>
    <row r="500" spans="1:4" ht="12.75">
      <c r="A500" t="s">
        <v>984</v>
      </c>
      <c r="B500" t="s">
        <v>985</v>
      </c>
      <c r="C500" s="60">
        <v>37104</v>
      </c>
      <c r="D500" s="20">
        <v>0.5578125</v>
      </c>
    </row>
    <row r="501" spans="1:4" ht="12.75">
      <c r="A501" t="s">
        <v>986</v>
      </c>
      <c r="B501" t="s">
        <v>987</v>
      </c>
      <c r="C501" s="60">
        <v>37104</v>
      </c>
      <c r="D501" s="20">
        <v>0.5579398148148148</v>
      </c>
    </row>
    <row r="502" spans="1:4" ht="12.75">
      <c r="A502" t="s">
        <v>988</v>
      </c>
      <c r="B502" t="s">
        <v>989</v>
      </c>
      <c r="C502" s="60">
        <v>37104</v>
      </c>
      <c r="D502" s="20">
        <v>0.5580671296296297</v>
      </c>
    </row>
    <row r="503" spans="1:4" ht="12.75">
      <c r="A503" t="s">
        <v>990</v>
      </c>
      <c r="B503" t="s">
        <v>991</v>
      </c>
      <c r="C503" s="60">
        <v>37104</v>
      </c>
      <c r="D503" s="20">
        <v>0.5581828703703704</v>
      </c>
    </row>
    <row r="504" spans="1:4" ht="12.75">
      <c r="A504" t="s">
        <v>992</v>
      </c>
      <c r="B504" t="s">
        <v>993</v>
      </c>
      <c r="C504" s="60">
        <v>37104</v>
      </c>
      <c r="D504" s="20">
        <v>0.5583101851851852</v>
      </c>
    </row>
    <row r="505" spans="1:4" ht="12.75">
      <c r="A505" t="s">
        <v>994</v>
      </c>
      <c r="B505" t="s">
        <v>995</v>
      </c>
      <c r="C505" s="60">
        <v>37104</v>
      </c>
      <c r="D505" s="20">
        <v>0.5584490740740741</v>
      </c>
    </row>
    <row r="506" spans="1:4" ht="12.75">
      <c r="A506" t="s">
        <v>996</v>
      </c>
      <c r="B506" t="s">
        <v>997</v>
      </c>
      <c r="C506" s="60">
        <v>37104</v>
      </c>
      <c r="D506" s="20">
        <v>0.5585648148148148</v>
      </c>
    </row>
    <row r="507" spans="1:4" ht="12.75">
      <c r="A507" t="s">
        <v>998</v>
      </c>
      <c r="B507" t="s">
        <v>999</v>
      </c>
      <c r="C507" s="60">
        <v>37104</v>
      </c>
      <c r="D507" s="20">
        <v>0.5586921296296297</v>
      </c>
    </row>
    <row r="508" spans="1:4" ht="12.75">
      <c r="A508" t="s">
        <v>1000</v>
      </c>
      <c r="B508" t="s">
        <v>1001</v>
      </c>
      <c r="C508" s="60">
        <v>37104</v>
      </c>
      <c r="D508" s="20">
        <v>0.5588194444444444</v>
      </c>
    </row>
    <row r="509" spans="1:4" ht="12.75">
      <c r="A509" t="s">
        <v>1002</v>
      </c>
      <c r="B509" t="s">
        <v>1003</v>
      </c>
      <c r="C509" s="60">
        <v>37104</v>
      </c>
      <c r="D509" s="20">
        <v>0.5589583333333333</v>
      </c>
    </row>
    <row r="510" spans="1:4" ht="12.75">
      <c r="A510" t="s">
        <v>1004</v>
      </c>
      <c r="B510" t="s">
        <v>1005</v>
      </c>
      <c r="C510" s="60">
        <v>37104</v>
      </c>
      <c r="D510" s="20">
        <v>0.5590740740740741</v>
      </c>
    </row>
    <row r="511" spans="1:4" ht="12.75">
      <c r="A511" t="s">
        <v>1006</v>
      </c>
      <c r="B511" t="s">
        <v>1007</v>
      </c>
      <c r="C511" s="60">
        <v>37104</v>
      </c>
      <c r="D511" s="20">
        <v>0.5592013888888888</v>
      </c>
    </row>
    <row r="512" spans="1:4" ht="12.75">
      <c r="A512" t="s">
        <v>1008</v>
      </c>
      <c r="B512" t="s">
        <v>1009</v>
      </c>
      <c r="C512" s="60">
        <v>37104</v>
      </c>
      <c r="D512" s="20">
        <v>0.5593402777777777</v>
      </c>
    </row>
    <row r="513" spans="1:4" ht="12.75">
      <c r="A513" t="s">
        <v>1010</v>
      </c>
      <c r="B513" t="s">
        <v>1011</v>
      </c>
      <c r="C513" s="60">
        <v>37104</v>
      </c>
      <c r="D513" s="20">
        <v>0.5594675925925926</v>
      </c>
    </row>
    <row r="514" spans="1:4" ht="12.75">
      <c r="A514" t="s">
        <v>1012</v>
      </c>
      <c r="B514" t="s">
        <v>1013</v>
      </c>
      <c r="C514" s="60">
        <v>37104</v>
      </c>
      <c r="D514" s="20">
        <v>0.5595833333333333</v>
      </c>
    </row>
    <row r="515" spans="1:4" ht="12.75">
      <c r="A515" t="s">
        <v>1014</v>
      </c>
      <c r="B515" t="s">
        <v>1015</v>
      </c>
      <c r="C515" s="60">
        <v>37104</v>
      </c>
      <c r="D515" s="20">
        <v>0.5597106481481481</v>
      </c>
    </row>
    <row r="516" spans="1:4" ht="12.75">
      <c r="A516" t="s">
        <v>1016</v>
      </c>
      <c r="B516" t="s">
        <v>1017</v>
      </c>
      <c r="C516" s="60">
        <v>37104</v>
      </c>
      <c r="D516" s="20">
        <v>0.559849537037037</v>
      </c>
    </row>
    <row r="517" spans="1:4" ht="12.75">
      <c r="A517" t="s">
        <v>1018</v>
      </c>
      <c r="B517" t="s">
        <v>1019</v>
      </c>
      <c r="C517" s="60">
        <v>37104</v>
      </c>
      <c r="D517" s="20">
        <v>0.5599768518518519</v>
      </c>
    </row>
    <row r="518" spans="1:4" ht="12.75">
      <c r="A518" t="s">
        <v>1020</v>
      </c>
      <c r="B518" t="s">
        <v>1021</v>
      </c>
      <c r="C518" s="60">
        <v>37104</v>
      </c>
      <c r="D518" s="20">
        <v>0.5601041666666667</v>
      </c>
    </row>
    <row r="519" spans="1:4" ht="12.75">
      <c r="A519" t="s">
        <v>1022</v>
      </c>
      <c r="B519" t="s">
        <v>1023</v>
      </c>
      <c r="C519" s="60">
        <v>37104</v>
      </c>
      <c r="D519" s="20">
        <v>0.5602314814814815</v>
      </c>
    </row>
    <row r="520" spans="1:4" ht="12.75">
      <c r="A520" t="s">
        <v>1024</v>
      </c>
      <c r="B520" t="s">
        <v>1025</v>
      </c>
      <c r="C520" s="60">
        <v>37104</v>
      </c>
      <c r="D520" s="20">
        <v>0.5603587962962963</v>
      </c>
    </row>
    <row r="521" spans="1:4" ht="12.75">
      <c r="A521" t="s">
        <v>1026</v>
      </c>
      <c r="B521" t="s">
        <v>1027</v>
      </c>
      <c r="C521" s="60">
        <v>37104</v>
      </c>
      <c r="D521" s="20">
        <v>0.5604861111111111</v>
      </c>
    </row>
    <row r="522" spans="1:4" ht="12.75">
      <c r="A522" t="s">
        <v>1028</v>
      </c>
      <c r="B522" t="s">
        <v>1029</v>
      </c>
      <c r="C522" s="60">
        <v>37104</v>
      </c>
      <c r="D522" s="20">
        <v>0.560613425925926</v>
      </c>
    </row>
    <row r="523" spans="1:4" ht="12.75">
      <c r="A523" t="s">
        <v>1030</v>
      </c>
      <c r="B523" t="s">
        <v>1031</v>
      </c>
      <c r="C523" s="60">
        <v>37104</v>
      </c>
      <c r="D523" s="20">
        <v>0.5607407407407408</v>
      </c>
    </row>
    <row r="524" spans="1:4" ht="12.75">
      <c r="A524" t="s">
        <v>1032</v>
      </c>
      <c r="B524" t="s">
        <v>1033</v>
      </c>
      <c r="C524" s="60">
        <v>37104</v>
      </c>
      <c r="D524" s="20">
        <v>0.5608680555555555</v>
      </c>
    </row>
    <row r="525" spans="1:4" ht="12.75">
      <c r="A525" t="s">
        <v>1034</v>
      </c>
      <c r="B525" t="s">
        <v>1035</v>
      </c>
      <c r="C525" s="60">
        <v>37104</v>
      </c>
      <c r="D525" s="20">
        <v>0.5610069444444444</v>
      </c>
    </row>
    <row r="526" spans="1:4" ht="12.75">
      <c r="A526" t="s">
        <v>1036</v>
      </c>
      <c r="B526" t="s">
        <v>1037</v>
      </c>
      <c r="C526" s="60">
        <v>37104</v>
      </c>
      <c r="D526" s="20">
        <v>0.5611342592592593</v>
      </c>
    </row>
    <row r="527" spans="1:4" ht="12.75">
      <c r="A527" t="s">
        <v>1038</v>
      </c>
      <c r="B527" t="s">
        <v>1039</v>
      </c>
      <c r="C527" s="60">
        <v>37104</v>
      </c>
      <c r="D527" s="20">
        <v>0.5612731481481482</v>
      </c>
    </row>
    <row r="528" spans="1:4" ht="12.75">
      <c r="A528" t="s">
        <v>1040</v>
      </c>
      <c r="B528" t="s">
        <v>1041</v>
      </c>
      <c r="C528" s="60">
        <v>37104</v>
      </c>
      <c r="D528" s="20">
        <v>0.5613888888888888</v>
      </c>
    </row>
    <row r="529" spans="1:4" ht="12.75">
      <c r="A529" t="s">
        <v>1042</v>
      </c>
      <c r="B529" t="s">
        <v>1043</v>
      </c>
      <c r="C529" s="60">
        <v>37104</v>
      </c>
      <c r="D529" s="20">
        <v>0.5615277777777777</v>
      </c>
    </row>
    <row r="530" spans="1:4" ht="12.75">
      <c r="A530" t="s">
        <v>1044</v>
      </c>
      <c r="B530" t="s">
        <v>1045</v>
      </c>
      <c r="C530" s="60">
        <v>37104</v>
      </c>
      <c r="D530" s="20">
        <v>0.5616550925925926</v>
      </c>
    </row>
    <row r="531" spans="1:4" ht="12.75">
      <c r="A531" t="s">
        <v>1046</v>
      </c>
      <c r="B531" t="s">
        <v>1047</v>
      </c>
      <c r="C531" s="60">
        <v>37104</v>
      </c>
      <c r="D531" s="20">
        <v>0.5617824074074074</v>
      </c>
    </row>
    <row r="532" spans="1:4" ht="12.75">
      <c r="A532" t="s">
        <v>1048</v>
      </c>
      <c r="B532" t="s">
        <v>1049</v>
      </c>
      <c r="C532" s="60">
        <v>37104</v>
      </c>
      <c r="D532" s="20">
        <v>0.5619097222222222</v>
      </c>
    </row>
    <row r="533" spans="1:4" ht="12.75">
      <c r="A533" t="s">
        <v>1050</v>
      </c>
      <c r="B533" t="s">
        <v>1051</v>
      </c>
      <c r="C533" s="60">
        <v>37104</v>
      </c>
      <c r="D533" s="20">
        <v>0.562025462962963</v>
      </c>
    </row>
    <row r="534" spans="1:4" ht="12.75">
      <c r="A534" t="s">
        <v>1052</v>
      </c>
      <c r="B534" t="s">
        <v>1053</v>
      </c>
      <c r="C534" s="60">
        <v>37104</v>
      </c>
      <c r="D534" s="20">
        <v>0.5621527777777778</v>
      </c>
    </row>
    <row r="535" spans="1:4" ht="12.75">
      <c r="A535" t="s">
        <v>1054</v>
      </c>
      <c r="B535" t="s">
        <v>1055</v>
      </c>
      <c r="C535" s="60">
        <v>37104</v>
      </c>
      <c r="D535" s="20">
        <v>0.5622685185185184</v>
      </c>
    </row>
    <row r="536" spans="1:4" ht="12.75">
      <c r="A536" t="s">
        <v>1056</v>
      </c>
      <c r="B536" t="s">
        <v>1057</v>
      </c>
      <c r="C536" s="60">
        <v>37104</v>
      </c>
      <c r="D536" s="20">
        <v>0.5624074074074074</v>
      </c>
    </row>
    <row r="537" spans="1:4" ht="12.75">
      <c r="A537" t="s">
        <v>1058</v>
      </c>
      <c r="B537" t="s">
        <v>1059</v>
      </c>
      <c r="C537" s="60">
        <v>37104</v>
      </c>
      <c r="D537" s="20">
        <v>0.5625347222222222</v>
      </c>
    </row>
    <row r="538" spans="1:4" ht="12.75">
      <c r="A538" t="s">
        <v>1060</v>
      </c>
      <c r="B538" t="s">
        <v>1061</v>
      </c>
      <c r="C538" s="60">
        <v>37104</v>
      </c>
      <c r="D538" s="20">
        <v>0.5626736111111111</v>
      </c>
    </row>
    <row r="539" spans="1:4" ht="12.75">
      <c r="A539" t="s">
        <v>1062</v>
      </c>
      <c r="B539" t="s">
        <v>1063</v>
      </c>
      <c r="C539" s="60">
        <v>37104</v>
      </c>
      <c r="D539" s="20">
        <v>0.5628009259259259</v>
      </c>
    </row>
    <row r="540" spans="1:4" ht="12.75">
      <c r="A540" t="s">
        <v>1064</v>
      </c>
      <c r="B540" t="s">
        <v>1065</v>
      </c>
      <c r="C540" s="60">
        <v>37104</v>
      </c>
      <c r="D540" s="20">
        <v>0.5629282407407408</v>
      </c>
    </row>
    <row r="541" spans="1:4" ht="12.75">
      <c r="A541" t="s">
        <v>1066</v>
      </c>
      <c r="B541" t="s">
        <v>1067</v>
      </c>
      <c r="C541" s="60">
        <v>37104</v>
      </c>
      <c r="D541" s="20">
        <v>0.5630671296296296</v>
      </c>
    </row>
    <row r="542" spans="1:4" ht="12.75">
      <c r="A542" t="s">
        <v>1068</v>
      </c>
      <c r="B542" t="s">
        <v>1069</v>
      </c>
      <c r="C542" s="60">
        <v>37104</v>
      </c>
      <c r="D542" s="20">
        <v>0.5632060185185185</v>
      </c>
    </row>
    <row r="543" spans="1:4" ht="12.75">
      <c r="A543" t="s">
        <v>1070</v>
      </c>
      <c r="B543" t="s">
        <v>1071</v>
      </c>
      <c r="C543" s="60">
        <v>37104</v>
      </c>
      <c r="D543" s="20">
        <v>0.5633333333333334</v>
      </c>
    </row>
    <row r="544" spans="1:4" ht="12.75">
      <c r="A544" t="s">
        <v>1072</v>
      </c>
      <c r="B544" t="s">
        <v>1073</v>
      </c>
      <c r="C544" s="60">
        <v>37104</v>
      </c>
      <c r="D544" s="20">
        <v>0.5634722222222223</v>
      </c>
    </row>
    <row r="545" spans="1:4" ht="12.75">
      <c r="A545" t="s">
        <v>1074</v>
      </c>
      <c r="B545" t="s">
        <v>1075</v>
      </c>
      <c r="C545" s="60">
        <v>37104</v>
      </c>
      <c r="D545" s="20">
        <v>0.563599537037037</v>
      </c>
    </row>
    <row r="546" spans="1:4" ht="12.75">
      <c r="A546" t="s">
        <v>1076</v>
      </c>
      <c r="B546" t="s">
        <v>1077</v>
      </c>
      <c r="C546" s="60">
        <v>37104</v>
      </c>
      <c r="D546" s="20">
        <v>0.5637268518518518</v>
      </c>
    </row>
    <row r="547" spans="1:4" ht="12.75">
      <c r="A547" t="s">
        <v>1078</v>
      </c>
      <c r="B547" t="s">
        <v>1079</v>
      </c>
      <c r="C547" s="60">
        <v>37104</v>
      </c>
      <c r="D547" s="20">
        <v>0.5638541666666667</v>
      </c>
    </row>
    <row r="548" spans="1:4" ht="12.75">
      <c r="A548" t="s">
        <v>1080</v>
      </c>
      <c r="B548" t="s">
        <v>1081</v>
      </c>
      <c r="C548" s="60">
        <v>37104</v>
      </c>
      <c r="D548" s="20">
        <v>0.5639699074074074</v>
      </c>
    </row>
    <row r="549" spans="1:4" ht="12.75">
      <c r="A549" t="s">
        <v>1082</v>
      </c>
      <c r="B549" t="s">
        <v>1083</v>
      </c>
      <c r="C549" s="60">
        <v>37104</v>
      </c>
      <c r="D549" s="20">
        <v>0.5641203703703704</v>
      </c>
    </row>
    <row r="550" spans="1:4" ht="12.75">
      <c r="A550" t="s">
        <v>1084</v>
      </c>
      <c r="B550" t="s">
        <v>1085</v>
      </c>
      <c r="C550" s="60">
        <v>37104</v>
      </c>
      <c r="D550" s="20">
        <v>0.5642476851851852</v>
      </c>
    </row>
    <row r="551" spans="1:4" ht="12.75">
      <c r="A551" t="s">
        <v>1086</v>
      </c>
      <c r="B551" t="s">
        <v>1087</v>
      </c>
      <c r="C551" s="60">
        <v>37104</v>
      </c>
      <c r="D551" s="20">
        <v>0.5643634259259259</v>
      </c>
    </row>
    <row r="552" spans="1:4" ht="12.75">
      <c r="A552" t="s">
        <v>1088</v>
      </c>
      <c r="B552" t="s">
        <v>1089</v>
      </c>
      <c r="C552" s="60">
        <v>37104</v>
      </c>
      <c r="D552" s="20">
        <v>0.5644907407407408</v>
      </c>
    </row>
    <row r="553" spans="1:4" ht="12.75">
      <c r="A553" t="s">
        <v>1090</v>
      </c>
      <c r="B553" t="s">
        <v>1091</v>
      </c>
      <c r="C553" s="60">
        <v>37104</v>
      </c>
      <c r="D553" s="20">
        <v>0.5646180555555556</v>
      </c>
    </row>
    <row r="554" spans="1:4" ht="12.75">
      <c r="A554" t="s">
        <v>1092</v>
      </c>
      <c r="B554" t="s">
        <v>1093</v>
      </c>
      <c r="C554" s="60">
        <v>37104</v>
      </c>
      <c r="D554" s="20">
        <v>0.5647569444444445</v>
      </c>
    </row>
    <row r="555" spans="1:4" ht="12.75">
      <c r="A555" t="s">
        <v>1094</v>
      </c>
      <c r="B555" t="s">
        <v>1095</v>
      </c>
      <c r="C555" s="60">
        <v>37104</v>
      </c>
      <c r="D555" s="20">
        <v>0.5648726851851852</v>
      </c>
    </row>
    <row r="556" spans="1:4" ht="12.75">
      <c r="A556" t="s">
        <v>1096</v>
      </c>
      <c r="B556" t="s">
        <v>1097</v>
      </c>
      <c r="C556" s="60">
        <v>37104</v>
      </c>
      <c r="D556" s="20">
        <v>0.5649884259259259</v>
      </c>
    </row>
    <row r="557" spans="1:4" ht="12.75">
      <c r="A557" t="s">
        <v>1098</v>
      </c>
      <c r="B557" t="s">
        <v>1099</v>
      </c>
      <c r="C557" s="60">
        <v>37104</v>
      </c>
      <c r="D557" s="20">
        <v>0.5651273148148148</v>
      </c>
    </row>
    <row r="558" spans="1:4" ht="12.75">
      <c r="A558" t="s">
        <v>1100</v>
      </c>
      <c r="B558" t="s">
        <v>1101</v>
      </c>
      <c r="C558" s="60">
        <v>37104</v>
      </c>
      <c r="D558" s="20">
        <v>0.5652546296296296</v>
      </c>
    </row>
    <row r="559" spans="1:4" ht="12.75">
      <c r="A559" t="s">
        <v>1102</v>
      </c>
      <c r="B559" t="s">
        <v>1103</v>
      </c>
      <c r="C559" s="60">
        <v>37104</v>
      </c>
      <c r="D559" s="20">
        <v>0.5653935185185185</v>
      </c>
    </row>
    <row r="560" spans="1:4" ht="12.75">
      <c r="A560" t="s">
        <v>1104</v>
      </c>
      <c r="B560" t="s">
        <v>1105</v>
      </c>
      <c r="C560" s="60">
        <v>37104</v>
      </c>
      <c r="D560" s="20">
        <v>0.5655208333333334</v>
      </c>
    </row>
    <row r="561" spans="1:4" ht="12.75">
      <c r="A561" t="s">
        <v>1106</v>
      </c>
      <c r="B561" t="s">
        <v>1107</v>
      </c>
      <c r="C561" s="60">
        <v>37104</v>
      </c>
      <c r="D561" s="20">
        <v>0.5656481481481481</v>
      </c>
    </row>
    <row r="562" spans="1:4" ht="12.75">
      <c r="A562" t="s">
        <v>1108</v>
      </c>
      <c r="B562" t="s">
        <v>1109</v>
      </c>
      <c r="C562" s="60">
        <v>37104</v>
      </c>
      <c r="D562" s="20">
        <v>0.565775462962963</v>
      </c>
    </row>
    <row r="563" spans="1:4" ht="12.75">
      <c r="A563" t="s">
        <v>1110</v>
      </c>
      <c r="B563" t="s">
        <v>1111</v>
      </c>
      <c r="C563" s="60">
        <v>37104</v>
      </c>
      <c r="D563" s="20">
        <v>0.5659143518518518</v>
      </c>
    </row>
    <row r="564" spans="1:4" ht="12.75">
      <c r="A564" t="s">
        <v>1112</v>
      </c>
      <c r="B564" t="s">
        <v>1113</v>
      </c>
      <c r="C564" s="60">
        <v>37104</v>
      </c>
      <c r="D564" s="20">
        <v>0.5660532407407407</v>
      </c>
    </row>
    <row r="565" spans="1:4" ht="12.75">
      <c r="A565" t="s">
        <v>1114</v>
      </c>
      <c r="B565" t="s">
        <v>1115</v>
      </c>
      <c r="C565" s="60">
        <v>37104</v>
      </c>
      <c r="D565" s="20">
        <v>0.5661805555555556</v>
      </c>
    </row>
    <row r="566" spans="1:4" ht="12.75">
      <c r="A566" t="s">
        <v>1116</v>
      </c>
      <c r="B566" t="s">
        <v>1117</v>
      </c>
      <c r="C566" s="60">
        <v>37104</v>
      </c>
      <c r="D566" s="20">
        <v>0.5663078703703703</v>
      </c>
    </row>
    <row r="567" spans="1:4" ht="12.75">
      <c r="A567" t="s">
        <v>1118</v>
      </c>
      <c r="B567" t="s">
        <v>1119</v>
      </c>
      <c r="C567" s="60">
        <v>37104</v>
      </c>
      <c r="D567" s="20">
        <v>0.5664351851851852</v>
      </c>
    </row>
    <row r="568" spans="1:4" ht="12.75">
      <c r="A568" t="s">
        <v>1120</v>
      </c>
      <c r="B568" t="s">
        <v>1121</v>
      </c>
      <c r="C568" s="60">
        <v>37104</v>
      </c>
      <c r="D568" s="20">
        <v>0.566574074074074</v>
      </c>
    </row>
    <row r="569" spans="1:4" ht="12.75">
      <c r="A569" t="s">
        <v>1122</v>
      </c>
      <c r="B569" t="s">
        <v>1123</v>
      </c>
      <c r="C569" s="60">
        <v>37104</v>
      </c>
      <c r="D569" s="20">
        <v>0.5667013888888889</v>
      </c>
    </row>
    <row r="570" spans="1:4" ht="12.75">
      <c r="A570" t="s">
        <v>1124</v>
      </c>
      <c r="B570" t="s">
        <v>1125</v>
      </c>
      <c r="C570" s="60">
        <v>37104</v>
      </c>
      <c r="D570" s="20">
        <v>0.5668402777777778</v>
      </c>
    </row>
    <row r="571" spans="1:4" ht="12.75">
      <c r="A571" t="s">
        <v>1126</v>
      </c>
      <c r="B571" t="s">
        <v>1127</v>
      </c>
      <c r="C571" s="60">
        <v>37104</v>
      </c>
      <c r="D571" s="20">
        <v>0.5669675925925927</v>
      </c>
    </row>
    <row r="572" spans="1:4" ht="12.75">
      <c r="A572" t="s">
        <v>1128</v>
      </c>
      <c r="B572" t="s">
        <v>1129</v>
      </c>
      <c r="C572" s="60">
        <v>37104</v>
      </c>
      <c r="D572" s="20">
        <v>0.5670833333333333</v>
      </c>
    </row>
    <row r="573" spans="1:4" ht="12.75">
      <c r="A573" t="s">
        <v>1130</v>
      </c>
      <c r="B573" t="s">
        <v>1131</v>
      </c>
      <c r="C573" s="60">
        <v>37104</v>
      </c>
      <c r="D573" s="20">
        <v>0.5671990740740741</v>
      </c>
    </row>
    <row r="574" spans="1:4" ht="12.75">
      <c r="A574" t="s">
        <v>1132</v>
      </c>
      <c r="B574" t="s">
        <v>1133</v>
      </c>
      <c r="C574" s="60">
        <v>37104</v>
      </c>
      <c r="D574" s="20">
        <v>0.5673263888888889</v>
      </c>
    </row>
    <row r="575" spans="1:4" ht="12.75">
      <c r="A575" t="s">
        <v>1134</v>
      </c>
      <c r="B575" t="s">
        <v>1135</v>
      </c>
      <c r="C575" s="60">
        <v>37104</v>
      </c>
      <c r="D575" s="20">
        <v>0.5674768518518518</v>
      </c>
    </row>
    <row r="576" spans="1:4" ht="12.75">
      <c r="A576" t="s">
        <v>1136</v>
      </c>
      <c r="B576" t="s">
        <v>1137</v>
      </c>
      <c r="C576" s="60">
        <v>37104</v>
      </c>
      <c r="D576" s="20">
        <v>0.5675925925925925</v>
      </c>
    </row>
    <row r="577" spans="1:4" ht="12.75">
      <c r="A577" t="s">
        <v>1138</v>
      </c>
      <c r="B577" t="s">
        <v>1139</v>
      </c>
      <c r="C577" s="60">
        <v>37104</v>
      </c>
      <c r="D577" s="20">
        <v>0.5677083333333334</v>
      </c>
    </row>
    <row r="578" spans="1:4" ht="12.75">
      <c r="A578" t="s">
        <v>1140</v>
      </c>
      <c r="B578" t="s">
        <v>1141</v>
      </c>
      <c r="C578" s="60">
        <v>37104</v>
      </c>
      <c r="D578" s="20">
        <v>0.5678472222222223</v>
      </c>
    </row>
    <row r="579" spans="1:4" ht="12.75">
      <c r="A579" t="s">
        <v>1142</v>
      </c>
      <c r="B579" t="s">
        <v>1143</v>
      </c>
      <c r="C579" s="60">
        <v>37104</v>
      </c>
      <c r="D579" s="20">
        <v>0.567974537037037</v>
      </c>
    </row>
    <row r="580" spans="1:4" ht="12.75">
      <c r="A580" t="s">
        <v>1144</v>
      </c>
      <c r="B580" t="s">
        <v>1145</v>
      </c>
      <c r="C580" s="60">
        <v>37104</v>
      </c>
      <c r="D580" s="20">
        <v>0.568113425925926</v>
      </c>
    </row>
    <row r="581" spans="1:4" ht="12.75">
      <c r="A581" t="s">
        <v>1146</v>
      </c>
      <c r="B581" t="s">
        <v>1147</v>
      </c>
      <c r="C581" s="60">
        <v>37104</v>
      </c>
      <c r="D581" s="20">
        <v>0.5682291666666667</v>
      </c>
    </row>
    <row r="582" spans="1:4" ht="12.75">
      <c r="A582" t="s">
        <v>1148</v>
      </c>
      <c r="B582" t="s">
        <v>1149</v>
      </c>
      <c r="C582" s="60">
        <v>37104</v>
      </c>
      <c r="D582" s="20">
        <v>0.5683680555555556</v>
      </c>
    </row>
    <row r="583" spans="1:4" ht="12.75">
      <c r="A583" t="s">
        <v>1150</v>
      </c>
      <c r="B583" t="s">
        <v>1151</v>
      </c>
      <c r="C583" s="60">
        <v>37104</v>
      </c>
      <c r="D583" s="20">
        <v>0.5685069444444445</v>
      </c>
    </row>
    <row r="584" spans="1:4" ht="12.75">
      <c r="A584" t="s">
        <v>1152</v>
      </c>
      <c r="B584" t="s">
        <v>1153</v>
      </c>
      <c r="C584" s="60">
        <v>37104</v>
      </c>
      <c r="D584" s="20">
        <v>0.5686342592592593</v>
      </c>
    </row>
    <row r="585" spans="1:4" ht="12.75">
      <c r="A585" t="s">
        <v>1154</v>
      </c>
      <c r="B585" t="s">
        <v>1155</v>
      </c>
      <c r="C585" s="60">
        <v>37104</v>
      </c>
      <c r="D585" s="20">
        <v>0.56875</v>
      </c>
    </row>
    <row r="586" spans="1:4" ht="12.75">
      <c r="A586" t="s">
        <v>1156</v>
      </c>
      <c r="B586" t="s">
        <v>1157</v>
      </c>
      <c r="C586" s="60">
        <v>37104</v>
      </c>
      <c r="D586" s="20">
        <v>0.5688657407407408</v>
      </c>
    </row>
    <row r="587" spans="1:4" ht="12.75">
      <c r="A587" t="s">
        <v>1158</v>
      </c>
      <c r="B587" t="s">
        <v>1159</v>
      </c>
      <c r="C587" s="60">
        <v>37104</v>
      </c>
      <c r="D587" s="20">
        <v>0.5690046296296296</v>
      </c>
    </row>
    <row r="588" spans="1:4" ht="12.75">
      <c r="A588" t="s">
        <v>1160</v>
      </c>
      <c r="B588" t="s">
        <v>1161</v>
      </c>
      <c r="C588" s="60">
        <v>37104</v>
      </c>
      <c r="D588" s="20">
        <v>0.5691550925925926</v>
      </c>
    </row>
    <row r="589" spans="1:4" ht="12.75">
      <c r="A589" t="s">
        <v>1162</v>
      </c>
      <c r="B589" t="s">
        <v>1163</v>
      </c>
      <c r="C589" s="60">
        <v>37104</v>
      </c>
      <c r="D589" s="20">
        <v>0.5692824074074074</v>
      </c>
    </row>
    <row r="590" spans="1:4" ht="12.75">
      <c r="A590" t="s">
        <v>1164</v>
      </c>
      <c r="B590" t="s">
        <v>1165</v>
      </c>
      <c r="C590" s="60">
        <v>37104</v>
      </c>
      <c r="D590" s="20">
        <v>0.5693981481481482</v>
      </c>
    </row>
    <row r="591" spans="1:4" ht="12.75">
      <c r="A591" t="s">
        <v>1166</v>
      </c>
      <c r="B591" t="s">
        <v>1167</v>
      </c>
      <c r="C591" s="60">
        <v>37104</v>
      </c>
      <c r="D591" s="20">
        <v>0.5695717592592593</v>
      </c>
    </row>
    <row r="592" spans="1:4" ht="12.75">
      <c r="A592" t="s">
        <v>1168</v>
      </c>
      <c r="B592" t="s">
        <v>1169</v>
      </c>
      <c r="C592" s="60">
        <v>37104</v>
      </c>
      <c r="D592" s="20">
        <v>0.569699074074074</v>
      </c>
    </row>
    <row r="593" spans="1:4" ht="12.75">
      <c r="A593" t="s">
        <v>1170</v>
      </c>
      <c r="B593" t="s">
        <v>1171</v>
      </c>
      <c r="C593" s="60">
        <v>37104</v>
      </c>
      <c r="D593" s="20">
        <v>0.5698148148148149</v>
      </c>
    </row>
    <row r="594" spans="1:4" ht="12.75">
      <c r="A594" t="s">
        <v>1172</v>
      </c>
      <c r="B594" t="s">
        <v>1173</v>
      </c>
      <c r="C594" s="60">
        <v>37104</v>
      </c>
      <c r="D594" s="20">
        <v>0.5699537037037037</v>
      </c>
    </row>
    <row r="595" spans="1:4" ht="12.75">
      <c r="A595" t="s">
        <v>1174</v>
      </c>
      <c r="B595" t="s">
        <v>1175</v>
      </c>
      <c r="C595" s="60">
        <v>37104</v>
      </c>
      <c r="D595" s="20">
        <v>0.5700925925925926</v>
      </c>
    </row>
    <row r="596" spans="1:4" ht="12.75">
      <c r="A596" t="s">
        <v>1176</v>
      </c>
      <c r="B596" t="s">
        <v>1177</v>
      </c>
      <c r="C596" s="60">
        <v>37104</v>
      </c>
      <c r="D596" s="20">
        <v>0.5702199074074074</v>
      </c>
    </row>
    <row r="597" spans="1:4" ht="12.75">
      <c r="A597" t="s">
        <v>1178</v>
      </c>
      <c r="B597" t="s">
        <v>1179</v>
      </c>
      <c r="C597" s="60">
        <v>37104</v>
      </c>
      <c r="D597" s="20">
        <v>0.5703587962962963</v>
      </c>
    </row>
    <row r="598" spans="1:4" ht="12.75">
      <c r="A598" t="s">
        <v>1180</v>
      </c>
      <c r="B598" t="s">
        <v>1181</v>
      </c>
      <c r="C598" s="60">
        <v>37104</v>
      </c>
      <c r="D598" s="20">
        <v>0.5704745370370371</v>
      </c>
    </row>
    <row r="599" spans="1:4" ht="12.75">
      <c r="A599" t="s">
        <v>1182</v>
      </c>
      <c r="B599" t="s">
        <v>1183</v>
      </c>
      <c r="C599" s="60">
        <v>37104</v>
      </c>
      <c r="D599" s="20">
        <v>0.5705902777777777</v>
      </c>
    </row>
    <row r="600" spans="1:4" ht="12.75">
      <c r="A600" t="s">
        <v>1184</v>
      </c>
      <c r="B600" t="s">
        <v>1185</v>
      </c>
      <c r="C600" s="60">
        <v>37104</v>
      </c>
      <c r="D600" s="20">
        <v>0.5707291666666666</v>
      </c>
    </row>
    <row r="601" spans="1:4" ht="12.75">
      <c r="A601" t="s">
        <v>1186</v>
      </c>
      <c r="B601" t="s">
        <v>1187</v>
      </c>
      <c r="C601" s="60">
        <v>37104</v>
      </c>
      <c r="D601" s="20">
        <v>0.5708449074074075</v>
      </c>
    </row>
    <row r="602" spans="1:4" ht="12.75">
      <c r="A602" t="s">
        <v>1188</v>
      </c>
      <c r="B602" t="s">
        <v>1189</v>
      </c>
      <c r="C602" s="60">
        <v>37104</v>
      </c>
      <c r="D602" s="20">
        <v>0.5709722222222222</v>
      </c>
    </row>
    <row r="603" spans="1:4" ht="12.75">
      <c r="A603" t="s">
        <v>1190</v>
      </c>
      <c r="B603" t="s">
        <v>1191</v>
      </c>
      <c r="C603" s="60">
        <v>37104</v>
      </c>
      <c r="D603" s="20">
        <v>0.571099537037037</v>
      </c>
    </row>
    <row r="604" spans="1:4" ht="12.75">
      <c r="A604" t="s">
        <v>1192</v>
      </c>
      <c r="B604" t="s">
        <v>1193</v>
      </c>
      <c r="C604" s="60">
        <v>37104</v>
      </c>
      <c r="D604" s="20">
        <v>0.5712152777777778</v>
      </c>
    </row>
    <row r="605" spans="1:4" ht="12.75">
      <c r="A605" t="s">
        <v>1194</v>
      </c>
      <c r="B605" t="s">
        <v>1195</v>
      </c>
      <c r="C605" s="60">
        <v>37104</v>
      </c>
      <c r="D605" s="20">
        <v>0.5713425925925926</v>
      </c>
    </row>
    <row r="606" spans="1:4" ht="12.75">
      <c r="A606" t="s">
        <v>1196</v>
      </c>
      <c r="B606" t="s">
        <v>1197</v>
      </c>
      <c r="C606" s="60">
        <v>37104</v>
      </c>
      <c r="D606" s="20">
        <v>0.5714814814814815</v>
      </c>
    </row>
    <row r="607" spans="1:4" ht="12.75">
      <c r="A607" t="s">
        <v>1198</v>
      </c>
      <c r="B607" t="s">
        <v>1199</v>
      </c>
      <c r="C607" s="60">
        <v>37104</v>
      </c>
      <c r="D607" s="20">
        <v>0.5716087962962962</v>
      </c>
    </row>
    <row r="608" spans="1:4" ht="12.75">
      <c r="A608" t="s">
        <v>1200</v>
      </c>
      <c r="B608" t="s">
        <v>1201</v>
      </c>
      <c r="C608" s="60">
        <v>37104</v>
      </c>
      <c r="D608" s="20">
        <v>0.5717476851851852</v>
      </c>
    </row>
    <row r="609" spans="1:4" ht="12.75">
      <c r="A609" t="s">
        <v>1202</v>
      </c>
      <c r="B609" t="s">
        <v>1203</v>
      </c>
      <c r="C609" s="60">
        <v>37104</v>
      </c>
      <c r="D609" s="20">
        <v>0.5718865740740741</v>
      </c>
    </row>
    <row r="610" spans="1:4" ht="12.75">
      <c r="A610" t="s">
        <v>1204</v>
      </c>
      <c r="B610" t="s">
        <v>1205</v>
      </c>
      <c r="C610" s="60">
        <v>37104</v>
      </c>
      <c r="D610" s="20">
        <v>0.572025462962963</v>
      </c>
    </row>
    <row r="611" spans="1:4" ht="12.75">
      <c r="A611" t="s">
        <v>1206</v>
      </c>
      <c r="B611" t="s">
        <v>1207</v>
      </c>
      <c r="C611" s="60">
        <v>37104</v>
      </c>
      <c r="D611" s="20">
        <v>0.5721643518518519</v>
      </c>
    </row>
    <row r="612" spans="1:4" ht="12.75">
      <c r="A612" t="s">
        <v>1208</v>
      </c>
      <c r="B612" t="s">
        <v>1193</v>
      </c>
      <c r="C612" s="60">
        <v>37104</v>
      </c>
      <c r="D612" s="20">
        <v>0.5722916666666666</v>
      </c>
    </row>
    <row r="613" spans="1:4" ht="12.75">
      <c r="A613" t="s">
        <v>1209</v>
      </c>
      <c r="B613" t="s">
        <v>1210</v>
      </c>
      <c r="C613" s="60">
        <v>37104</v>
      </c>
      <c r="D613" s="20">
        <v>0.5724074074074074</v>
      </c>
    </row>
    <row r="614" spans="1:4" ht="12.75">
      <c r="A614" t="s">
        <v>1211</v>
      </c>
      <c r="B614" t="s">
        <v>1212</v>
      </c>
      <c r="C614" s="60">
        <v>37104</v>
      </c>
      <c r="D614" s="20">
        <v>0.5725347222222222</v>
      </c>
    </row>
    <row r="615" spans="1:4" ht="12.75">
      <c r="A615" t="s">
        <v>1213</v>
      </c>
      <c r="B615" t="s">
        <v>1214</v>
      </c>
      <c r="C615" s="60">
        <v>37104</v>
      </c>
      <c r="D615" s="20">
        <v>0.5726620370370371</v>
      </c>
    </row>
    <row r="616" spans="1:4" ht="12.75">
      <c r="A616" t="s">
        <v>1215</v>
      </c>
      <c r="B616" t="s">
        <v>1216</v>
      </c>
      <c r="C616" s="60">
        <v>37104</v>
      </c>
      <c r="D616" s="20">
        <v>0.5727893518518519</v>
      </c>
    </row>
    <row r="617" spans="1:4" ht="12.75">
      <c r="A617" t="s">
        <v>1217</v>
      </c>
      <c r="B617" t="s">
        <v>1218</v>
      </c>
      <c r="C617" s="60">
        <v>37104</v>
      </c>
      <c r="D617" s="20">
        <v>0.5729282407407407</v>
      </c>
    </row>
    <row r="618" spans="1:4" ht="12.75">
      <c r="A618" t="s">
        <v>1219</v>
      </c>
      <c r="B618" t="s">
        <v>1220</v>
      </c>
      <c r="C618" s="60">
        <v>37104</v>
      </c>
      <c r="D618" s="20">
        <v>0.5730555555555555</v>
      </c>
    </row>
    <row r="619" spans="1:4" ht="12.75">
      <c r="A619" t="s">
        <v>1221</v>
      </c>
      <c r="B619" t="s">
        <v>1222</v>
      </c>
      <c r="C619" s="60">
        <v>37104</v>
      </c>
      <c r="D619" s="20">
        <v>0.5731828703703704</v>
      </c>
    </row>
    <row r="620" spans="1:4" ht="12.75">
      <c r="A620" t="s">
        <v>1223</v>
      </c>
      <c r="B620" t="s">
        <v>1224</v>
      </c>
      <c r="C620" s="60">
        <v>37104</v>
      </c>
      <c r="D620" s="20">
        <v>0.5732986111111111</v>
      </c>
    </row>
    <row r="621" spans="1:4" ht="12.75">
      <c r="A621" t="s">
        <v>1225</v>
      </c>
      <c r="B621" t="s">
        <v>1226</v>
      </c>
      <c r="C621" s="60">
        <v>37104</v>
      </c>
      <c r="D621" s="20">
        <v>0.5734259259259259</v>
      </c>
    </row>
    <row r="622" spans="1:4" ht="12.75">
      <c r="A622" t="s">
        <v>1227</v>
      </c>
      <c r="B622" t="s">
        <v>1228</v>
      </c>
      <c r="C622" s="60">
        <v>37104</v>
      </c>
      <c r="D622" s="20">
        <v>0.5735648148148148</v>
      </c>
    </row>
    <row r="623" spans="1:4" ht="12.75">
      <c r="A623" t="s">
        <v>1229</v>
      </c>
      <c r="B623" t="s">
        <v>1230</v>
      </c>
      <c r="C623" s="60">
        <v>37104</v>
      </c>
      <c r="D623" s="20">
        <v>0.5736805555555555</v>
      </c>
    </row>
    <row r="624" spans="1:4" ht="12.75">
      <c r="A624" t="s">
        <v>1231</v>
      </c>
      <c r="B624" t="s">
        <v>1232</v>
      </c>
      <c r="C624" s="60">
        <v>37104</v>
      </c>
      <c r="D624" s="20">
        <v>0.5738078703703704</v>
      </c>
    </row>
    <row r="625" spans="1:4" ht="12.75">
      <c r="A625" t="s">
        <v>1233</v>
      </c>
      <c r="B625" t="s">
        <v>1234</v>
      </c>
      <c r="C625" s="60">
        <v>37104</v>
      </c>
      <c r="D625" s="20">
        <v>0.5739467592592592</v>
      </c>
    </row>
    <row r="626" spans="1:4" ht="12.75">
      <c r="A626" t="s">
        <v>1235</v>
      </c>
      <c r="B626" t="s">
        <v>1236</v>
      </c>
      <c r="C626" s="60">
        <v>37104</v>
      </c>
      <c r="D626" s="20">
        <v>0.5740740740740741</v>
      </c>
    </row>
    <row r="627" spans="1:4" ht="12.75">
      <c r="A627" t="s">
        <v>1237</v>
      </c>
      <c r="B627" t="s">
        <v>1238</v>
      </c>
      <c r="C627" s="60">
        <v>37104</v>
      </c>
      <c r="D627" s="20">
        <v>0.5742013888888889</v>
      </c>
    </row>
    <row r="628" spans="1:4" ht="12.75">
      <c r="A628" t="s">
        <v>1239</v>
      </c>
      <c r="B628" t="s">
        <v>1240</v>
      </c>
      <c r="C628" s="60">
        <v>37104</v>
      </c>
      <c r="D628" s="20">
        <v>0.5743171296296297</v>
      </c>
    </row>
    <row r="629" spans="1:4" ht="12.75">
      <c r="A629" t="s">
        <v>1241</v>
      </c>
      <c r="B629" t="s">
        <v>1242</v>
      </c>
      <c r="C629" s="60">
        <v>37104</v>
      </c>
      <c r="D629" s="20">
        <v>0.5744328703703704</v>
      </c>
    </row>
    <row r="630" spans="1:4" ht="12.75">
      <c r="A630" t="s">
        <v>1243</v>
      </c>
      <c r="B630" t="s">
        <v>1244</v>
      </c>
      <c r="C630" s="60">
        <v>37104</v>
      </c>
      <c r="D630" s="20">
        <v>0.5745601851851853</v>
      </c>
    </row>
    <row r="631" spans="1:4" ht="12.75">
      <c r="A631" t="s">
        <v>1245</v>
      </c>
      <c r="B631" t="s">
        <v>1246</v>
      </c>
      <c r="C631" s="60">
        <v>37104</v>
      </c>
      <c r="D631" s="20">
        <v>0.5746990740740741</v>
      </c>
    </row>
    <row r="632" spans="1:4" ht="12.75">
      <c r="A632" t="s">
        <v>1247</v>
      </c>
      <c r="B632" t="s">
        <v>1248</v>
      </c>
      <c r="C632" s="60">
        <v>37104</v>
      </c>
      <c r="D632" s="20">
        <v>0.5748263888888888</v>
      </c>
    </row>
    <row r="633" spans="1:4" ht="12.75">
      <c r="A633" t="s">
        <v>1249</v>
      </c>
      <c r="B633" t="s">
        <v>1250</v>
      </c>
      <c r="C633" s="60">
        <v>37104</v>
      </c>
      <c r="D633" s="20">
        <v>0.5749537037037037</v>
      </c>
    </row>
    <row r="634" spans="1:4" ht="12.75">
      <c r="A634" t="s">
        <v>1251</v>
      </c>
      <c r="B634" t="s">
        <v>1252</v>
      </c>
      <c r="C634" s="60">
        <v>37104</v>
      </c>
      <c r="D634" s="20">
        <v>0.5750810185185186</v>
      </c>
    </row>
    <row r="635" spans="1:4" ht="12.75">
      <c r="A635" t="s">
        <v>1253</v>
      </c>
      <c r="B635" t="s">
        <v>1254</v>
      </c>
      <c r="C635" s="60">
        <v>37104</v>
      </c>
      <c r="D635" s="20">
        <v>0.5752199074074075</v>
      </c>
    </row>
    <row r="636" spans="1:4" ht="12.75">
      <c r="A636" t="s">
        <v>1255</v>
      </c>
      <c r="B636" t="s">
        <v>1256</v>
      </c>
      <c r="C636" s="60">
        <v>37104</v>
      </c>
      <c r="D636" s="20">
        <v>0.5753472222222222</v>
      </c>
    </row>
    <row r="637" spans="1:4" ht="12.75">
      <c r="A637" t="s">
        <v>1257</v>
      </c>
      <c r="B637" t="s">
        <v>1258</v>
      </c>
      <c r="C637" s="60">
        <v>37104</v>
      </c>
      <c r="D637" s="20">
        <v>0.575474537037037</v>
      </c>
    </row>
    <row r="638" spans="1:4" ht="12.75">
      <c r="A638" t="s">
        <v>1259</v>
      </c>
      <c r="B638" t="s">
        <v>1260</v>
      </c>
      <c r="C638" s="60">
        <v>37104</v>
      </c>
      <c r="D638" s="20">
        <v>0.5756018518518519</v>
      </c>
    </row>
    <row r="639" spans="1:4" ht="12.75">
      <c r="A639" t="s">
        <v>1261</v>
      </c>
      <c r="B639" t="s">
        <v>1262</v>
      </c>
      <c r="C639" s="60">
        <v>37104</v>
      </c>
      <c r="D639" s="20">
        <v>0.5757291666666667</v>
      </c>
    </row>
    <row r="640" spans="1:4" ht="12.75">
      <c r="A640" t="s">
        <v>1263</v>
      </c>
      <c r="B640" t="s">
        <v>1264</v>
      </c>
      <c r="C640" s="60">
        <v>37104</v>
      </c>
      <c r="D640" s="20">
        <v>0.5758564814814815</v>
      </c>
    </row>
    <row r="641" spans="1:4" ht="12.75">
      <c r="A641" t="s">
        <v>1265</v>
      </c>
      <c r="B641" t="s">
        <v>1266</v>
      </c>
      <c r="C641" s="60">
        <v>37104</v>
      </c>
      <c r="D641" s="20">
        <v>0.5759837962962963</v>
      </c>
    </row>
    <row r="642" spans="1:4" ht="12.75">
      <c r="A642" t="s">
        <v>1267</v>
      </c>
      <c r="B642" t="s">
        <v>1268</v>
      </c>
      <c r="C642" s="60">
        <v>37104</v>
      </c>
      <c r="D642" s="20">
        <v>0.5761111111111111</v>
      </c>
    </row>
    <row r="643" spans="1:4" ht="12.75">
      <c r="A643" t="s">
        <v>1269</v>
      </c>
      <c r="B643" t="s">
        <v>1270</v>
      </c>
      <c r="C643" s="60">
        <v>37104</v>
      </c>
      <c r="D643" s="20">
        <v>0.5762384259259259</v>
      </c>
    </row>
    <row r="644" spans="1:4" ht="12.75">
      <c r="A644" t="s">
        <v>1271</v>
      </c>
      <c r="B644" t="s">
        <v>1272</v>
      </c>
      <c r="C644" s="60">
        <v>37104</v>
      </c>
      <c r="D644" s="20">
        <v>0.5763657407407408</v>
      </c>
    </row>
    <row r="645" spans="1:4" ht="12.75">
      <c r="A645" t="s">
        <v>1273</v>
      </c>
      <c r="B645" t="s">
        <v>1274</v>
      </c>
      <c r="C645" s="60">
        <v>37104</v>
      </c>
      <c r="D645" s="20">
        <v>0.5764930555555555</v>
      </c>
    </row>
    <row r="646" spans="1:4" ht="12.75">
      <c r="A646" t="s">
        <v>1275</v>
      </c>
      <c r="B646" t="s">
        <v>1276</v>
      </c>
      <c r="C646" s="60">
        <v>37104</v>
      </c>
      <c r="D646" s="20">
        <v>0.5766203703703704</v>
      </c>
    </row>
    <row r="647" spans="1:4" ht="12.75">
      <c r="A647" t="s">
        <v>1277</v>
      </c>
      <c r="B647" t="s">
        <v>1278</v>
      </c>
      <c r="C647" s="60">
        <v>37104</v>
      </c>
      <c r="D647" s="20">
        <v>0.5767476851851852</v>
      </c>
    </row>
    <row r="648" spans="1:4" ht="12.75">
      <c r="A648" t="s">
        <v>1279</v>
      </c>
      <c r="B648" t="s">
        <v>1280</v>
      </c>
      <c r="C648" s="60">
        <v>37104</v>
      </c>
      <c r="D648" s="20">
        <v>0.5768634259259259</v>
      </c>
    </row>
    <row r="649" spans="1:4" ht="12.75">
      <c r="A649" t="s">
        <v>1281</v>
      </c>
      <c r="B649" t="s">
        <v>1282</v>
      </c>
      <c r="C649" s="60">
        <v>37104</v>
      </c>
      <c r="D649" s="20">
        <v>0.5769907407407407</v>
      </c>
    </row>
    <row r="650" spans="1:4" ht="12.75">
      <c r="A650" t="s">
        <v>1283</v>
      </c>
      <c r="B650" t="s">
        <v>1284</v>
      </c>
      <c r="C650" s="60">
        <v>37104</v>
      </c>
      <c r="D650" s="20">
        <v>0.5771180555555556</v>
      </c>
    </row>
    <row r="651" spans="1:4" ht="12.75">
      <c r="A651" t="s">
        <v>1285</v>
      </c>
      <c r="B651" t="s">
        <v>1286</v>
      </c>
      <c r="C651" s="60">
        <v>37104</v>
      </c>
      <c r="D651" s="20">
        <v>0.5772569444444444</v>
      </c>
    </row>
    <row r="652" spans="1:4" ht="12.75">
      <c r="A652" t="s">
        <v>1287</v>
      </c>
      <c r="B652" t="s">
        <v>1288</v>
      </c>
      <c r="C652" s="60">
        <v>37104</v>
      </c>
      <c r="D652" s="20">
        <v>0.5774074074074075</v>
      </c>
    </row>
    <row r="653" spans="1:4" ht="12.75">
      <c r="A653" t="s">
        <v>1289</v>
      </c>
      <c r="B653" t="s">
        <v>1290</v>
      </c>
      <c r="C653" s="60">
        <v>37104</v>
      </c>
      <c r="D653" s="20">
        <v>0.5775347222222222</v>
      </c>
    </row>
    <row r="654" spans="1:4" ht="12.75">
      <c r="A654" t="s">
        <v>1291</v>
      </c>
      <c r="B654" t="s">
        <v>1292</v>
      </c>
      <c r="C654" s="60">
        <v>37104</v>
      </c>
      <c r="D654" s="20">
        <v>0.577650462962963</v>
      </c>
    </row>
    <row r="655" spans="1:4" ht="12.75">
      <c r="A655" t="s">
        <v>1293</v>
      </c>
      <c r="B655" t="s">
        <v>1284</v>
      </c>
      <c r="C655" s="60">
        <v>37104</v>
      </c>
      <c r="D655" s="20">
        <v>0.5777777777777778</v>
      </c>
    </row>
    <row r="656" spans="1:4" ht="12.75">
      <c r="A656" t="s">
        <v>1294</v>
      </c>
      <c r="B656" t="s">
        <v>1295</v>
      </c>
      <c r="C656" s="60">
        <v>37104</v>
      </c>
      <c r="D656" s="20">
        <v>0.5778935185185184</v>
      </c>
    </row>
    <row r="657" spans="1:4" ht="12.75">
      <c r="A657" t="s">
        <v>1296</v>
      </c>
      <c r="B657" t="s">
        <v>1297</v>
      </c>
      <c r="C657" s="60">
        <v>37104</v>
      </c>
      <c r="D657" s="20">
        <v>0.5780208333333333</v>
      </c>
    </row>
    <row r="658" spans="1:4" ht="12.75">
      <c r="A658" t="s">
        <v>1298</v>
      </c>
      <c r="B658" t="s">
        <v>1299</v>
      </c>
      <c r="C658" s="60">
        <v>37104</v>
      </c>
      <c r="D658" s="20">
        <v>0.578136574074074</v>
      </c>
    </row>
    <row r="659" spans="1:4" ht="12.75">
      <c r="A659" t="s">
        <v>1300</v>
      </c>
      <c r="B659" t="s">
        <v>1301</v>
      </c>
      <c r="C659" s="60">
        <v>37104</v>
      </c>
      <c r="D659" s="20">
        <v>0.578275462962963</v>
      </c>
    </row>
    <row r="660" spans="1:4" ht="12.75">
      <c r="A660" t="s">
        <v>1302</v>
      </c>
      <c r="B660" t="s">
        <v>1303</v>
      </c>
      <c r="C660" s="60">
        <v>37104</v>
      </c>
      <c r="D660" s="20">
        <v>0.5784027777777777</v>
      </c>
    </row>
    <row r="661" spans="1:4" ht="12.75">
      <c r="A661" t="s">
        <v>1304</v>
      </c>
      <c r="B661" t="s">
        <v>1305</v>
      </c>
      <c r="C661" s="60">
        <v>37104</v>
      </c>
      <c r="D661" s="20">
        <v>0.5785300925925926</v>
      </c>
    </row>
    <row r="662" spans="1:4" ht="12.75">
      <c r="A662" t="s">
        <v>1306</v>
      </c>
      <c r="B662" t="s">
        <v>1307</v>
      </c>
      <c r="C662" s="60">
        <v>37104</v>
      </c>
      <c r="D662" s="20">
        <v>0.5786458333333333</v>
      </c>
    </row>
    <row r="663" spans="1:4" ht="12.75">
      <c r="A663" t="s">
        <v>1308</v>
      </c>
      <c r="B663" t="s">
        <v>1309</v>
      </c>
      <c r="C663" s="60">
        <v>37104</v>
      </c>
      <c r="D663" s="20">
        <v>0.5787847222222222</v>
      </c>
    </row>
    <row r="664" spans="1:4" ht="12.75">
      <c r="A664" t="s">
        <v>1310</v>
      </c>
      <c r="B664" t="s">
        <v>1311</v>
      </c>
      <c r="C664" s="60">
        <v>37104</v>
      </c>
      <c r="D664" s="20">
        <v>0.5789004629629629</v>
      </c>
    </row>
    <row r="665" spans="1:4" ht="12.75">
      <c r="A665" t="s">
        <v>1312</v>
      </c>
      <c r="B665" t="s">
        <v>1313</v>
      </c>
      <c r="C665" s="60">
        <v>37104</v>
      </c>
      <c r="D665" s="20">
        <v>0.5790162037037038</v>
      </c>
    </row>
    <row r="666" spans="1:4" ht="12.75">
      <c r="A666" t="s">
        <v>1314</v>
      </c>
      <c r="B666" t="s">
        <v>1315</v>
      </c>
      <c r="C666" s="60">
        <v>37104</v>
      </c>
      <c r="D666" s="20">
        <v>0.5791435185185185</v>
      </c>
    </row>
    <row r="667" spans="1:4" ht="12.75">
      <c r="A667" t="s">
        <v>1316</v>
      </c>
      <c r="B667" t="s">
        <v>1317</v>
      </c>
      <c r="C667" s="60">
        <v>37104</v>
      </c>
      <c r="D667" s="20">
        <v>0.5792824074074074</v>
      </c>
    </row>
    <row r="668" spans="1:4" ht="12.75">
      <c r="A668" t="s">
        <v>1318</v>
      </c>
      <c r="B668" t="s">
        <v>1319</v>
      </c>
      <c r="C668" s="60">
        <v>37104</v>
      </c>
      <c r="D668" s="20">
        <v>0.5793981481481482</v>
      </c>
    </row>
    <row r="669" spans="1:4" ht="12.75">
      <c r="A669" t="s">
        <v>1320</v>
      </c>
      <c r="B669" t="s">
        <v>1321</v>
      </c>
      <c r="C669" s="60">
        <v>37104</v>
      </c>
      <c r="D669" s="20">
        <v>0.579525462962963</v>
      </c>
    </row>
    <row r="670" spans="1:4" ht="12.75">
      <c r="A670" t="s">
        <v>1322</v>
      </c>
      <c r="B670" t="s">
        <v>1323</v>
      </c>
      <c r="C670" s="60">
        <v>37104</v>
      </c>
      <c r="D670" s="20">
        <v>0.5796527777777778</v>
      </c>
    </row>
    <row r="671" spans="1:4" ht="12.75">
      <c r="A671" t="s">
        <v>1324</v>
      </c>
      <c r="B671" t="s">
        <v>1325</v>
      </c>
      <c r="C671" s="60">
        <v>37104</v>
      </c>
      <c r="D671" s="20">
        <v>0.5797916666666666</v>
      </c>
    </row>
    <row r="672" spans="1:4" ht="12.75">
      <c r="A672" t="s">
        <v>1326</v>
      </c>
      <c r="B672" t="s">
        <v>1327</v>
      </c>
      <c r="C672" s="60">
        <v>37104</v>
      </c>
      <c r="D672" s="20">
        <v>0.5799189814814815</v>
      </c>
    </row>
    <row r="673" spans="1:4" ht="12.75">
      <c r="A673" t="s">
        <v>1328</v>
      </c>
      <c r="B673" t="s">
        <v>1329</v>
      </c>
      <c r="C673" s="60">
        <v>37104</v>
      </c>
      <c r="D673" s="20">
        <v>0.5800462962962963</v>
      </c>
    </row>
    <row r="674" spans="1:4" ht="12.75">
      <c r="A674" t="s">
        <v>1330</v>
      </c>
      <c r="B674" t="s">
        <v>1331</v>
      </c>
      <c r="C674" s="60">
        <v>37104</v>
      </c>
      <c r="D674" s="20">
        <v>0.5801620370370371</v>
      </c>
    </row>
    <row r="675" spans="1:4" ht="12.75">
      <c r="A675" t="s">
        <v>1332</v>
      </c>
      <c r="B675" t="s">
        <v>1333</v>
      </c>
      <c r="C675" s="60">
        <v>37104</v>
      </c>
      <c r="D675" s="20">
        <v>0.5803125</v>
      </c>
    </row>
    <row r="676" spans="1:4" ht="12.75">
      <c r="A676" t="s">
        <v>1334</v>
      </c>
      <c r="B676" t="s">
        <v>1335</v>
      </c>
      <c r="C676" s="60">
        <v>37104</v>
      </c>
      <c r="D676" s="20">
        <v>0.5804513888888889</v>
      </c>
    </row>
    <row r="677" spans="1:4" ht="12.75">
      <c r="A677" t="s">
        <v>1336</v>
      </c>
      <c r="B677" t="s">
        <v>1337</v>
      </c>
      <c r="C677" s="60">
        <v>37104</v>
      </c>
      <c r="D677" s="20">
        <v>0.5805902777777777</v>
      </c>
    </row>
    <row r="678" spans="1:4" ht="12.75">
      <c r="A678" t="s">
        <v>1338</v>
      </c>
      <c r="B678" t="s">
        <v>1339</v>
      </c>
      <c r="C678" s="60">
        <v>37104</v>
      </c>
      <c r="D678" s="20">
        <v>0.5807291666666666</v>
      </c>
    </row>
    <row r="679" spans="1:4" ht="12.75">
      <c r="A679" t="s">
        <v>1340</v>
      </c>
      <c r="B679" t="s">
        <v>1341</v>
      </c>
      <c r="C679" s="60">
        <v>37104</v>
      </c>
      <c r="D679" s="20">
        <v>0.5808449074074075</v>
      </c>
    </row>
    <row r="680" spans="1:4" ht="12.75">
      <c r="A680" t="s">
        <v>1342</v>
      </c>
      <c r="B680" t="s">
        <v>1343</v>
      </c>
      <c r="C680" s="60">
        <v>37104</v>
      </c>
      <c r="D680" s="20">
        <v>0.5809837962962963</v>
      </c>
    </row>
    <row r="681" spans="1:4" ht="12.75">
      <c r="A681" t="s">
        <v>1344</v>
      </c>
      <c r="B681" t="s">
        <v>1345</v>
      </c>
      <c r="C681" s="60">
        <v>37104</v>
      </c>
      <c r="D681" s="20">
        <v>0.5811111111111111</v>
      </c>
    </row>
    <row r="682" spans="1:4" ht="12.75">
      <c r="A682" t="s">
        <v>1346</v>
      </c>
      <c r="B682" t="s">
        <v>1347</v>
      </c>
      <c r="C682" s="60">
        <v>37104</v>
      </c>
      <c r="D682" s="20">
        <v>0.58125</v>
      </c>
    </row>
    <row r="683" spans="1:4" ht="12.75">
      <c r="A683" t="s">
        <v>1348</v>
      </c>
      <c r="B683" t="s">
        <v>1349</v>
      </c>
      <c r="C683" s="60">
        <v>37104</v>
      </c>
      <c r="D683" s="20">
        <v>0.5813773148148148</v>
      </c>
    </row>
    <row r="684" spans="1:4" ht="12.75">
      <c r="A684" t="s">
        <v>1350</v>
      </c>
      <c r="B684" t="s">
        <v>1351</v>
      </c>
      <c r="C684" s="60">
        <v>37104</v>
      </c>
      <c r="D684" s="20">
        <v>0.5815162037037037</v>
      </c>
    </row>
    <row r="685" spans="1:4" ht="12.75">
      <c r="A685" t="s">
        <v>1350</v>
      </c>
      <c r="B685" t="s">
        <v>1352</v>
      </c>
      <c r="C685" s="60">
        <v>37104</v>
      </c>
      <c r="D685" s="20">
        <v>0.5816319444444444</v>
      </c>
    </row>
    <row r="686" spans="1:4" ht="12.75">
      <c r="A686" t="s">
        <v>1353</v>
      </c>
      <c r="B686" t="s">
        <v>1354</v>
      </c>
      <c r="C686" s="60">
        <v>37104</v>
      </c>
      <c r="D686" s="20">
        <v>0.5817592592592592</v>
      </c>
    </row>
    <row r="687" spans="1:4" ht="12.75">
      <c r="A687" t="s">
        <v>1355</v>
      </c>
      <c r="B687" t="s">
        <v>1356</v>
      </c>
      <c r="C687" s="60">
        <v>37104</v>
      </c>
      <c r="D687" s="20">
        <v>0.5818865740740741</v>
      </c>
    </row>
    <row r="688" spans="1:4" ht="12.75">
      <c r="A688" t="s">
        <v>1357</v>
      </c>
      <c r="B688" t="s">
        <v>1358</v>
      </c>
      <c r="C688" s="60">
        <v>37104</v>
      </c>
      <c r="D688" s="20">
        <v>0.582025462962963</v>
      </c>
    </row>
    <row r="689" spans="1:4" ht="12.75">
      <c r="A689" t="s">
        <v>1359</v>
      </c>
      <c r="B689" t="s">
        <v>1360</v>
      </c>
      <c r="C689" s="60">
        <v>37104</v>
      </c>
      <c r="D689" s="20">
        <v>0.5821643518518519</v>
      </c>
    </row>
    <row r="690" spans="1:4" ht="12.75">
      <c r="A690" t="s">
        <v>1361</v>
      </c>
      <c r="B690" t="s">
        <v>1362</v>
      </c>
      <c r="C690" s="60">
        <v>37104</v>
      </c>
      <c r="D690" s="20">
        <v>0.5822800925925926</v>
      </c>
    </row>
    <row r="691" spans="1:4" ht="12.75">
      <c r="A691" t="s">
        <v>1363</v>
      </c>
      <c r="B691" t="s">
        <v>1364</v>
      </c>
      <c r="C691" s="60">
        <v>37104</v>
      </c>
      <c r="D691" s="20">
        <v>0.5824074074074074</v>
      </c>
    </row>
    <row r="692" spans="1:4" ht="12.75">
      <c r="A692" t="s">
        <v>1365</v>
      </c>
      <c r="B692" t="s">
        <v>1366</v>
      </c>
      <c r="C692" s="60">
        <v>37104</v>
      </c>
      <c r="D692" s="20">
        <v>0.5825462962962963</v>
      </c>
    </row>
    <row r="693" spans="1:4" ht="12.75">
      <c r="A693" t="s">
        <v>1367</v>
      </c>
      <c r="B693" t="s">
        <v>1368</v>
      </c>
      <c r="C693" s="60">
        <v>37104</v>
      </c>
      <c r="D693" s="20">
        <v>0.5826736111111112</v>
      </c>
    </row>
    <row r="694" spans="1:4" ht="12.75">
      <c r="A694" t="s">
        <v>1369</v>
      </c>
      <c r="B694" t="s">
        <v>1370</v>
      </c>
      <c r="C694" s="60">
        <v>37104</v>
      </c>
      <c r="D694" s="20">
        <v>0.5828009259259259</v>
      </c>
    </row>
    <row r="695" spans="1:4" ht="12.75">
      <c r="A695" t="s">
        <v>1371</v>
      </c>
      <c r="B695" t="s">
        <v>1372</v>
      </c>
      <c r="C695" s="60">
        <v>37104</v>
      </c>
      <c r="D695" s="20">
        <v>0.5829398148148148</v>
      </c>
    </row>
    <row r="696" spans="1:4" ht="12.75">
      <c r="A696" t="s">
        <v>1373</v>
      </c>
      <c r="B696" t="s">
        <v>1374</v>
      </c>
      <c r="C696" s="60">
        <v>37104</v>
      </c>
      <c r="D696" s="20">
        <v>0.5830671296296296</v>
      </c>
    </row>
    <row r="697" spans="1:4" ht="12.75">
      <c r="A697" t="s">
        <v>1375</v>
      </c>
      <c r="B697" t="s">
        <v>1376</v>
      </c>
      <c r="C697" s="60">
        <v>37104</v>
      </c>
      <c r="D697" s="20">
        <v>0.5832060185185185</v>
      </c>
    </row>
    <row r="698" spans="1:4" ht="12.75">
      <c r="A698" t="s">
        <v>1377</v>
      </c>
      <c r="B698" t="s">
        <v>1378</v>
      </c>
      <c r="C698" s="60">
        <v>37104</v>
      </c>
      <c r="D698" s="20">
        <v>0.5833333333333334</v>
      </c>
    </row>
    <row r="699" spans="1:4" ht="12.75">
      <c r="A699" t="s">
        <v>1379</v>
      </c>
      <c r="B699" t="s">
        <v>1380</v>
      </c>
      <c r="C699" s="60">
        <v>37104</v>
      </c>
      <c r="D699" s="20">
        <v>0.5834606481481481</v>
      </c>
    </row>
    <row r="700" spans="1:4" ht="12.75">
      <c r="A700" t="s">
        <v>1381</v>
      </c>
      <c r="B700" t="s">
        <v>1382</v>
      </c>
      <c r="C700" s="60">
        <v>37104</v>
      </c>
      <c r="D700" s="20">
        <v>0.5835879629629629</v>
      </c>
    </row>
    <row r="701" spans="1:4" ht="12.75">
      <c r="A701" t="s">
        <v>1383</v>
      </c>
      <c r="B701" t="s">
        <v>1384</v>
      </c>
      <c r="C701" s="60">
        <v>37104</v>
      </c>
      <c r="D701" s="20">
        <v>0.5837152777777778</v>
      </c>
    </row>
    <row r="702" spans="1:4" ht="12.75">
      <c r="A702" t="s">
        <v>1385</v>
      </c>
      <c r="B702" t="s">
        <v>1386</v>
      </c>
      <c r="C702" s="60">
        <v>37104</v>
      </c>
      <c r="D702" s="20">
        <v>0.5838425925925926</v>
      </c>
    </row>
    <row r="703" spans="1:4" ht="12.75">
      <c r="A703" t="s">
        <v>1387</v>
      </c>
      <c r="B703" t="s">
        <v>1388</v>
      </c>
      <c r="C703" s="60">
        <v>37104</v>
      </c>
      <c r="D703" s="20">
        <v>0.5839699074074074</v>
      </c>
    </row>
    <row r="704" spans="1:4" ht="12.75">
      <c r="A704" t="s">
        <v>1389</v>
      </c>
      <c r="B704" t="s">
        <v>1390</v>
      </c>
      <c r="C704" s="60">
        <v>37104</v>
      </c>
      <c r="D704" s="20">
        <v>0.5840972222222222</v>
      </c>
    </row>
    <row r="705" spans="1:4" ht="12.75">
      <c r="A705" t="s">
        <v>1391</v>
      </c>
      <c r="B705" t="s">
        <v>1392</v>
      </c>
      <c r="C705" s="60">
        <v>37104</v>
      </c>
      <c r="D705" s="20">
        <v>0.5842361111111111</v>
      </c>
    </row>
    <row r="706" spans="1:4" ht="12.75">
      <c r="A706" t="s">
        <v>1393</v>
      </c>
      <c r="B706" t="s">
        <v>1394</v>
      </c>
      <c r="C706" s="60">
        <v>37104</v>
      </c>
      <c r="D706" s="20">
        <v>0.5843634259259259</v>
      </c>
    </row>
    <row r="707" spans="1:4" ht="12.75">
      <c r="A707" t="s">
        <v>1395</v>
      </c>
      <c r="B707" t="s">
        <v>1396</v>
      </c>
      <c r="C707" s="60">
        <v>37104</v>
      </c>
      <c r="D707" s="20">
        <v>0.5845138888888889</v>
      </c>
    </row>
    <row r="708" spans="1:4" ht="12.75">
      <c r="A708" t="s">
        <v>1397</v>
      </c>
      <c r="B708" t="s">
        <v>1398</v>
      </c>
      <c r="C708" s="60">
        <v>37104</v>
      </c>
      <c r="D708" s="20">
        <v>0.5846412037037038</v>
      </c>
    </row>
    <row r="710" spans="1:4" ht="12.75">
      <c r="A710" t="s">
        <v>59</v>
      </c>
      <c r="B710" t="s">
        <v>60</v>
      </c>
      <c r="C710" t="s">
        <v>61</v>
      </c>
      <c r="D710" t="s">
        <v>62</v>
      </c>
    </row>
    <row r="711" spans="1:4" ht="12.75">
      <c r="A711" t="s">
        <v>1399</v>
      </c>
      <c r="B711" t="s">
        <v>1400</v>
      </c>
      <c r="C711" s="60">
        <v>37104</v>
      </c>
      <c r="D711" s="20">
        <v>0.5847222222222223</v>
      </c>
    </row>
    <row r="712" spans="1:4" ht="12.75">
      <c r="A712" t="s">
        <v>1401</v>
      </c>
      <c r="B712" t="s">
        <v>1402</v>
      </c>
      <c r="C712" s="60">
        <v>37104</v>
      </c>
      <c r="D712" s="20">
        <v>0.584849537037037</v>
      </c>
    </row>
    <row r="713" spans="1:4" ht="12.75">
      <c r="A713" t="s">
        <v>1403</v>
      </c>
      <c r="B713" t="s">
        <v>1404</v>
      </c>
      <c r="C713" s="60">
        <v>37104</v>
      </c>
      <c r="D713" s="20">
        <v>0.5849768518518519</v>
      </c>
    </row>
    <row r="714" spans="1:4" ht="12.75">
      <c r="A714" t="s">
        <v>1405</v>
      </c>
      <c r="B714" t="s">
        <v>1406</v>
      </c>
      <c r="C714" s="60">
        <v>37104</v>
      </c>
      <c r="D714" s="20">
        <v>0.5850925925925926</v>
      </c>
    </row>
    <row r="715" spans="1:4" ht="12.75">
      <c r="A715" t="s">
        <v>1407</v>
      </c>
      <c r="B715" t="s">
        <v>1408</v>
      </c>
      <c r="C715" s="60">
        <v>37104</v>
      </c>
      <c r="D715" s="20">
        <v>0.5852314814814815</v>
      </c>
    </row>
    <row r="717" spans="1:4" ht="12.75">
      <c r="A717" t="s">
        <v>59</v>
      </c>
      <c r="B717" t="s">
        <v>60</v>
      </c>
      <c r="C717" t="s">
        <v>61</v>
      </c>
      <c r="D717" t="s">
        <v>62</v>
      </c>
    </row>
    <row r="718" spans="1:4" ht="12.75">
      <c r="A718" t="s">
        <v>1409</v>
      </c>
      <c r="B718" t="s">
        <v>1410</v>
      </c>
      <c r="C718" s="60">
        <v>37104</v>
      </c>
      <c r="D718" s="20">
        <v>0.5854513888888889</v>
      </c>
    </row>
    <row r="719" spans="1:4" ht="12.75">
      <c r="A719" t="s">
        <v>1411</v>
      </c>
      <c r="B719" t="s">
        <v>1412</v>
      </c>
      <c r="C719" s="60">
        <v>37104</v>
      </c>
      <c r="D719" s="20">
        <v>0.5855902777777778</v>
      </c>
    </row>
    <row r="720" spans="1:4" ht="12.75">
      <c r="A720" t="s">
        <v>1413</v>
      </c>
      <c r="B720" t="s">
        <v>1414</v>
      </c>
      <c r="C720" s="60">
        <v>37104</v>
      </c>
      <c r="D720" s="20">
        <v>0.5857175925925926</v>
      </c>
    </row>
    <row r="721" spans="1:4" ht="12.75">
      <c r="A721" t="s">
        <v>1415</v>
      </c>
      <c r="B721" t="s">
        <v>1416</v>
      </c>
      <c r="C721" s="60">
        <v>37104</v>
      </c>
      <c r="D721" s="20">
        <v>0.5858449074074074</v>
      </c>
    </row>
    <row r="722" spans="1:4" ht="12.75">
      <c r="A722" t="s">
        <v>1417</v>
      </c>
      <c r="B722" t="s">
        <v>1418</v>
      </c>
      <c r="C722" s="60">
        <v>37104</v>
      </c>
      <c r="D722" s="20">
        <v>0.5859606481481482</v>
      </c>
    </row>
    <row r="723" spans="1:4" ht="12.75">
      <c r="A723" t="s">
        <v>1419</v>
      </c>
      <c r="B723" t="s">
        <v>1420</v>
      </c>
      <c r="C723" s="60">
        <v>37104</v>
      </c>
      <c r="D723" s="20">
        <v>0.586087962962963</v>
      </c>
    </row>
    <row r="724" spans="1:4" ht="12.75">
      <c r="A724" t="s">
        <v>1421</v>
      </c>
      <c r="B724" t="s">
        <v>1422</v>
      </c>
      <c r="C724" s="60">
        <v>37104</v>
      </c>
      <c r="D724" s="20">
        <v>0.5862268518518519</v>
      </c>
    </row>
    <row r="726" spans="1:4" ht="12.75">
      <c r="A726" t="s">
        <v>59</v>
      </c>
      <c r="B726" t="s">
        <v>60</v>
      </c>
      <c r="C726" t="s">
        <v>61</v>
      </c>
      <c r="D726" t="s">
        <v>62</v>
      </c>
    </row>
    <row r="727" spans="1:4" ht="12.75">
      <c r="A727" t="s">
        <v>1423</v>
      </c>
      <c r="B727" t="s">
        <v>1424</v>
      </c>
      <c r="C727" s="60">
        <v>37104</v>
      </c>
      <c r="D727" s="20">
        <v>0.5881481481481482</v>
      </c>
    </row>
    <row r="728" spans="1:4" ht="12.75">
      <c r="A728" t="s">
        <v>1425</v>
      </c>
      <c r="B728" t="s">
        <v>1426</v>
      </c>
      <c r="C728" s="60">
        <v>37104</v>
      </c>
      <c r="D728" s="20">
        <v>0.588275462962963</v>
      </c>
    </row>
    <row r="729" spans="1:4" ht="12.75">
      <c r="A729" t="s">
        <v>1427</v>
      </c>
      <c r="B729" t="s">
        <v>1428</v>
      </c>
      <c r="C729" s="60">
        <v>37104</v>
      </c>
      <c r="D729" s="20">
        <v>0.5884027777777777</v>
      </c>
    </row>
    <row r="730" spans="1:4" ht="12.75">
      <c r="A730" t="s">
        <v>1429</v>
      </c>
      <c r="B730" t="s">
        <v>1430</v>
      </c>
      <c r="C730" s="60">
        <v>37104</v>
      </c>
      <c r="D730" s="20">
        <v>0.5885300925925926</v>
      </c>
    </row>
    <row r="731" spans="1:4" ht="12.75">
      <c r="A731" t="s">
        <v>1431</v>
      </c>
      <c r="B731" t="s">
        <v>1432</v>
      </c>
      <c r="C731" s="60">
        <v>37104</v>
      </c>
      <c r="D731" s="20">
        <v>0.5886574074074075</v>
      </c>
    </row>
    <row r="732" spans="1:4" ht="12.75">
      <c r="A732" t="s">
        <v>1433</v>
      </c>
      <c r="B732" t="s">
        <v>1434</v>
      </c>
      <c r="C732" s="60">
        <v>37104</v>
      </c>
      <c r="D732" s="20">
        <v>0.5887962962962963</v>
      </c>
    </row>
    <row r="733" spans="1:4" ht="12.75">
      <c r="A733" t="s">
        <v>1435</v>
      </c>
      <c r="B733" t="s">
        <v>1436</v>
      </c>
      <c r="C733" s="60">
        <v>37104</v>
      </c>
      <c r="D733" s="20">
        <v>0.588912037037037</v>
      </c>
    </row>
    <row r="734" spans="1:4" ht="12.75">
      <c r="A734" t="s">
        <v>1437</v>
      </c>
      <c r="B734" t="s">
        <v>1438</v>
      </c>
      <c r="C734" s="60">
        <v>37104</v>
      </c>
      <c r="D734" s="20">
        <v>0.5890393518518519</v>
      </c>
    </row>
    <row r="735" spans="1:4" ht="12.75">
      <c r="A735" t="s">
        <v>1439</v>
      </c>
      <c r="B735" t="s">
        <v>1440</v>
      </c>
      <c r="C735" s="60">
        <v>37104</v>
      </c>
      <c r="D735" s="20">
        <v>0.5891666666666667</v>
      </c>
    </row>
    <row r="736" spans="1:4" ht="12.75">
      <c r="A736" t="s">
        <v>1441</v>
      </c>
      <c r="B736" t="s">
        <v>1442</v>
      </c>
      <c r="C736" s="60">
        <v>37104</v>
      </c>
      <c r="D736" s="20">
        <v>0.5892824074074073</v>
      </c>
    </row>
    <row r="737" spans="1:4" ht="12.75">
      <c r="A737" t="s">
        <v>1443</v>
      </c>
      <c r="B737" t="s">
        <v>1444</v>
      </c>
      <c r="C737" s="60">
        <v>37104</v>
      </c>
      <c r="D737" s="20">
        <v>0.5894097222222222</v>
      </c>
    </row>
    <row r="738" spans="1:4" ht="12.75">
      <c r="A738" t="s">
        <v>1445</v>
      </c>
      <c r="B738" t="s">
        <v>1446</v>
      </c>
      <c r="C738" s="60">
        <v>37104</v>
      </c>
      <c r="D738" s="20">
        <v>0.5895486111111111</v>
      </c>
    </row>
    <row r="740" spans="1:4" ht="12.75">
      <c r="A740" t="s">
        <v>59</v>
      </c>
      <c r="B740" t="s">
        <v>60</v>
      </c>
      <c r="C740" t="s">
        <v>61</v>
      </c>
      <c r="D740" t="s">
        <v>62</v>
      </c>
    </row>
    <row r="741" spans="1:4" ht="12.75">
      <c r="A741" t="s">
        <v>1447</v>
      </c>
      <c r="B741" t="s">
        <v>1448</v>
      </c>
      <c r="C741" s="60">
        <v>37104</v>
      </c>
      <c r="D741" s="20">
        <v>0.5899884259259259</v>
      </c>
    </row>
    <row r="742" spans="1:4" ht="12.75">
      <c r="A742" t="s">
        <v>1449</v>
      </c>
      <c r="B742" t="s">
        <v>1450</v>
      </c>
      <c r="C742" s="60">
        <v>37104</v>
      </c>
      <c r="D742" s="20">
        <v>0.5901041666666667</v>
      </c>
    </row>
    <row r="743" spans="1:4" ht="12.75">
      <c r="A743" t="s">
        <v>1451</v>
      </c>
      <c r="B743" t="s">
        <v>1452</v>
      </c>
      <c r="C743" s="60">
        <v>37104</v>
      </c>
      <c r="D743" s="20">
        <v>0.5902430555555556</v>
      </c>
    </row>
    <row r="744" spans="1:4" ht="12.75">
      <c r="A744" t="s">
        <v>1453</v>
      </c>
      <c r="B744" t="s">
        <v>1454</v>
      </c>
      <c r="C744" s="60">
        <v>37104</v>
      </c>
      <c r="D744" s="20">
        <v>0.5903819444444445</v>
      </c>
    </row>
    <row r="745" spans="1:4" ht="12.75">
      <c r="A745" t="s">
        <v>1455</v>
      </c>
      <c r="B745" t="s">
        <v>1456</v>
      </c>
      <c r="C745" s="60">
        <v>37104</v>
      </c>
      <c r="D745" s="20">
        <v>0.5904976851851852</v>
      </c>
    </row>
    <row r="746" spans="1:4" ht="12.75">
      <c r="A746" t="s">
        <v>1457</v>
      </c>
      <c r="B746" t="s">
        <v>1458</v>
      </c>
      <c r="C746" s="60">
        <v>37104</v>
      </c>
      <c r="D746" s="20">
        <v>0.5906134259259259</v>
      </c>
    </row>
    <row r="747" spans="1:4" ht="12.75">
      <c r="A747" t="s">
        <v>1459</v>
      </c>
      <c r="B747" t="s">
        <v>1460</v>
      </c>
      <c r="C747" s="60">
        <v>37104</v>
      </c>
      <c r="D747" s="20">
        <v>0.5907523148148148</v>
      </c>
    </row>
    <row r="748" spans="1:4" ht="12.75">
      <c r="A748" t="s">
        <v>1461</v>
      </c>
      <c r="B748" t="s">
        <v>1462</v>
      </c>
      <c r="C748" s="60">
        <v>37104</v>
      </c>
      <c r="D748" s="20">
        <v>0.5908796296296296</v>
      </c>
    </row>
    <row r="749" spans="1:4" ht="12.75">
      <c r="A749" t="s">
        <v>1463</v>
      </c>
      <c r="B749" t="s">
        <v>1464</v>
      </c>
      <c r="C749" s="60">
        <v>37104</v>
      </c>
      <c r="D749" s="20">
        <v>0.5910069444444445</v>
      </c>
    </row>
    <row r="750" spans="1:4" ht="12.75">
      <c r="A750" t="s">
        <v>1465</v>
      </c>
      <c r="B750" t="s">
        <v>1466</v>
      </c>
      <c r="C750" s="60">
        <v>37104</v>
      </c>
      <c r="D750" s="20">
        <v>0.5911342592592593</v>
      </c>
    </row>
    <row r="751" spans="1:4" ht="12.75">
      <c r="A751" t="s">
        <v>1467</v>
      </c>
      <c r="B751" t="s">
        <v>1468</v>
      </c>
      <c r="C751" s="60">
        <v>37104</v>
      </c>
      <c r="D751" s="20">
        <v>0.5912615740740741</v>
      </c>
    </row>
    <row r="752" spans="1:4" ht="12.75">
      <c r="A752" t="s">
        <v>1469</v>
      </c>
      <c r="B752" t="s">
        <v>1470</v>
      </c>
      <c r="C752" s="60">
        <v>37104</v>
      </c>
      <c r="D752" s="20">
        <v>0.5913888888888889</v>
      </c>
    </row>
    <row r="753" spans="1:4" ht="12.75">
      <c r="A753" t="s">
        <v>1471</v>
      </c>
      <c r="B753" t="s">
        <v>1472</v>
      </c>
      <c r="C753" s="60">
        <v>37104</v>
      </c>
      <c r="D753" s="20">
        <v>0.5915277777777778</v>
      </c>
    </row>
    <row r="754" spans="1:4" ht="12.75">
      <c r="A754" t="s">
        <v>1473</v>
      </c>
      <c r="B754" t="s">
        <v>1474</v>
      </c>
      <c r="C754" s="60">
        <v>37104</v>
      </c>
      <c r="D754" s="20">
        <v>0.5916550925925926</v>
      </c>
    </row>
    <row r="755" spans="1:4" ht="12.75">
      <c r="A755" t="s">
        <v>1475</v>
      </c>
      <c r="B755" t="s">
        <v>1476</v>
      </c>
      <c r="C755" s="60">
        <v>37104</v>
      </c>
      <c r="D755" s="20">
        <v>0.5917824074074074</v>
      </c>
    </row>
    <row r="756" spans="1:4" ht="12.75">
      <c r="A756" t="s">
        <v>1477</v>
      </c>
      <c r="B756" t="s">
        <v>1478</v>
      </c>
      <c r="C756" s="60">
        <v>37104</v>
      </c>
      <c r="D756" s="20">
        <v>0.5918981481481481</v>
      </c>
    </row>
    <row r="757" spans="1:4" ht="12.75">
      <c r="A757" t="s">
        <v>1479</v>
      </c>
      <c r="B757" t="s">
        <v>1480</v>
      </c>
      <c r="C757" s="60">
        <v>37104</v>
      </c>
      <c r="D757" s="20">
        <v>0.592025462962963</v>
      </c>
    </row>
    <row r="758" spans="1:4" ht="12.75">
      <c r="A758" t="s">
        <v>1481</v>
      </c>
      <c r="B758" t="s">
        <v>1482</v>
      </c>
      <c r="C758" s="60">
        <v>37104</v>
      </c>
      <c r="D758" s="20">
        <v>0.5921527777777778</v>
      </c>
    </row>
    <row r="760" spans="1:4" ht="12.75">
      <c r="A760" t="s">
        <v>59</v>
      </c>
      <c r="B760" t="s">
        <v>60</v>
      </c>
      <c r="C760" t="s">
        <v>61</v>
      </c>
      <c r="D760" t="s">
        <v>62</v>
      </c>
    </row>
    <row r="761" spans="1:4" ht="12.75">
      <c r="A761" t="s">
        <v>1483</v>
      </c>
      <c r="B761" t="s">
        <v>1484</v>
      </c>
      <c r="C761" s="60">
        <v>37104</v>
      </c>
      <c r="D761" s="20">
        <v>0.5924074074074074</v>
      </c>
    </row>
    <row r="762" spans="1:4" ht="12.75">
      <c r="A762" t="s">
        <v>1198</v>
      </c>
      <c r="B762" t="s">
        <v>1485</v>
      </c>
      <c r="C762" s="60">
        <v>37104</v>
      </c>
      <c r="D762" s="20">
        <v>0.5924884259259259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3"/>
  <sheetViews>
    <sheetView zoomScale="75" zoomScaleNormal="75" workbookViewId="0" topLeftCell="A1">
      <selection activeCell="A1" sqref="A1:A83"/>
    </sheetView>
  </sheetViews>
  <sheetFormatPr defaultColWidth="9.140625" defaultRowHeight="12.75"/>
  <sheetData>
    <row r="1" ht="12.75">
      <c r="A1" t="s">
        <v>1493</v>
      </c>
    </row>
    <row r="2" ht="12.75">
      <c r="A2" t="s">
        <v>1494</v>
      </c>
    </row>
    <row r="3" ht="12.75">
      <c r="A3" t="s">
        <v>1495</v>
      </c>
    </row>
    <row r="4" ht="12.75">
      <c r="A4" t="s">
        <v>1496</v>
      </c>
    </row>
    <row r="5" ht="12.75">
      <c r="A5" t="s">
        <v>1497</v>
      </c>
    </row>
    <row r="6" ht="12.75">
      <c r="A6" t="s">
        <v>1498</v>
      </c>
    </row>
    <row r="7" ht="12.75">
      <c r="A7" t="s">
        <v>1499</v>
      </c>
    </row>
    <row r="8" ht="12.75">
      <c r="A8" t="s">
        <v>1500</v>
      </c>
    </row>
    <row r="9" ht="12.75">
      <c r="A9" t="s">
        <v>1501</v>
      </c>
    </row>
    <row r="10" ht="12.75">
      <c r="A10" t="s">
        <v>1502</v>
      </c>
    </row>
    <row r="11" ht="12.75">
      <c r="A11" t="s">
        <v>1503</v>
      </c>
    </row>
    <row r="12" ht="12.75">
      <c r="A12" t="s">
        <v>1504</v>
      </c>
    </row>
    <row r="13" ht="12.75">
      <c r="A13" t="s">
        <v>1505</v>
      </c>
    </row>
    <row r="14" ht="12.75">
      <c r="A14" t="s">
        <v>1506</v>
      </c>
    </row>
    <row r="15" ht="12.75">
      <c r="A15" t="s">
        <v>1507</v>
      </c>
    </row>
    <row r="16" ht="12.75">
      <c r="A16" t="s">
        <v>1508</v>
      </c>
    </row>
    <row r="17" ht="12.75">
      <c r="A17" t="s">
        <v>1509</v>
      </c>
    </row>
    <row r="18" ht="12.75">
      <c r="A18" t="s">
        <v>1510</v>
      </c>
    </row>
    <row r="19" ht="12.75">
      <c r="A19" t="s">
        <v>1511</v>
      </c>
    </row>
    <row r="20" ht="12.75">
      <c r="A20" t="s">
        <v>1512</v>
      </c>
    </row>
    <row r="21" ht="12.75">
      <c r="A21" t="s">
        <v>1513</v>
      </c>
    </row>
    <row r="22" ht="12.75">
      <c r="A22" t="s">
        <v>1514</v>
      </c>
    </row>
    <row r="23" ht="12.75">
      <c r="A23" t="s">
        <v>1515</v>
      </c>
    </row>
    <row r="24" ht="12.75">
      <c r="A24" t="s">
        <v>1516</v>
      </c>
    </row>
    <row r="25" ht="12.75">
      <c r="A25" t="s">
        <v>1517</v>
      </c>
    </row>
    <row r="27" ht="12.75">
      <c r="A27" t="s">
        <v>1518</v>
      </c>
    </row>
    <row r="28" ht="12.75">
      <c r="A28" t="s">
        <v>1519</v>
      </c>
    </row>
    <row r="30" ht="12.75">
      <c r="A30" t="s">
        <v>1520</v>
      </c>
    </row>
    <row r="31" ht="12.75">
      <c r="A31" t="s">
        <v>1521</v>
      </c>
    </row>
    <row r="32" ht="12.75">
      <c r="A32" t="s">
        <v>1522</v>
      </c>
    </row>
    <row r="33" ht="12.75">
      <c r="A33" t="s">
        <v>1523</v>
      </c>
    </row>
    <row r="34" ht="12.75">
      <c r="A34" t="s">
        <v>1524</v>
      </c>
    </row>
    <row r="35" ht="12.75">
      <c r="A35" t="s">
        <v>1525</v>
      </c>
    </row>
    <row r="36" ht="12.75">
      <c r="A36" t="s">
        <v>1526</v>
      </c>
    </row>
    <row r="37" ht="12.75">
      <c r="A37" t="s">
        <v>1527</v>
      </c>
    </row>
    <row r="38" ht="12.75">
      <c r="A38" t="s">
        <v>1528</v>
      </c>
    </row>
    <row r="39" ht="12.75">
      <c r="A39" t="s">
        <v>1529</v>
      </c>
    </row>
    <row r="40" ht="12.75">
      <c r="A40" t="s">
        <v>1530</v>
      </c>
    </row>
    <row r="41" ht="12.75">
      <c r="A41" t="s">
        <v>1531</v>
      </c>
    </row>
    <row r="42" ht="12.75">
      <c r="A42" t="s">
        <v>1532</v>
      </c>
    </row>
    <row r="43" ht="12.75">
      <c r="A43" t="s">
        <v>1533</v>
      </c>
    </row>
    <row r="44" ht="12.75">
      <c r="A44" t="s">
        <v>1534</v>
      </c>
    </row>
    <row r="45" ht="12.75">
      <c r="A45" t="s">
        <v>1535</v>
      </c>
    </row>
    <row r="46" ht="12.75">
      <c r="A46" t="s">
        <v>1536</v>
      </c>
    </row>
    <row r="47" ht="12.75">
      <c r="A47" t="s">
        <v>1537</v>
      </c>
    </row>
    <row r="48" ht="12.75">
      <c r="A48" t="s">
        <v>1538</v>
      </c>
    </row>
    <row r="49" ht="12.75">
      <c r="A49" t="s">
        <v>1539</v>
      </c>
    </row>
    <row r="50" ht="12.75">
      <c r="A50" t="s">
        <v>1540</v>
      </c>
    </row>
    <row r="51" ht="12.75">
      <c r="A51" t="s">
        <v>1541</v>
      </c>
    </row>
    <row r="52" ht="12.75">
      <c r="A52" t="s">
        <v>1542</v>
      </c>
    </row>
    <row r="53" ht="12.75">
      <c r="A53" t="s">
        <v>1543</v>
      </c>
    </row>
    <row r="54" ht="12.75">
      <c r="A54" t="s">
        <v>1544</v>
      </c>
    </row>
    <row r="55" ht="12.75">
      <c r="A55" t="s">
        <v>1545</v>
      </c>
    </row>
    <row r="56" ht="12.75">
      <c r="A56" t="s">
        <v>1546</v>
      </c>
    </row>
    <row r="57" ht="12.75">
      <c r="A57" t="s">
        <v>1547</v>
      </c>
    </row>
    <row r="58" ht="12.75">
      <c r="A58" t="s">
        <v>1548</v>
      </c>
    </row>
    <row r="59" ht="12.75">
      <c r="A59" t="s">
        <v>1549</v>
      </c>
    </row>
    <row r="60" ht="12.75">
      <c r="A60" t="s">
        <v>1550</v>
      </c>
    </row>
    <row r="61" ht="12.75">
      <c r="A61" t="s">
        <v>1551</v>
      </c>
    </row>
    <row r="62" ht="12.75">
      <c r="A62" t="s">
        <v>1552</v>
      </c>
    </row>
    <row r="63" ht="12.75">
      <c r="A63" t="s">
        <v>1553</v>
      </c>
    </row>
    <row r="64" ht="12.75">
      <c r="A64" t="s">
        <v>1554</v>
      </c>
    </row>
    <row r="65" ht="12.75">
      <c r="A65" t="s">
        <v>1555</v>
      </c>
    </row>
    <row r="66" ht="12.75">
      <c r="A66" t="s">
        <v>1556</v>
      </c>
    </row>
    <row r="67" ht="12.75">
      <c r="A67" t="s">
        <v>1557</v>
      </c>
    </row>
    <row r="68" ht="12.75">
      <c r="A68" t="s">
        <v>1558</v>
      </c>
    </row>
    <row r="69" ht="12.75">
      <c r="A69" t="s">
        <v>1559</v>
      </c>
    </row>
    <row r="70" ht="12.75">
      <c r="A70" t="s">
        <v>1560</v>
      </c>
    </row>
    <row r="71" ht="12.75">
      <c r="A71" t="s">
        <v>1561</v>
      </c>
    </row>
    <row r="72" ht="12.75">
      <c r="A72" t="s">
        <v>1562</v>
      </c>
    </row>
    <row r="73" ht="12.75">
      <c r="A73" t="s">
        <v>1563</v>
      </c>
    </row>
    <row r="74" ht="12.75">
      <c r="A74" t="s">
        <v>1564</v>
      </c>
    </row>
    <row r="76" ht="12.75">
      <c r="A76" t="s">
        <v>1565</v>
      </c>
    </row>
    <row r="77" ht="12.75">
      <c r="A77" t="s">
        <v>1566</v>
      </c>
    </row>
    <row r="78" ht="12.75">
      <c r="A78" t="s">
        <v>1567</v>
      </c>
    </row>
    <row r="79" ht="12.75">
      <c r="A79" t="s">
        <v>1568</v>
      </c>
    </row>
    <row r="80" ht="12.75">
      <c r="A80" t="s">
        <v>1569</v>
      </c>
    </row>
    <row r="81" ht="12.75">
      <c r="A81" t="s">
        <v>1570</v>
      </c>
    </row>
    <row r="82" ht="12.75">
      <c r="A82" t="s">
        <v>1498</v>
      </c>
    </row>
    <row r="83" ht="12.75">
      <c r="A83" t="s">
        <v>1571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2001-08-03T17:40:40Z</dcterms:created>
  <dcterms:modified xsi:type="dcterms:W3CDTF">2002-08-30T14:15:03Z</dcterms:modified>
  <cp:category/>
  <cp:version/>
  <cp:contentType/>
  <cp:contentStatus/>
</cp:coreProperties>
</file>