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110" windowHeight="9465" tabRatio="790" firstSheet="22" activeTab="30"/>
  </bookViews>
  <sheets>
    <sheet name="Palt" sheetId="1" r:id="rId1"/>
    <sheet name="Track" sheetId="2" r:id="rId2"/>
    <sheet name="Ozone" sheetId="3" r:id="rId3"/>
    <sheet name="BAX1_T" sheetId="4" r:id="rId4"/>
    <sheet name="BAX1_RH" sheetId="5" r:id="rId5"/>
    <sheet name="BAX1_O3" sheetId="6" r:id="rId6"/>
    <sheet name="BAX2_T " sheetId="7" r:id="rId7"/>
    <sheet name="BAX2_RH " sheetId="8" r:id="rId8"/>
    <sheet name="BAX2_O3" sheetId="9" r:id="rId9"/>
    <sheet name="N87_T" sheetId="10" r:id="rId10"/>
    <sheet name="N87_RH" sheetId="11" r:id="rId11"/>
    <sheet name="N87_O3" sheetId="12" r:id="rId12"/>
    <sheet name="N87_CO" sheetId="13" r:id="rId13"/>
    <sheet name="N87_SO2" sheetId="14" r:id="rId14"/>
    <sheet name="N87_Bap" sheetId="15" r:id="rId15"/>
    <sheet name="N87_Bscat" sheetId="16" r:id="rId16"/>
    <sheet name="19N_T" sheetId="17" r:id="rId17"/>
    <sheet name="19N_RH" sheetId="18" r:id="rId18"/>
    <sheet name="19N_O3" sheetId="19" r:id="rId19"/>
    <sheet name="19N_CO" sheetId="20" r:id="rId20"/>
    <sheet name="19N_SO2" sheetId="21" r:id="rId21"/>
    <sheet name="19N_Bap" sheetId="22" r:id="rId22"/>
    <sheet name="19N_Bscat" sheetId="23" r:id="rId23"/>
    <sheet name="PNE_T" sheetId="24" r:id="rId24"/>
    <sheet name="PNE_RH" sheetId="25" r:id="rId25"/>
    <sheet name="PNE_O3" sheetId="26" r:id="rId26"/>
    <sheet name="PNE_CO" sheetId="27" r:id="rId27"/>
    <sheet name="PNE_SO2" sheetId="28" r:id="rId28"/>
    <sheet name="PNE_Bap" sheetId="29" r:id="rId29"/>
    <sheet name="PNE_Bscat" sheetId="30" r:id="rId30"/>
    <sheet name="Data" sheetId="31" r:id="rId31"/>
    <sheet name="TrackData" sheetId="32" r:id="rId32"/>
    <sheet name="Notes" sheetId="33" r:id="rId33"/>
    <sheet name="COts" sheetId="34" r:id="rId34"/>
    <sheet name="SO2ts" sheetId="35" r:id="rId35"/>
  </sheets>
  <definedNames/>
  <calcPr fullCalcOnLoad="1"/>
</workbook>
</file>

<file path=xl/sharedStrings.xml><?xml version="1.0" encoding="utf-8"?>
<sst xmlns="http://schemas.openxmlformats.org/spreadsheetml/2006/main" count="1720" uniqueCount="1602">
  <si>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</si>
  <si>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</si>
  <si>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</si>
  <si>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</si>
  <si>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</si>
  <si>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</si>
  <si>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</si>
  <si>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</si>
  <si>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</si>
  <si>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</si>
  <si>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</si>
  <si>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</si>
  <si>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</si>
  <si>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</si>
  <si>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</si>
  <si>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</si>
  <si>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</si>
  <si>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</si>
  <si>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</si>
  <si>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</si>
  <si>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</si>
  <si>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</si>
  <si>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</si>
  <si>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</si>
  <si>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</si>
  <si>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</si>
  <si>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</si>
  <si>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</si>
  <si>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</si>
  <si>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</si>
  <si>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</si>
  <si>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</si>
  <si>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</si>
  <si>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</si>
  <si>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</si>
  <si>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</si>
  <si>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</si>
  <si>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</si>
  <si>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</si>
  <si>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</si>
  <si>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</si>
  <si>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</si>
  <si>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</si>
  <si>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</si>
  <si>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</si>
  <si>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</si>
  <si>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</si>
  <si>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</si>
  <si>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</si>
  <si>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</si>
  <si>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</si>
  <si>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</si>
  <si>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</si>
  <si>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</si>
  <si>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</si>
  <si>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</si>
  <si>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</si>
  <si>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</si>
  <si>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</si>
  <si>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</si>
  <si>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</si>
  <si>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</si>
  <si>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</si>
  <si>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</si>
  <si>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</si>
  <si>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N4005.40172</t>
  </si>
  <si>
    <t>W07500.42863</t>
  </si>
  <si>
    <t>N4005.40204</t>
  </si>
  <si>
    <t>W07500.42895</t>
  </si>
  <si>
    <t>N4005.41009</t>
  </si>
  <si>
    <t>W07500.43378</t>
  </si>
  <si>
    <t>N4005.40623</t>
  </si>
  <si>
    <t>W07500.42830</t>
  </si>
  <si>
    <t>N4005.39561</t>
  </si>
  <si>
    <t>W07500.42734</t>
  </si>
  <si>
    <t>N4005.39335</t>
  </si>
  <si>
    <t>W07500.42670</t>
  </si>
  <si>
    <t>N4005.41685</t>
  </si>
  <si>
    <t>N4005.41460</t>
  </si>
  <si>
    <t>W07500.42766</t>
  </si>
  <si>
    <t>N4005.41234</t>
  </si>
  <si>
    <t>W07500.42509</t>
  </si>
  <si>
    <t>N4005.40912</t>
  </si>
  <si>
    <t>W07500.42315</t>
  </si>
  <si>
    <t>N4005.40880</t>
  </si>
  <si>
    <t>W07500.42283</t>
  </si>
  <si>
    <t>N4005.40751</t>
  </si>
  <si>
    <t>W07500.42187</t>
  </si>
  <si>
    <t>N4005.40397</t>
  </si>
  <si>
    <t>W07500.42155</t>
  </si>
  <si>
    <t>N4005.40430</t>
  </si>
  <si>
    <t>W07500.42122</t>
  </si>
  <si>
    <t>W07500.42026</t>
  </si>
  <si>
    <t>W07500.42090</t>
  </si>
  <si>
    <t>N4005.39979</t>
  </si>
  <si>
    <t>N4005.39850</t>
  </si>
  <si>
    <t>N4005.39882</t>
  </si>
  <si>
    <t>W07500.42251</t>
  </si>
  <si>
    <t>N4005.40140</t>
  </si>
  <si>
    <t>W07500.43152</t>
  </si>
  <si>
    <t>N4005.40365</t>
  </si>
  <si>
    <t>N4005.40108</t>
  </si>
  <si>
    <t>W07500.42637</t>
  </si>
  <si>
    <t>N4005.40269</t>
  </si>
  <si>
    <t>W07500.42605</t>
  </si>
  <si>
    <t>N4005.40043</t>
  </si>
  <si>
    <t>W07500.42573</t>
  </si>
  <si>
    <t>N4005.39528</t>
  </si>
  <si>
    <t>N4005.38820</t>
  </si>
  <si>
    <t>W07500.41575</t>
  </si>
  <si>
    <t>N4005.38949</t>
  </si>
  <si>
    <t>W07500.41736</t>
  </si>
  <si>
    <t>N4005.38885</t>
  </si>
  <si>
    <t>W07500.41704</t>
  </si>
  <si>
    <t>N4005.38917</t>
  </si>
  <si>
    <t>W07500.41672</t>
  </si>
  <si>
    <t>W07500.41607</t>
  </si>
  <si>
    <t>N4005.38756</t>
  </si>
  <si>
    <t>N4005.38466</t>
  </si>
  <si>
    <t>W07500.41446</t>
  </si>
  <si>
    <t>N4005.38048</t>
  </si>
  <si>
    <t>W07500.40899</t>
  </si>
  <si>
    <t>N4005.37050</t>
  </si>
  <si>
    <t>W07500.39837</t>
  </si>
  <si>
    <t>N4005.36438</t>
  </si>
  <si>
    <t>W07500.38550</t>
  </si>
  <si>
    <t>N4005.35763</t>
  </si>
  <si>
    <t>W07500.37616</t>
  </si>
  <si>
    <t>N4005.35859</t>
  </si>
  <si>
    <t>W07500.37520</t>
  </si>
  <si>
    <t>N4005.36020</t>
  </si>
  <si>
    <t>W07500.37455</t>
  </si>
  <si>
    <t>N4005.34797</t>
  </si>
  <si>
    <t>W07500.36329</t>
  </si>
  <si>
    <t>N4005.33831</t>
  </si>
  <si>
    <t>W07500.33529</t>
  </si>
  <si>
    <t>N4005.35827</t>
  </si>
  <si>
    <t>W07500.30342</t>
  </si>
  <si>
    <t>W07500.24903</t>
  </si>
  <si>
    <t>N4005.43359</t>
  </si>
  <si>
    <t>W07500.19624</t>
  </si>
  <si>
    <t>N4005.45225</t>
  </si>
  <si>
    <t>W07500.14378</t>
  </si>
  <si>
    <t>N4005.44936</t>
  </si>
  <si>
    <t>W07500.14056</t>
  </si>
  <si>
    <t>N4005.44710</t>
  </si>
  <si>
    <t>W07500.14088</t>
  </si>
  <si>
    <t>N4005.44839</t>
  </si>
  <si>
    <t>W07500.14184</t>
  </si>
  <si>
    <t>W07500.14410</t>
  </si>
  <si>
    <t>N4005.44614</t>
  </si>
  <si>
    <t>W07500.14313</t>
  </si>
  <si>
    <t>N4005.44678</t>
  </si>
  <si>
    <t>W07500.14024</t>
  </si>
  <si>
    <t>N4005.44485</t>
  </si>
  <si>
    <t>W07500.13959</t>
  </si>
  <si>
    <t>N4005.44356</t>
  </si>
  <si>
    <t>W07500.13863</t>
  </si>
  <si>
    <t>N4005.44453</t>
  </si>
  <si>
    <t>W07500.13830</t>
  </si>
  <si>
    <t>N4005.44549</t>
  </si>
  <si>
    <t>N4005.44389</t>
  </si>
  <si>
    <t>W07500.13637</t>
  </si>
  <si>
    <t>N4005.43455</t>
  </si>
  <si>
    <t>W07500.12125</t>
  </si>
  <si>
    <t>N4005.38016</t>
  </si>
  <si>
    <t>W07500.13798</t>
  </si>
  <si>
    <t>N4005.29969</t>
  </si>
  <si>
    <t>W07500.25804</t>
  </si>
  <si>
    <t>N4005.13232</t>
  </si>
  <si>
    <t>W07500.51424</t>
  </si>
  <si>
    <t>N4004.92246</t>
  </si>
  <si>
    <t>W07500.82098</t>
  </si>
  <si>
    <t>N4004.72613</t>
  </si>
  <si>
    <t>W07501.09972</t>
  </si>
  <si>
    <t>N4004.51788</t>
  </si>
  <si>
    <t>W07501.36783</t>
  </si>
  <si>
    <t>N4004.29354</t>
  </si>
  <si>
    <t>W07501.64302</t>
  </si>
  <si>
    <t>N4003.97843</t>
  </si>
  <si>
    <t>W07501.87831</t>
  </si>
  <si>
    <t>N4003.62181</t>
  </si>
  <si>
    <t>W07501.79108</t>
  </si>
  <si>
    <t>N4003.26711</t>
  </si>
  <si>
    <t>W07501.59185</t>
  </si>
  <si>
    <t>N4002.98677</t>
  </si>
  <si>
    <t>W07501.39004</t>
  </si>
  <si>
    <t>N4002.70063</t>
  </si>
  <si>
    <t>W07501.14381</t>
  </si>
  <si>
    <t>N4002.37490</t>
  </si>
  <si>
    <t>W07500.87892</t>
  </si>
  <si>
    <t>N4002.08136</t>
  </si>
  <si>
    <t>W07500.62947</t>
  </si>
  <si>
    <t>N4001.76625</t>
  </si>
  <si>
    <t>W07500.28797</t>
  </si>
  <si>
    <t>N4001.69834</t>
  </si>
  <si>
    <t>W07459.81193</t>
  </si>
  <si>
    <t>N4001.88695</t>
  </si>
  <si>
    <t>W07459.36036</t>
  </si>
  <si>
    <t>N4002.28349</t>
  </si>
  <si>
    <t>W07459.19878</t>
  </si>
  <si>
    <t>N4002.65911</t>
  </si>
  <si>
    <t>W07459.47076</t>
  </si>
  <si>
    <t>N4002.79333</t>
  </si>
  <si>
    <t>W07459.93199</t>
  </si>
  <si>
    <t>N4002.64173</t>
  </si>
  <si>
    <t>W07500.43764</t>
  </si>
  <si>
    <t>N4002.42543</t>
  </si>
  <si>
    <t>W07500.81068</t>
  </si>
  <si>
    <t>N4002.13286</t>
  </si>
  <si>
    <t>W07501.12997</t>
  </si>
  <si>
    <t>N4001.76046</t>
  </si>
  <si>
    <t>W07501.21044</t>
  </si>
  <si>
    <t>N4001.40641</t>
  </si>
  <si>
    <t>W07501.01120</t>
  </si>
  <si>
    <t>N4001.29086</t>
  </si>
  <si>
    <t>W07500.44472</t>
  </si>
  <si>
    <t>N4001.49975</t>
  </si>
  <si>
    <t>W07459.95806</t>
  </si>
  <si>
    <t>N4001.75885</t>
  </si>
  <si>
    <t>W07459.55187</t>
  </si>
  <si>
    <t>N4002.09681</t>
  </si>
  <si>
    <t>W07459.29920</t>
  </si>
  <si>
    <t>N4002.47146</t>
  </si>
  <si>
    <t>W07459.38771</t>
  </si>
  <si>
    <t>N4002.73957</t>
  </si>
  <si>
    <t>W07459.86247</t>
  </si>
  <si>
    <t>N4002.68647</t>
  </si>
  <si>
    <t>W07500.40030</t>
  </si>
  <si>
    <t>N4002.40677</t>
  </si>
  <si>
    <t>W07500.87183</t>
  </si>
  <si>
    <t>N4002.07975</t>
  </si>
  <si>
    <t>W07501.27352</t>
  </si>
  <si>
    <t>N4001.69641</t>
  </si>
  <si>
    <t>W07501.34369</t>
  </si>
  <si>
    <t>N4001.32755</t>
  </si>
  <si>
    <t>W07501.04146</t>
  </si>
  <si>
    <t>N4001.32433</t>
  </si>
  <si>
    <t>W07500.50040</t>
  </si>
  <si>
    <t>N4001.52292</t>
  </si>
  <si>
    <t>W07500.01471</t>
  </si>
  <si>
    <t>N4001.77366</t>
  </si>
  <si>
    <t>W07459.57472</t>
  </si>
  <si>
    <t>N4002.12320</t>
  </si>
  <si>
    <t>W07459.33010</t>
  </si>
  <si>
    <t>N4002.53519</t>
  </si>
  <si>
    <t>W07459.50487</t>
  </si>
  <si>
    <t>N4002.72284</t>
  </si>
  <si>
    <t>W07500.00055</t>
  </si>
  <si>
    <t>N4002.64591</t>
  </si>
  <si>
    <t>W07500.52293</t>
  </si>
  <si>
    <t>N4002.41320</t>
  </si>
  <si>
    <t>W07500.94458</t>
  </si>
  <si>
    <t>N4002.02278</t>
  </si>
  <si>
    <t>W07501.11774</t>
  </si>
  <si>
    <t>N4001.65489</t>
  </si>
  <si>
    <t>W07500.87248</t>
  </si>
  <si>
    <t>N4001.43377</t>
  </si>
  <si>
    <t>W07500.44729</t>
  </si>
  <si>
    <t>N4001.40223</t>
  </si>
  <si>
    <t>W07500.00988</t>
  </si>
  <si>
    <t>N4001.45759</t>
  </si>
  <si>
    <t>W07459.42569</t>
  </si>
  <si>
    <t>N4001.52872</t>
  </si>
  <si>
    <t>W07458.92359</t>
  </si>
  <si>
    <t>N4001.63815</t>
  </si>
  <si>
    <t>W07458.44433</t>
  </si>
  <si>
    <t>N4001.79297</t>
  </si>
  <si>
    <t>W07457.99404</t>
  </si>
  <si>
    <t>N4001.97515</t>
  </si>
  <si>
    <t>W07457.51092</t>
  </si>
  <si>
    <t>N4002.14091</t>
  </si>
  <si>
    <t>W07457.04132</t>
  </si>
  <si>
    <t>N4002.28896</t>
  </si>
  <si>
    <t>W07456.60455</t>
  </si>
  <si>
    <t>N4002.43445</t>
  </si>
  <si>
    <t>W07456.18612</t>
  </si>
  <si>
    <t>N4002.57896</t>
  </si>
  <si>
    <t>W07455.77735</t>
  </si>
  <si>
    <t>N4002.74247</t>
  </si>
  <si>
    <t>W07455.31516</t>
  </si>
  <si>
    <t>N4002.89021</t>
  </si>
  <si>
    <t>W07454.87034</t>
  </si>
  <si>
    <t>N4003.05211</t>
  </si>
  <si>
    <t>W07454.44258</t>
  </si>
  <si>
    <t>N4003.26518</t>
  </si>
  <si>
    <t>W07453.99583</t>
  </si>
  <si>
    <t>N4003.47632</t>
  </si>
  <si>
    <t>W07453.59704</t>
  </si>
  <si>
    <t>N4003.70807</t>
  </si>
  <si>
    <t>W07453.23237</t>
  </si>
  <si>
    <t>N4003.94850</t>
  </si>
  <si>
    <t>W07452.87317</t>
  </si>
  <si>
    <t>N4004.18346</t>
  </si>
  <si>
    <t>W07452.46794</t>
  </si>
  <si>
    <t>N4004.37368</t>
  </si>
  <si>
    <t>W07452.08073</t>
  </si>
  <si>
    <t>N4004.53880</t>
  </si>
  <si>
    <t>W07451.68999</t>
  </si>
  <si>
    <t>N4004.72967</t>
  </si>
  <si>
    <t>W07451.26416</t>
  </si>
  <si>
    <t>N4004.88963</t>
  </si>
  <si>
    <t>W07450.88018</t>
  </si>
  <si>
    <t>N4005.04992</t>
  </si>
  <si>
    <t>W07450.48074</t>
  </si>
  <si>
    <t>N4005.21794</t>
  </si>
  <si>
    <t>W07450.06135</t>
  </si>
  <si>
    <t>N4005.36825</t>
  </si>
  <si>
    <t>W07449.70151</t>
  </si>
  <si>
    <t>N4005.53948</t>
  </si>
  <si>
    <t>W07449.27665</t>
  </si>
  <si>
    <t>N4005.71007</t>
  </si>
  <si>
    <t>W07448.87110</t>
  </si>
  <si>
    <t>N4005.87325</t>
  </si>
  <si>
    <t>W07448.46361</t>
  </si>
  <si>
    <t>N4006.03065</t>
  </si>
  <si>
    <t>W07448.05742</t>
  </si>
  <si>
    <t>N4006.19061</t>
  </si>
  <si>
    <t>W07447.68148</t>
  </si>
  <si>
    <t>N4006.37343</t>
  </si>
  <si>
    <t>W07447.25791</t>
  </si>
  <si>
    <t>N4006.52020</t>
  </si>
  <si>
    <t>W07446.87585</t>
  </si>
  <si>
    <t>N4006.71751</t>
  </si>
  <si>
    <t>W07446.37889</t>
  </si>
  <si>
    <t>N4006.87747</t>
  </si>
  <si>
    <t>W07445.98461</t>
  </si>
  <si>
    <t>N4007.06094</t>
  </si>
  <si>
    <t>W07445.53496</t>
  </si>
  <si>
    <t>N4007.22476</t>
  </si>
  <si>
    <t>W07445.12330</t>
  </si>
  <si>
    <t>N4007.38795</t>
  </si>
  <si>
    <t>W07444.72612</t>
  </si>
  <si>
    <t>N4007.55178</t>
  </si>
  <si>
    <t>W07444.30801</t>
  </si>
  <si>
    <t>N4007.70016</t>
  </si>
  <si>
    <t>W07443.87704</t>
  </si>
  <si>
    <t>N4007.84210</t>
  </si>
  <si>
    <t>W07443.50078</t>
  </si>
  <si>
    <t>N4008.00851</t>
  </si>
  <si>
    <t>W07443.07141</t>
  </si>
  <si>
    <t>N4008.17073</t>
  </si>
  <si>
    <t>W07442.67101</t>
  </si>
  <si>
    <t>N4008.31267</t>
  </si>
  <si>
    <t>W07442.26739</t>
  </si>
  <si>
    <t>N4008.46330</t>
  </si>
  <si>
    <t>W07441.86087</t>
  </si>
  <si>
    <t>N4008.61233</t>
  </si>
  <si>
    <t>W07441.44502</t>
  </si>
  <si>
    <t>N4008.75459</t>
  </si>
  <si>
    <t>W07441.05267</t>
  </si>
  <si>
    <t>N4008.94063</t>
  </si>
  <si>
    <t>W07440.59916</t>
  </si>
  <si>
    <t>N4009.08032</t>
  </si>
  <si>
    <t>W07440.21840</t>
  </si>
  <si>
    <t>N4009.21968</t>
  </si>
  <si>
    <t>W07439.81413</t>
  </si>
  <si>
    <t>N4009.37804</t>
  </si>
  <si>
    <t>W07439.39024</t>
  </si>
  <si>
    <t>N4009.53189</t>
  </si>
  <si>
    <t>W07438.98952</t>
  </si>
  <si>
    <t>N4009.75623</t>
  </si>
  <si>
    <t>W07438.58815</t>
  </si>
  <si>
    <t>N4009.99474</t>
  </si>
  <si>
    <t>W07438.25598</t>
  </si>
  <si>
    <t>N4010.25319</t>
  </si>
  <si>
    <t>W07437.89356</t>
  </si>
  <si>
    <t>N4010.44663</t>
  </si>
  <si>
    <t>W07437.54402</t>
  </si>
  <si>
    <t>N4010.62463</t>
  </si>
  <si>
    <t>W07437.17677</t>
  </si>
  <si>
    <t>N4010.85605</t>
  </si>
  <si>
    <t>W07436.70073</t>
  </si>
  <si>
    <t>N4011.04691</t>
  </si>
  <si>
    <t>W07436.31289</t>
  </si>
  <si>
    <t>N4011.30569</t>
  </si>
  <si>
    <t>W07436.05861</t>
  </si>
  <si>
    <t>N4011.66071</t>
  </si>
  <si>
    <t>W07435.97911</t>
  </si>
  <si>
    <t>N4011.99126</t>
  </si>
  <si>
    <t>W07436.09273</t>
  </si>
  <si>
    <t>N4012.24811</t>
  </si>
  <si>
    <t>W07436.37629</t>
  </si>
  <si>
    <t>N4012.40325</t>
  </si>
  <si>
    <t>W07436.78571</t>
  </si>
  <si>
    <t>N4012.47664</t>
  </si>
  <si>
    <t>W07437.24243</t>
  </si>
  <si>
    <t>N4012.42546</t>
  </si>
  <si>
    <t>W07437.74422</t>
  </si>
  <si>
    <t>N4012.26903</t>
  </si>
  <si>
    <t>W07438.15363</t>
  </si>
  <si>
    <t>N4012.05435</t>
  </si>
  <si>
    <t>W07438.46906</t>
  </si>
  <si>
    <t>N4011.78398</t>
  </si>
  <si>
    <t>W07438.68374</t>
  </si>
  <si>
    <t>N4011.43379</t>
  </si>
  <si>
    <t>W07438.81506</t>
  </si>
  <si>
    <t>N4011.05432</t>
  </si>
  <si>
    <t>W07438.82890</t>
  </si>
  <si>
    <t>N4010.71346</t>
  </si>
  <si>
    <t>W07438.71915</t>
  </si>
  <si>
    <t>N4010.39385</t>
  </si>
  <si>
    <t>W07438.48451</t>
  </si>
  <si>
    <t>N4010.15792</t>
  </si>
  <si>
    <t>W07438.16844</t>
  </si>
  <si>
    <t>N4010.02628</t>
  </si>
  <si>
    <t>W07437.74969</t>
  </si>
  <si>
    <t>N4010.02209</t>
  </si>
  <si>
    <t>W07437.23567</t>
  </si>
  <si>
    <t>N4010.11543</t>
  </si>
  <si>
    <t>W07436.75223</t>
  </si>
  <si>
    <t>N4010.32304</t>
  </si>
  <si>
    <t>W07436.26493</t>
  </si>
  <si>
    <t>N4010.63106</t>
  </si>
  <si>
    <t>W07435.94145</t>
  </si>
  <si>
    <t>N4011.03822</t>
  </si>
  <si>
    <t>W07435.80434</t>
  </si>
  <si>
    <t>N4011.41191</t>
  </si>
  <si>
    <t>W07435.96366</t>
  </si>
  <si>
    <t>N4011.65105</t>
  </si>
  <si>
    <t>W07436.37211</t>
  </si>
  <si>
    <t>N4011.71092</t>
  </si>
  <si>
    <t>W07436.94632</t>
  </si>
  <si>
    <t>N4011.57799</t>
  </si>
  <si>
    <t>W07437.45036</t>
  </si>
  <si>
    <t>N4011.27994</t>
  </si>
  <si>
    <t>W07437.85462</t>
  </si>
  <si>
    <t>N4010.91881</t>
  </si>
  <si>
    <t>W07438.01845</t>
  </si>
  <si>
    <t>N4010.50908</t>
  </si>
  <si>
    <t>W07437.95214</t>
  </si>
  <si>
    <t>N4010.14344</t>
  </si>
  <si>
    <t>W07437.58039</t>
  </si>
  <si>
    <t>N4009.98540</t>
  </si>
  <si>
    <t>W07436.99814</t>
  </si>
  <si>
    <t>N4010.08421</t>
  </si>
  <si>
    <t>W07436.38885</t>
  </si>
  <si>
    <t>N4010.33752</t>
  </si>
  <si>
    <t>W07435.88223</t>
  </si>
  <si>
    <t>N4010.69544</t>
  </si>
  <si>
    <t>W07435.48762</t>
  </si>
  <si>
    <t>N4011.18982</t>
  </si>
  <si>
    <t>W07435.24976</t>
  </si>
  <si>
    <t>W07435.21178</t>
  </si>
  <si>
    <t>N4012.13900</t>
  </si>
  <si>
    <t>W07435.38076</t>
  </si>
  <si>
    <t>N4012.48855</t>
  </si>
  <si>
    <t>W07435.77827</t>
  </si>
  <si>
    <t>N4012.66815</t>
  </si>
  <si>
    <t>W07436.32994</t>
  </si>
  <si>
    <t>N4012.63532</t>
  </si>
  <si>
    <t>W07436.93054</t>
  </si>
  <si>
    <t>N4012.43447</t>
  </si>
  <si>
    <t>W07437.47450</t>
  </si>
  <si>
    <t>N4012.10199</t>
  </si>
  <si>
    <t>W07437.87651</t>
  </si>
  <si>
    <t>N4011.63174</t>
  </si>
  <si>
    <t>W07438.09859</t>
  </si>
  <si>
    <t>N4011.17695</t>
  </si>
  <si>
    <t>W07438.02521</t>
  </si>
  <si>
    <t>N4010.83899</t>
  </si>
  <si>
    <t>W07437.71557</t>
  </si>
  <si>
    <t>N4010.60177</t>
  </si>
  <si>
    <t>W07437.13943</t>
  </si>
  <si>
    <t>N4010.54030</t>
  </si>
  <si>
    <t>W07436.52982</t>
  </si>
  <si>
    <t>N4010.66389</t>
  </si>
  <si>
    <t>W07435.89929</t>
  </si>
  <si>
    <t>N4010.98318</t>
  </si>
  <si>
    <t>W07435.50983</t>
  </si>
  <si>
    <t>N4011.50042</t>
  </si>
  <si>
    <t>W07435.51756</t>
  </si>
  <si>
    <t>N4011.93140</t>
  </si>
  <si>
    <t>W07435.78631</t>
  </si>
  <si>
    <t>N4012.26195</t>
  </si>
  <si>
    <t>W07436.18317</t>
  </si>
  <si>
    <t>N4012.43994</t>
  </si>
  <si>
    <t>W07436.71650</t>
  </si>
  <si>
    <t>N4012.43930</t>
  </si>
  <si>
    <t>W07437.34929</t>
  </si>
  <si>
    <t>N4012.29511</t>
  </si>
  <si>
    <t>W07437.88069</t>
  </si>
  <si>
    <t>N4011.94653</t>
  </si>
  <si>
    <t>W07438.30877</t>
  </si>
  <si>
    <t>N4011.50396</t>
  </si>
  <si>
    <t>W07438.44234</t>
  </si>
  <si>
    <t>N4011.03339</t>
  </si>
  <si>
    <t>W07438.24118</t>
  </si>
  <si>
    <t>N4010.70541</t>
  </si>
  <si>
    <t>W07437.76321</t>
  </si>
  <si>
    <t>N4010.63042</t>
  </si>
  <si>
    <t>W07437.16647</t>
  </si>
  <si>
    <t>N4010.77622</t>
  </si>
  <si>
    <t>W07436.58293</t>
  </si>
  <si>
    <t>N4011.06204</t>
  </si>
  <si>
    <t>W07436.04896</t>
  </si>
  <si>
    <t>N4011.41513</t>
  </si>
  <si>
    <t>W07435.72001</t>
  </si>
  <si>
    <t>N4011.84385</t>
  </si>
  <si>
    <t>W07435.54556</t>
  </si>
  <si>
    <t>N4012.30927</t>
  </si>
  <si>
    <t>W07435.44707</t>
  </si>
  <si>
    <t>N4012.73542</t>
  </si>
  <si>
    <t>W07435.54524</t>
  </si>
  <si>
    <t>N4013.10331</t>
  </si>
  <si>
    <t>W07435.85584</t>
  </si>
  <si>
    <t>N4013.31671</t>
  </si>
  <si>
    <t>W07436.36245</t>
  </si>
  <si>
    <t>N4013.28387</t>
  </si>
  <si>
    <t>W07436.94793</t>
  </si>
  <si>
    <t>N4013.02767</t>
  </si>
  <si>
    <t>W07437.43684</t>
  </si>
  <si>
    <t>N4012.62405</t>
  </si>
  <si>
    <t>W07437.68564</t>
  </si>
  <si>
    <t>N4012.19790</t>
  </si>
  <si>
    <t>W07437.68306</t>
  </si>
  <si>
    <t>N4011.81649</t>
  </si>
  <si>
    <t>W07437.45164</t>
  </si>
  <si>
    <t>N4011.50493</t>
  </si>
  <si>
    <t>W07436.99202</t>
  </si>
  <si>
    <t>N4011.40290</t>
  </si>
  <si>
    <t>W07436.50472</t>
  </si>
  <si>
    <t>N4011.49978</t>
  </si>
  <si>
    <t>W07435.91442</t>
  </si>
  <si>
    <t>N4011.78913</t>
  </si>
  <si>
    <t>W07435.47314</t>
  </si>
  <si>
    <t>N4012.23685</t>
  </si>
  <si>
    <t>W07435.24236</t>
  </si>
  <si>
    <t>N4012.70581</t>
  </si>
  <si>
    <t>W07435.32508</t>
  </si>
  <si>
    <t>N4013.01930</t>
  </si>
  <si>
    <t>W07435.68654</t>
  </si>
  <si>
    <t>N4013.22594</t>
  </si>
  <si>
    <t>W07436.24240</t>
  </si>
  <si>
    <t>N4013.18506</t>
  </si>
  <si>
    <t>W07436.74869</t>
  </si>
  <si>
    <t>N4012.89120</t>
  </si>
  <si>
    <t>W07437.16164</t>
  </si>
  <si>
    <t>N4012.51623</t>
  </si>
  <si>
    <t>W07437.26561</t>
  </si>
  <si>
    <t>W07437.18256</t>
  </si>
  <si>
    <t>N4011.66232</t>
  </si>
  <si>
    <t>W07436.86971</t>
  </si>
  <si>
    <t>N4011.44892</t>
  </si>
  <si>
    <t>W07436.37114</t>
  </si>
  <si>
    <t>N4011.41802</t>
  </si>
  <si>
    <t>W07435.86485</t>
  </si>
  <si>
    <t>N4011.57316</t>
  </si>
  <si>
    <t>W07435.39589</t>
  </si>
  <si>
    <t>N4011.99545</t>
  </si>
  <si>
    <t>W07435.03379</t>
  </si>
  <si>
    <t>N4012.41548</t>
  </si>
  <si>
    <t>W07434.89829</t>
  </si>
  <si>
    <t>N4012.86448</t>
  </si>
  <si>
    <t>W07434.97811</t>
  </si>
  <si>
    <t>N4013.26456</t>
  </si>
  <si>
    <t>W07435.31478</t>
  </si>
  <si>
    <t>N4013.45414</t>
  </si>
  <si>
    <t>W07435.82977</t>
  </si>
  <si>
    <t>N4013.37239</t>
  </si>
  <si>
    <t>W07436.33863</t>
  </si>
  <si>
    <t>N4013.01286</t>
  </si>
  <si>
    <t>W07436.73775</t>
  </si>
  <si>
    <t>N4012.58800</t>
  </si>
  <si>
    <t>W07436.79053</t>
  </si>
  <si>
    <t>N4012.24843</t>
  </si>
  <si>
    <t>W07436.53079</t>
  </si>
  <si>
    <t>N4012.08493</t>
  </si>
  <si>
    <t>N4012.13868</t>
  </si>
  <si>
    <t>W07435.43033</t>
  </si>
  <si>
    <t>N4012.43254</t>
  </si>
  <si>
    <t>W07434.92500</t>
  </si>
  <si>
    <t>N4012.81234</t>
  </si>
  <si>
    <t>W07434.72802</t>
  </si>
  <si>
    <t>N4013.24718</t>
  </si>
  <si>
    <t>W07434.82329</t>
  </si>
  <si>
    <t>N4013.54555</t>
  </si>
  <si>
    <t>W07435.29193</t>
  </si>
  <si>
    <t>N4013.63632</t>
  </si>
  <si>
    <t>W07435.83813</t>
  </si>
  <si>
    <t>N4013.58160</t>
  </si>
  <si>
    <t>W07436.36567</t>
  </si>
  <si>
    <t>W07436.80180</t>
  </si>
  <si>
    <t>N4013.01769</t>
  </si>
  <si>
    <t>W07437.05317</t>
  </si>
  <si>
    <t>N4012.57255</t>
  </si>
  <si>
    <t>W07437.03998</t>
  </si>
  <si>
    <t>N4012.20852</t>
  </si>
  <si>
    <t>W07436.77283</t>
  </si>
  <si>
    <t>N4011.97421</t>
  </si>
  <si>
    <t>W07436.38144</t>
  </si>
  <si>
    <t>N4011.87700</t>
  </si>
  <si>
    <t>W07435.82751</t>
  </si>
  <si>
    <t>N4011.93429</t>
  </si>
  <si>
    <t>W07435.33442</t>
  </si>
  <si>
    <t>N4012.18760</t>
  </si>
  <si>
    <t>W07434.80463</t>
  </si>
  <si>
    <t>N4012.46795</t>
  </si>
  <si>
    <t>W07434.41967</t>
  </si>
  <si>
    <t>N4012.86094</t>
  </si>
  <si>
    <t>W07434.07077</t>
  </si>
  <si>
    <t>N4013.28645</t>
  </si>
  <si>
    <t>W07433.92175</t>
  </si>
  <si>
    <t>N4013.72580</t>
  </si>
  <si>
    <t>W07434.00704</t>
  </si>
  <si>
    <t>N4014.13778</t>
  </si>
  <si>
    <t>W07434.33309</t>
  </si>
  <si>
    <t>N4014.38755</t>
  </si>
  <si>
    <t>W07434.72062</t>
  </si>
  <si>
    <t>N4014.54816</t>
  </si>
  <si>
    <t>W07435.24687</t>
  </si>
  <si>
    <t>N4014.42875</t>
  </si>
  <si>
    <t>W07435.77505</t>
  </si>
  <si>
    <t>N4014.12362</t>
  </si>
  <si>
    <t>W07436.19315</t>
  </si>
  <si>
    <t>N4013.69715</t>
  </si>
  <si>
    <t>W07436.16676</t>
  </si>
  <si>
    <t>N4013.60284</t>
  </si>
  <si>
    <t>W07435.67141</t>
  </si>
  <si>
    <t>N4013.72837</t>
  </si>
  <si>
    <t>W07435.17252</t>
  </si>
  <si>
    <t>N4013.84295</t>
  </si>
  <si>
    <t>W07434.75763</t>
  </si>
  <si>
    <t>N4013.81463</t>
  </si>
  <si>
    <t>W07434.25842</t>
  </si>
  <si>
    <t>N4013.54652</t>
  </si>
  <si>
    <t>W07433.91306</t>
  </si>
  <si>
    <t>N4013.24010</t>
  </si>
  <si>
    <t>W07433.83871</t>
  </si>
  <si>
    <t>N4012.94270</t>
  </si>
  <si>
    <t>W07434.11873</t>
  </si>
  <si>
    <t>N4012.77404</t>
  </si>
  <si>
    <t>W07434.47085</t>
  </si>
  <si>
    <t>N4012.73381</t>
  </si>
  <si>
    <t>W07434.91728</t>
  </si>
  <si>
    <t>N4012.77501</t>
  </si>
  <si>
    <t>W07435.34311</t>
  </si>
  <si>
    <t>N4012.81138</t>
  </si>
  <si>
    <t>W07435.76732</t>
  </si>
  <si>
    <t>N4012.84228</t>
  </si>
  <si>
    <t>W07436.16933</t>
  </si>
  <si>
    <t>N4012.87285</t>
  </si>
  <si>
    <t>W07436.58615</t>
  </si>
  <si>
    <t>N4012.90601</t>
  </si>
  <si>
    <t>W07437.01713</t>
  </si>
  <si>
    <t>N4013.03411</t>
  </si>
  <si>
    <t>W07437.38663</t>
  </si>
  <si>
    <t>N4013.15127</t>
  </si>
  <si>
    <t>W07437.80666</t>
  </si>
  <si>
    <t>N4013.02220</t>
  </si>
  <si>
    <t>W07438.21382</t>
  </si>
  <si>
    <t>N4012.70066</t>
  </si>
  <si>
    <t>W07438.44524</t>
  </si>
  <si>
    <t>N4012.32922</t>
  </si>
  <si>
    <t>W07438.50286</t>
  </si>
  <si>
    <t>N4011.98933</t>
  </si>
  <si>
    <t>W07438.50446</t>
  </si>
  <si>
    <t>N4011.62820</t>
  </si>
  <si>
    <t>W07438.50897</t>
  </si>
  <si>
    <t>N4011.29958</t>
  </si>
  <si>
    <t>W07438.59233</t>
  </si>
  <si>
    <t>N4010.98125</t>
  </si>
  <si>
    <t>W07438.73556</t>
  </si>
  <si>
    <t>N4010.61787</t>
  </si>
  <si>
    <t>W07438.85304</t>
  </si>
  <si>
    <t>N4010.27251</t>
  </si>
  <si>
    <t>W07438.96023</t>
  </si>
  <si>
    <t>N4009.93744</t>
  </si>
  <si>
    <t>W07439.06966</t>
  </si>
  <si>
    <t>N4009.60496</t>
  </si>
  <si>
    <t>W07439.18360</t>
  </si>
  <si>
    <t>N4009.24286</t>
  </si>
  <si>
    <t>W07439.31492</t>
  </si>
  <si>
    <t>N4008.89364</t>
  </si>
  <si>
    <t>W07439.44399</t>
  </si>
  <si>
    <t>N4008.54860</t>
  </si>
  <si>
    <t>W07439.58175</t>
  </si>
  <si>
    <t>N4008.19100</t>
  </si>
  <si>
    <t>W07439.72852</t>
  </si>
  <si>
    <t>N4007.83277</t>
  </si>
  <si>
    <t>W07439.86949</t>
  </si>
  <si>
    <t>N4007.41209</t>
  </si>
  <si>
    <t>W07440.03654</t>
  </si>
  <si>
    <t>N4007.06673</t>
  </si>
  <si>
    <t>W07440.18718</t>
  </si>
  <si>
    <t>N4006.69143</t>
  </si>
  <si>
    <t>W07440.35809</t>
  </si>
  <si>
    <t>N4006.33964</t>
  </si>
  <si>
    <t>W07440.51709</t>
  </si>
  <si>
    <t>N4005.97046</t>
  </si>
  <si>
    <t>W07440.69604</t>
  </si>
  <si>
    <t>N4005.58744</t>
  </si>
  <si>
    <t>W07440.88594</t>
  </si>
  <si>
    <t>N4005.17963</t>
  </si>
  <si>
    <t>W07441.10739</t>
  </si>
  <si>
    <t>N4004.79661</t>
  </si>
  <si>
    <t>W07441.30340</t>
  </si>
  <si>
    <t>N4004.41231</t>
  </si>
  <si>
    <t>W07441.50232</t>
  </si>
  <si>
    <t>N4004.03025</t>
  </si>
  <si>
    <t>W07441.70509</t>
  </si>
  <si>
    <t>N4003.63629</t>
  </si>
  <si>
    <t>W07441.92814</t>
  </si>
  <si>
    <t>N4003.25102</t>
  </si>
  <si>
    <t>W07442.15667</t>
  </si>
  <si>
    <t>N4002.86864</t>
  </si>
  <si>
    <t>W07442.38326</t>
  </si>
  <si>
    <t>N4002.47210</t>
  </si>
  <si>
    <t>W07442.62981</t>
  </si>
  <si>
    <t>N4002.08780</t>
  </si>
  <si>
    <t>W07442.87153</t>
  </si>
  <si>
    <t>N4001.65972</t>
  </si>
  <si>
    <t>W07443.14672</t>
  </si>
  <si>
    <t>N4001.25900</t>
  </si>
  <si>
    <t>W07443.39907</t>
  </si>
  <si>
    <t>N4000.87437</t>
  </si>
  <si>
    <t>W07443.63853</t>
  </si>
  <si>
    <t>N4000.46495</t>
  </si>
  <si>
    <t>W07443.90568</t>
  </si>
  <si>
    <t>N4000.07260</t>
  </si>
  <si>
    <t>W07444.16639</t>
  </si>
  <si>
    <t>N3959.68604</t>
  </si>
  <si>
    <t>W07444.42002</t>
  </si>
  <si>
    <t>N3959.31911</t>
  </si>
  <si>
    <t>W07444.64790</t>
  </si>
  <si>
    <t>N3958.91904</t>
  </si>
  <si>
    <t>W07444.91827</t>
  </si>
  <si>
    <t>N3958.53087</t>
  </si>
  <si>
    <t>W07445.17802</t>
  </si>
  <si>
    <t>N3958.16169</t>
  </si>
  <si>
    <t>W07445.42682</t>
  </si>
  <si>
    <t>N3957.79219</t>
  </si>
  <si>
    <t>W07445.67079</t>
  </si>
  <si>
    <t>N3957.42526</t>
  </si>
  <si>
    <t>W07445.97045</t>
  </si>
  <si>
    <t>N3957.04546</t>
  </si>
  <si>
    <t>W07446.29811</t>
  </si>
  <si>
    <t>N3956.69624</t>
  </si>
  <si>
    <t>W07446.60388</t>
  </si>
  <si>
    <t>N3956.35313</t>
  </si>
  <si>
    <t>W07446.91802</t>
  </si>
  <si>
    <t>N3956.01453</t>
  </si>
  <si>
    <t>W07447.23860</t>
  </si>
  <si>
    <t>N3955.64599</t>
  </si>
  <si>
    <t>W07447.58524</t>
  </si>
  <si>
    <t>N3955.30707</t>
  </si>
  <si>
    <t>W07447.90067</t>
  </si>
  <si>
    <t>N3954.96364</t>
  </si>
  <si>
    <t>W07448.25054</t>
  </si>
  <si>
    <t>N3954.61280</t>
  </si>
  <si>
    <t>W07448.59300</t>
  </si>
  <si>
    <t>N3954.27066</t>
  </si>
  <si>
    <t>W07448.91873</t>
  </si>
  <si>
    <t>N3953.91114</t>
  </si>
  <si>
    <t>W07449.31141</t>
  </si>
  <si>
    <t>N3953.60408</t>
  </si>
  <si>
    <t>W07449.66385</t>
  </si>
  <si>
    <t>N3953.29605</t>
  </si>
  <si>
    <t>W07450.03303</t>
  </si>
  <si>
    <t>N3953.00670</t>
  </si>
  <si>
    <t>W07450.38322</t>
  </si>
  <si>
    <t>N3952.70318</t>
  </si>
  <si>
    <t>W07450.74982</t>
  </si>
  <si>
    <t>N3952.41929</t>
  </si>
  <si>
    <t>W07451.07555</t>
  </si>
  <si>
    <t>N3952.14120</t>
  </si>
  <si>
    <t>W07451.40610</t>
  </si>
  <si>
    <t>N3951.80260</t>
  </si>
  <si>
    <t>W07451.80490</t>
  </si>
  <si>
    <t>N3951.50938</t>
  </si>
  <si>
    <t>W07452.16152</t>
  </si>
  <si>
    <t>N3951.18333</t>
  </si>
  <si>
    <t>W07452.55420</t>
  </si>
  <si>
    <t>N3950.88367</t>
  </si>
  <si>
    <t>W07452.91758</t>
  </si>
  <si>
    <t>N3950.60784</t>
  </si>
  <si>
    <t>W07453.24943</t>
  </si>
  <si>
    <t>N3950.32878</t>
  </si>
  <si>
    <t>W07453.59028</t>
  </si>
  <si>
    <t>N3950.02977</t>
  </si>
  <si>
    <t>W07453.94433</t>
  </si>
  <si>
    <t>N3949.76745</t>
  </si>
  <si>
    <t>W07454.26169</t>
  </si>
  <si>
    <t>N3949.44623</t>
  </si>
  <si>
    <t>W07454.66563</t>
  </si>
  <si>
    <t>N3949.13112</t>
  </si>
  <si>
    <t>W07455.04736</t>
  </si>
  <si>
    <t>N3948.80056</t>
  </si>
  <si>
    <t>W07455.44776</t>
  </si>
  <si>
    <t>N3948.53342</t>
  </si>
  <si>
    <t>W07455.79152</t>
  </si>
  <si>
    <t>N3948.23537</t>
  </si>
  <si>
    <t>W07456.16778</t>
  </si>
  <si>
    <t>N3947.96436</t>
  </si>
  <si>
    <t>W07456.50509</t>
  </si>
  <si>
    <t>N3947.68305</t>
  </si>
  <si>
    <t>W07456.81215</t>
  </si>
  <si>
    <t>N3947.32385</t>
  </si>
  <si>
    <t>W07457.13659</t>
  </si>
  <si>
    <t>N3946.97494</t>
  </si>
  <si>
    <t>W07457.43464</t>
  </si>
  <si>
    <t>N3946.62862</t>
  </si>
  <si>
    <t>W07457.59847</t>
  </si>
  <si>
    <t>N3946.22500</t>
  </si>
  <si>
    <t>W07457.47616</t>
  </si>
  <si>
    <t>N3945.95045</t>
  </si>
  <si>
    <t>W07457.00173</t>
  </si>
  <si>
    <t>N3946.07340</t>
  </si>
  <si>
    <t>W07456.37795</t>
  </si>
  <si>
    <t>N3946.41072</t>
  </si>
  <si>
    <t>W07455.97723</t>
  </si>
  <si>
    <t>N3946.79148</t>
  </si>
  <si>
    <t>W07455.67597</t>
  </si>
  <si>
    <t>N3947.22342</t>
  </si>
  <si>
    <t>W07455.56074</t>
  </si>
  <si>
    <t>N3947.63927</t>
  </si>
  <si>
    <t>W07455.83658</t>
  </si>
  <si>
    <t>N3947.84141</t>
  </si>
  <si>
    <t>W07456.28461</t>
  </si>
  <si>
    <t>N3947.89451</t>
  </si>
  <si>
    <t>W07456.84916</t>
  </si>
  <si>
    <t>N3947.75161</t>
  </si>
  <si>
    <t>W07457.36415</t>
  </si>
  <si>
    <t>N3947.46386</t>
  </si>
  <si>
    <t>W07457.76906</t>
  </si>
  <si>
    <t>N3947.08084</t>
  </si>
  <si>
    <t>W07458.04522</t>
  </si>
  <si>
    <t>N3946.65115</t>
  </si>
  <si>
    <t>W07458.12697</t>
  </si>
  <si>
    <t>N3946.27682</t>
  </si>
  <si>
    <t>W07457.97698</t>
  </si>
  <si>
    <t>N3945.98457</t>
  </si>
  <si>
    <t>W07457.63902</t>
  </si>
  <si>
    <t>N3945.82074</t>
  </si>
  <si>
    <t>W07457.20450</t>
  </si>
  <si>
    <t>N3945.89702</t>
  </si>
  <si>
    <t>W07456.66152</t>
  </si>
  <si>
    <t>N3946.06761</t>
  </si>
  <si>
    <t>W07456.21316</t>
  </si>
  <si>
    <t>N3946.29678</t>
  </si>
  <si>
    <t>W07455.78637</t>
  </si>
  <si>
    <t>N3946.57004</t>
  </si>
  <si>
    <t>W07455.47319</t>
  </si>
  <si>
    <t>N3946.97462</t>
  </si>
  <si>
    <t>W07455.52501</t>
  </si>
  <si>
    <t>N3947.20830</t>
  </si>
  <si>
    <t>W07455.78283</t>
  </si>
  <si>
    <t>N3947.27911</t>
  </si>
  <si>
    <t>W07456.22957</t>
  </si>
  <si>
    <t>N3947.02226</t>
  </si>
  <si>
    <t>W07456.57011</t>
  </si>
  <si>
    <t>N3946.77088</t>
  </si>
  <si>
    <t>W07456.80636</t>
  </si>
  <si>
    <t>N3946.48861</t>
  </si>
  <si>
    <t>W07457.07930</t>
  </si>
  <si>
    <t>N3946.21760</t>
  </si>
  <si>
    <t>W07457.30493</t>
  </si>
  <si>
    <t>N3945.86387</t>
  </si>
  <si>
    <t>W07457.47648</t>
  </si>
  <si>
    <t>N3945.52687</t>
  </si>
  <si>
    <t>W07457.38314</t>
  </si>
  <si>
    <t>N3945.25651</t>
  </si>
  <si>
    <t>W07457.11052</t>
  </si>
  <si>
    <t>N3944.99000</t>
  </si>
  <si>
    <t>W07456.80990</t>
  </si>
  <si>
    <t>N3944.81169</t>
  </si>
  <si>
    <t>W07456.43814</t>
  </si>
  <si>
    <t>N3944.74313</t>
  </si>
  <si>
    <t>W07455.96725</t>
  </si>
  <si>
    <t>N3944.87252</t>
  </si>
  <si>
    <t>W07455.45645</t>
  </si>
  <si>
    <t>N3945.12132</t>
  </si>
  <si>
    <t>W07455.06088</t>
  </si>
  <si>
    <t>N3945.47055</t>
  </si>
  <si>
    <t>W07454.72582</t>
  </si>
  <si>
    <t>N3945.85421</t>
  </si>
  <si>
    <t>W07454.57133</t>
  </si>
  <si>
    <t>N3946.29356</t>
  </si>
  <si>
    <t>W07454.57326</t>
  </si>
  <si>
    <t>N3946.67271</t>
  </si>
  <si>
    <t>W07454.72679</t>
  </si>
  <si>
    <t>N3947.01582</t>
  </si>
  <si>
    <t>W07454.98846</t>
  </si>
  <si>
    <t>N3947.33189</t>
  </si>
  <si>
    <t>W07455.36826</t>
  </si>
  <si>
    <t>N3947.56428</t>
  </si>
  <si>
    <t>W07455.75515</t>
  </si>
  <si>
    <t>N3947.73583</t>
  </si>
  <si>
    <t>W07456.24052</t>
  </si>
  <si>
    <t>N3947.76094</t>
  </si>
  <si>
    <t>W07456.72653</t>
  </si>
  <si>
    <t>N3947.63187</t>
  </si>
  <si>
    <t>W07457.23154</t>
  </si>
  <si>
    <t>N3947.38146</t>
  </si>
  <si>
    <t>W07457.60072</t>
  </si>
  <si>
    <t>N3947.05219</t>
  </si>
  <si>
    <t>W07457.78837</t>
  </si>
  <si>
    <t>N3946.68301</t>
  </si>
  <si>
    <t>W07457.83472</t>
  </si>
  <si>
    <t>N3946.29517</t>
  </si>
  <si>
    <t>W07457.76262</t>
  </si>
  <si>
    <t>N3946.01450</t>
  </si>
  <si>
    <t>W07457.49933</t>
  </si>
  <si>
    <t>N3945.85807</t>
  </si>
  <si>
    <t>W07457.07833</t>
  </si>
  <si>
    <t>N3945.87706</t>
  </si>
  <si>
    <t>W07456.57880</t>
  </si>
  <si>
    <t>N3946.08756</t>
  </si>
  <si>
    <t>W07456.13076</t>
  </si>
  <si>
    <t>N3946.40557</t>
  </si>
  <si>
    <t>W07455.85814</t>
  </si>
  <si>
    <t>N3946.78698</t>
  </si>
  <si>
    <t>W07455.77993</t>
  </si>
  <si>
    <t>N3947.19156</t>
  </si>
  <si>
    <t>W07455.95695</t>
  </si>
  <si>
    <t>N3947.44294</t>
  </si>
  <si>
    <t>W07456.33901</t>
  </si>
  <si>
    <t>N3947.52340</t>
  </si>
  <si>
    <t>W07456.79702</t>
  </si>
  <si>
    <t>N3947.48542</t>
  </si>
  <si>
    <t>W07457.28046</t>
  </si>
  <si>
    <t>N3947.35571</t>
  </si>
  <si>
    <t>W07457.66928</t>
  </si>
  <si>
    <t>N3947.05766</t>
  </si>
  <si>
    <t>W07457.98342</t>
  </si>
  <si>
    <t>N3946.72035</t>
  </si>
  <si>
    <t>W07458.08287</t>
  </si>
  <si>
    <t>N3946.37789</t>
  </si>
  <si>
    <t>W07457.96926</t>
  </si>
  <si>
    <t>N3946.08885</t>
  </si>
  <si>
    <t>W07457.67282</t>
  </si>
  <si>
    <t>N3945.92116</t>
  </si>
  <si>
    <t>W07457.20257</t>
  </si>
  <si>
    <t>N3945.93275</t>
  </si>
  <si>
    <t>W07456.73104</t>
  </si>
  <si>
    <t>N3946.07598</t>
  </si>
  <si>
    <t>W07456.29234</t>
  </si>
  <si>
    <t>N3946.36887</t>
  </si>
  <si>
    <t>W07455.94376</t>
  </si>
  <si>
    <t>N3946.69106</t>
  </si>
  <si>
    <t>W07455.78444</t>
  </si>
  <si>
    <t>N3947.07247</t>
  </si>
  <si>
    <t>W07455.75418</t>
  </si>
  <si>
    <t>N3947.43586</t>
  </si>
  <si>
    <t>W07455.89419</t>
  </si>
  <si>
    <t>N3947.74485</t>
  </si>
  <si>
    <t>W07456.17647</t>
  </si>
  <si>
    <t>N3948.04257</t>
  </si>
  <si>
    <t>W07456.54468</t>
  </si>
  <si>
    <t>N3948.25661</t>
  </si>
  <si>
    <t>W07456.94444</t>
  </si>
  <si>
    <t>N3948.37538</t>
  </si>
  <si>
    <t>W07457.44816</t>
  </si>
  <si>
    <t>N3948.32034</t>
  </si>
  <si>
    <t>W07457.91904</t>
  </si>
  <si>
    <t>N3948.09697</t>
  </si>
  <si>
    <t>W07458.26601</t>
  </si>
  <si>
    <t>N3947.76963</t>
  </si>
  <si>
    <t>W07458.38832</t>
  </si>
  <si>
    <t>N3947.37245</t>
  </si>
  <si>
    <t>W07458.28855</t>
  </si>
  <si>
    <t>N3947.03803</t>
  </si>
  <si>
    <t>W07458.09993</t>
  </si>
  <si>
    <t>N3946.72132</t>
  </si>
  <si>
    <t>W07457.88460</t>
  </si>
  <si>
    <t>N3946.48024</t>
  </si>
  <si>
    <t>W07457.64868</t>
  </si>
  <si>
    <t>N3946.21727</t>
  </si>
  <si>
    <t>W07457.28658</t>
  </si>
  <si>
    <t>N3945.98103</t>
  </si>
  <si>
    <t>W07456.94830</t>
  </si>
  <si>
    <t>N3945.74574</t>
  </si>
  <si>
    <t>W07456.54532</t>
  </si>
  <si>
    <t>N3945.57515</t>
  </si>
  <si>
    <t>W07456.13141</t>
  </si>
  <si>
    <t>N3945.44898</t>
  </si>
  <si>
    <t>W07455.67436</t>
  </si>
  <si>
    <t>N3945.38493</t>
  </si>
  <si>
    <t>W07455.20637</t>
  </si>
  <si>
    <t>N3945.34599</t>
  </si>
  <si>
    <t>W07454.74964</t>
  </si>
  <si>
    <t>N3945.28451</t>
  </si>
  <si>
    <t>W07454.25010</t>
  </si>
  <si>
    <t>N3945.26134</t>
  </si>
  <si>
    <t>W07453.80078</t>
  </si>
  <si>
    <t>N3945.40102</t>
  </si>
  <si>
    <t>W07453.39877</t>
  </si>
  <si>
    <t>N3945.66109</t>
  </si>
  <si>
    <t>W07453.10266</t>
  </si>
  <si>
    <t>N3945.96912</t>
  </si>
  <si>
    <t>W07452.80300</t>
  </si>
  <si>
    <t>N3946.25654</t>
  </si>
  <si>
    <t>W07452.55870</t>
  </si>
  <si>
    <t>N3946.54075</t>
  </si>
  <si>
    <t>W07452.29928</t>
  </si>
  <si>
    <t>N3946.90381</t>
  </si>
  <si>
    <t>W07452.08524</t>
  </si>
  <si>
    <t>N3947.35990</t>
  </si>
  <si>
    <t>W07452.19886</t>
  </si>
  <si>
    <t>N3947.73519</t>
  </si>
  <si>
    <t>W07452.27868</t>
  </si>
  <si>
    <t>N3948.08055</t>
  </si>
  <si>
    <t>W07452.21785</t>
  </si>
  <si>
    <t>N3948.45552</t>
  </si>
  <si>
    <t>W07452.04694</t>
  </si>
  <si>
    <t>N3948.76451</t>
  </si>
  <si>
    <t>W07451.80425</t>
  </si>
  <si>
    <t>N3949.03295</t>
  </si>
  <si>
    <t>W07451.47241</t>
  </si>
  <si>
    <t>N3949.23830</t>
  </si>
  <si>
    <t>W07451.03499</t>
  </si>
  <si>
    <t>N3949.39473</t>
  </si>
  <si>
    <t>W07450.60466</t>
  </si>
  <si>
    <t>N3949.54182</t>
  </si>
  <si>
    <t>W07450.16918</t>
  </si>
  <si>
    <t>N3949.64868</t>
  </si>
  <si>
    <t>W07449.69604</t>
  </si>
  <si>
    <t>N3949.69277</t>
  </si>
  <si>
    <t>W07449.22193</t>
  </si>
  <si>
    <t>N3949.71949</t>
  </si>
  <si>
    <t>W07448.68377</t>
  </si>
  <si>
    <t>N3949.76004</t>
  </si>
  <si>
    <t>W07448.18745</t>
  </si>
  <si>
    <t>N3949.73397</t>
  </si>
  <si>
    <t>W07447.66088</t>
  </si>
  <si>
    <t>N3949.69599</t>
  </si>
  <si>
    <t>W07447.10856</t>
  </si>
  <si>
    <t>N3949.63194</t>
  </si>
  <si>
    <t>W07446.62737</t>
  </si>
  <si>
    <t>N3949.51961</t>
  </si>
  <si>
    <t>W07446.11464</t>
  </si>
  <si>
    <t>N3949.39569</t>
  </si>
  <si>
    <t>W07445.53850</t>
  </si>
  <si>
    <t>N3949.21126</t>
  </si>
  <si>
    <t>W07444.90797</t>
  </si>
  <si>
    <t>N3949.02394</t>
  </si>
  <si>
    <t>W07444.39138</t>
  </si>
  <si>
    <t>N3948.74231</t>
  </si>
  <si>
    <t>W07443.60828</t>
  </si>
  <si>
    <t>N3948.53535</t>
  </si>
  <si>
    <t>W07442.88666</t>
  </si>
  <si>
    <t>N3948.37570</t>
  </si>
  <si>
    <t>W07442.21460</t>
  </si>
  <si>
    <t>N3948.35027</t>
  </si>
  <si>
    <t>W07441.59179</t>
  </si>
  <si>
    <t>N3948.51346</t>
  </si>
  <si>
    <t>W07441.01952</t>
  </si>
  <si>
    <t>N3948.86751</t>
  </si>
  <si>
    <t>W07440.60431</t>
  </si>
  <si>
    <t>N3949.32231</t>
  </si>
  <si>
    <t>W07440.44467</t>
  </si>
  <si>
    <t>N3949.83118</t>
  </si>
  <si>
    <t>W07440.49552</t>
  </si>
  <si>
    <t>N3950.27213</t>
  </si>
  <si>
    <t>W07440.72340</t>
  </si>
  <si>
    <t>N3950.67028</t>
  </si>
  <si>
    <t>W07441.10674</t>
  </si>
  <si>
    <t>N3951.02015</t>
  </si>
  <si>
    <t>W07441.53257</t>
  </si>
  <si>
    <t>N3951.34877</t>
  </si>
  <si>
    <t>W07441.96709</t>
  </si>
  <si>
    <t>N3951.67321</t>
  </si>
  <si>
    <t>W07442.43894</t>
  </si>
  <si>
    <t>N3951.97158</t>
  </si>
  <si>
    <t>W07442.93011</t>
  </si>
  <si>
    <t>N3952.21845</t>
  </si>
  <si>
    <t>W07443.33083</t>
  </si>
  <si>
    <t>N3952.48463</t>
  </si>
  <si>
    <t>W07443.70967</t>
  </si>
  <si>
    <t>N3952.75950</t>
  </si>
  <si>
    <t>W07444.15320</t>
  </si>
  <si>
    <t>N3952.99672</t>
  </si>
  <si>
    <t>W07444.64275</t>
  </si>
  <si>
    <t>N3953.21527</t>
  </si>
  <si>
    <t>W07445.22275</t>
  </si>
  <si>
    <t>N3953.37330</t>
  </si>
  <si>
    <t>W07445.79825</t>
  </si>
  <si>
    <t>N3953.58444</t>
  </si>
  <si>
    <t>W07446.34799</t>
  </si>
  <si>
    <t>N3953.88700</t>
  </si>
  <si>
    <t>W07446.90579</t>
  </si>
  <si>
    <t>N3954.17861</t>
  </si>
  <si>
    <t>W07447.39148</t>
  </si>
  <si>
    <t>N3954.48019</t>
  </si>
  <si>
    <t>W07447.86688</t>
  </si>
  <si>
    <t>N3954.77856</t>
  </si>
  <si>
    <t>W07448.34646</t>
  </si>
  <si>
    <t>N3955.09464</t>
  </si>
  <si>
    <t>W07448.81348</t>
  </si>
  <si>
    <t>N3955.41908</t>
  </si>
  <si>
    <t>W07449.25540</t>
  </si>
  <si>
    <t>N3955.76411</t>
  </si>
  <si>
    <t>W07449.72533</t>
  </si>
  <si>
    <t>N3956.09885</t>
  </si>
  <si>
    <t>W07450.17594</t>
  </si>
  <si>
    <t>N3956.44035</t>
  </si>
  <si>
    <t>W07450.63009</t>
  </si>
  <si>
    <t>N3956.78089</t>
  </si>
  <si>
    <t>W07451.07780</t>
  </si>
  <si>
    <t>N3957.12174</t>
  </si>
  <si>
    <t>W07451.52133</t>
  </si>
  <si>
    <t>N3957.56624</t>
  </si>
  <si>
    <t>W07452.09425</t>
  </si>
  <si>
    <t>N3957.94185</t>
  </si>
  <si>
    <t>W07452.58220</t>
  </si>
  <si>
    <t>N3958.29751</t>
  </si>
  <si>
    <t>W07453.02444</t>
  </si>
  <si>
    <t>N3958.64706</t>
  </si>
  <si>
    <t>W07453.46733</t>
  </si>
  <si>
    <t>N3959.08866</t>
  </si>
  <si>
    <t>W07454.02609</t>
  </si>
  <si>
    <t>N3959.43917</t>
  </si>
  <si>
    <t>W07454.46511</t>
  </si>
  <si>
    <t>N3959.80159</t>
  </si>
  <si>
    <t>W07454.89448</t>
  </si>
  <si>
    <t>N4000.18686</t>
  </si>
  <si>
    <t>W07455.36762</t>
  </si>
  <si>
    <t>N4000.63297</t>
  </si>
  <si>
    <t>W07455.91479</t>
  </si>
  <si>
    <t>N4001.03981</t>
  </si>
  <si>
    <t>W07456.38858</t>
  </si>
  <si>
    <t>N4001.43602</t>
  </si>
  <si>
    <t>W07456.85045</t>
  </si>
  <si>
    <t>N4001.79490</t>
  </si>
  <si>
    <t>W07457.27564</t>
  </si>
  <si>
    <t>N4002.11548</t>
  </si>
  <si>
    <t>W07457.66091</t>
  </si>
  <si>
    <t>N4002.49528</t>
  </si>
  <si>
    <t>W07458.11184</t>
  </si>
  <si>
    <t>N4002.85577</t>
  </si>
  <si>
    <t>W07458.53413</t>
  </si>
  <si>
    <t>N4003.21980</t>
  </si>
  <si>
    <t>W07458.97573</t>
  </si>
  <si>
    <t>N4003.57868</t>
  </si>
  <si>
    <t>W07459.43278</t>
  </si>
  <si>
    <t>N4003.91664</t>
  </si>
  <si>
    <t>W07459.94132</t>
  </si>
  <si>
    <t>N4004.21372</t>
  </si>
  <si>
    <t>W07500.53710</t>
  </si>
  <si>
    <t>N4004.22949</t>
  </si>
  <si>
    <t>W07501.16184</t>
  </si>
  <si>
    <t>N4003.94013</t>
  </si>
  <si>
    <t>W07501.70353</t>
  </si>
  <si>
    <t>N4003.44124</t>
  </si>
  <si>
    <t>W07502.06660</t>
  </si>
  <si>
    <t>N4002.97711</t>
  </si>
  <si>
    <t>W07502.16123</t>
  </si>
  <si>
    <t>N4002.43187</t>
  </si>
  <si>
    <t>W07502.03570</t>
  </si>
  <si>
    <t>N4002.00798</t>
  </si>
  <si>
    <t>W07501.69613</t>
  </si>
  <si>
    <t>N4001.77269</t>
  </si>
  <si>
    <t>W07501.05787</t>
  </si>
  <si>
    <t>N4001.82033</t>
  </si>
  <si>
    <t>W07500.39676</t>
  </si>
  <si>
    <t>N4002.09391</t>
  </si>
  <si>
    <t>W07459.82545</t>
  </si>
  <si>
    <t>N4002.53326</t>
  </si>
  <si>
    <t>W07459.45756</t>
  </si>
  <si>
    <t>N4003.07721</t>
  </si>
  <si>
    <t>W07459.26798</t>
  </si>
  <si>
    <t>N4003.58190</t>
  </si>
  <si>
    <t>W07459.20811</t>
  </si>
  <si>
    <t>N4004.06051</t>
  </si>
  <si>
    <t>W07459.32559</t>
  </si>
  <si>
    <t>N4004.48891</t>
  </si>
  <si>
    <t>W07459.72020</t>
  </si>
  <si>
    <t>N4004.72548</t>
  </si>
  <si>
    <t>W07500.23583</t>
  </si>
  <si>
    <t>N4004.79018</t>
  </si>
  <si>
    <t>W07500.81841</t>
  </si>
  <si>
    <t>N4004.65596</t>
  </si>
  <si>
    <t>W07501.37427</t>
  </si>
  <si>
    <t>N4004.26682</t>
  </si>
  <si>
    <t>W07501.71544</t>
  </si>
  <si>
    <t>N4003.79980</t>
  </si>
  <si>
    <t>W07501.67682</t>
  </si>
  <si>
    <t>N4003.43802</t>
  </si>
  <si>
    <t>W07501.31730</t>
  </si>
  <si>
    <t>N4003.27806</t>
  </si>
  <si>
    <t>W07500.69932</t>
  </si>
  <si>
    <t>N4003.34050</t>
  </si>
  <si>
    <t>W07500.06653</t>
  </si>
  <si>
    <t>N4003.54359</t>
  </si>
  <si>
    <t>W07459.58824</t>
  </si>
  <si>
    <t>N4003.93080</t>
  </si>
  <si>
    <t>W07459.24545</t>
  </si>
  <si>
    <t>N4004.40362</t>
  </si>
  <si>
    <t>W07459.21745</t>
  </si>
  <si>
    <t>N4004.84843</t>
  </si>
  <si>
    <t>W07459.43342</t>
  </si>
  <si>
    <t>N4005.16129</t>
  </si>
  <si>
    <t>W07459.85635</t>
  </si>
  <si>
    <t>N4005.32962</t>
  </si>
  <si>
    <t>W07500.45663</t>
  </si>
  <si>
    <t>N4005.24175</t>
  </si>
  <si>
    <t>W07501.01667</t>
  </si>
  <si>
    <t>N4004.96109</t>
  </si>
  <si>
    <t>W07501.48273</t>
  </si>
  <si>
    <t>N4004.54363</t>
  </si>
  <si>
    <t>W07501.70836</t>
  </si>
  <si>
    <t>N4004.14226</t>
  </si>
  <si>
    <t>W07501.61856</t>
  </si>
  <si>
    <t>N4003.76504</t>
  </si>
  <si>
    <t>W07501.26226</t>
  </si>
  <si>
    <t>N4003.55164</t>
  </si>
  <si>
    <t>W07500.76755</t>
  </si>
  <si>
    <t>N4003.54456</t>
  </si>
  <si>
    <t>W07500.14796</t>
  </si>
  <si>
    <t>N4003.74766</t>
  </si>
  <si>
    <t>W07459.62718</t>
  </si>
  <si>
    <t>N4004.11877</t>
  </si>
  <si>
    <t>W07459.19234</t>
  </si>
  <si>
    <t>N4004.55972</t>
  </si>
  <si>
    <t>W07459.03270</t>
  </si>
  <si>
    <t>N4005.04799</t>
  </si>
  <si>
    <t>W07459.22614</t>
  </si>
  <si>
    <t>N4005.37018</t>
  </si>
  <si>
    <t>W07459.66033</t>
  </si>
  <si>
    <t>N4005.53240</t>
  </si>
  <si>
    <t>W07500.20139</t>
  </si>
  <si>
    <t>N4005.45612</t>
  </si>
  <si>
    <t>W07500.80360</t>
  </si>
  <si>
    <t>N4005.19573</t>
  </si>
  <si>
    <t>W07501.25614</t>
  </si>
  <si>
    <t>N4004.81818</t>
  </si>
  <si>
    <t>W07501.51975</t>
  </si>
  <si>
    <t>N4004.35888</t>
  </si>
  <si>
    <t>W07501.50462</t>
  </si>
  <si>
    <t>N4003.97779</t>
  </si>
  <si>
    <t>W07501.22331</t>
  </si>
  <si>
    <t>N4003.76439</t>
  </si>
  <si>
    <t>W07500.65522</t>
  </si>
  <si>
    <t>N4003.83778</t>
  </si>
  <si>
    <t>W07500.11642</t>
  </si>
  <si>
    <t>N4004.10718</t>
  </si>
  <si>
    <t>W07459.66774</t>
  </si>
  <si>
    <t>N4004.55489</t>
  </si>
  <si>
    <t>W07459.40767</t>
  </si>
  <si>
    <t>N4005.03737</t>
  </si>
  <si>
    <t>W07459.41572</t>
  </si>
  <si>
    <t>N4005.47639</t>
  </si>
  <si>
    <t>W07459.75657</t>
  </si>
  <si>
    <t>N4005.71683</t>
  </si>
  <si>
    <t>W07500.27671</t>
  </si>
  <si>
    <t>N4005.77187</t>
  </si>
  <si>
    <t>W07500.92237</t>
  </si>
  <si>
    <t>N4005.55074</t>
  </si>
  <si>
    <t>W07501.49239</t>
  </si>
  <si>
    <t>N4005.16322</t>
  </si>
  <si>
    <t>W07501.74087</t>
  </si>
  <si>
    <t>N4004.74222</t>
  </si>
  <si>
    <t>W07501.66459</t>
  </si>
  <si>
    <t>N4004.36113</t>
  </si>
  <si>
    <t>W07501.30056</t>
  </si>
  <si>
    <t>N4004.21114</t>
  </si>
  <si>
    <t>W07500.76530</t>
  </si>
  <si>
    <t>N4004.22788</t>
  </si>
  <si>
    <t>W07500.25128</t>
  </si>
  <si>
    <t>N4004.43033</t>
  </si>
  <si>
    <t>W07459.73340</t>
  </si>
  <si>
    <t>N4004.73449</t>
  </si>
  <si>
    <t>W07459.39158</t>
  </si>
  <si>
    <t>N4005.15356</t>
  </si>
  <si>
    <t>W07459.19975</t>
  </si>
  <si>
    <t>N4005.63733</t>
  </si>
  <si>
    <t>W07459.37259</t>
  </si>
  <si>
    <t>N4005.95372</t>
  </si>
  <si>
    <t>W07459.78779</t>
  </si>
  <si>
    <t>N4006.12366</t>
  </si>
  <si>
    <t>W07500.31694</t>
  </si>
  <si>
    <t>N4006.14040</t>
  </si>
  <si>
    <t>W07500.95198</t>
  </si>
  <si>
    <t>N4005.98816</t>
  </si>
  <si>
    <t>W07501.41579</t>
  </si>
  <si>
    <t>N4005.67370</t>
  </si>
  <si>
    <t>W07501.78368</t>
  </si>
  <si>
    <t>N4005.23693</t>
  </si>
  <si>
    <t>W07501.88571</t>
  </si>
  <si>
    <t>N4004.86131</t>
  </si>
  <si>
    <t>W07501.65010</t>
  </si>
  <si>
    <t>N4004.57067</t>
  </si>
  <si>
    <t>W07501.16859</t>
  </si>
  <si>
    <t>N4004.54878</t>
  </si>
  <si>
    <t>W07500.54450</t>
  </si>
  <si>
    <t>N4004.79404</t>
  </si>
  <si>
    <t>W07500.04335</t>
  </si>
  <si>
    <t>N4005.18382</t>
  </si>
  <si>
    <t>W07459.71087</t>
  </si>
  <si>
    <t>N4005.64022</t>
  </si>
  <si>
    <t>W07459.59532</t>
  </si>
  <si>
    <t>N4006.06959</t>
  </si>
  <si>
    <t>W07459.81805</t>
  </si>
  <si>
    <t>N4006.32998</t>
  </si>
  <si>
    <t>W07500.37391</t>
  </si>
  <si>
    <t>N4006.27076</t>
  </si>
  <si>
    <t>W07500.94265</t>
  </si>
  <si>
    <t>N4006.01326</t>
  </si>
  <si>
    <t>W07501.45377</t>
  </si>
  <si>
    <t>W07501.90824</t>
  </si>
  <si>
    <t>N4005.40236</t>
  </si>
  <si>
    <t>W07502.20242</t>
  </si>
  <si>
    <t>N4005.01902</t>
  </si>
  <si>
    <t>W07502.44350</t>
  </si>
  <si>
    <t>N4004.64759</t>
  </si>
  <si>
    <t>W07502.54328</t>
  </si>
  <si>
    <t>N4004.23078</t>
  </si>
  <si>
    <t>W07502.37044</t>
  </si>
  <si>
    <t>N4003.88767</t>
  </si>
  <si>
    <t>W07501.95137</t>
  </si>
  <si>
    <t>N4003.68167</t>
  </si>
  <si>
    <t>W07501.46407</t>
  </si>
  <si>
    <t>N4003.59895</t>
  </si>
  <si>
    <t>W07500.89437</t>
  </si>
  <si>
    <t>N4003.68682</t>
  </si>
  <si>
    <t>W07500.40642</t>
  </si>
  <si>
    <t>N4003.88252</t>
  </si>
  <si>
    <t>W07459.90785</t>
  </si>
  <si>
    <t>N4004.07564</t>
  </si>
  <si>
    <t>W07459.46915</t>
  </si>
  <si>
    <t>N4004.30641</t>
  </si>
  <si>
    <t>W07459.05169</t>
  </si>
  <si>
    <t>N4004.52464</t>
  </si>
  <si>
    <t>W07458.74849</t>
  </si>
  <si>
    <t>N4004.81754</t>
  </si>
  <si>
    <t>W07458.49550</t>
  </si>
  <si>
    <t>N4005.17899</t>
  </si>
  <si>
    <t>W07458.50934</t>
  </si>
  <si>
    <t>N4005.46931</t>
  </si>
  <si>
    <t>W07458.76040</t>
  </si>
  <si>
    <t>N4005.71361</t>
  </si>
  <si>
    <t>W07459.11059</t>
  </si>
  <si>
    <t>N4005.75159</t>
  </si>
  <si>
    <t>W07459.58148</t>
  </si>
  <si>
    <t>N4005.51663</t>
  </si>
  <si>
    <t>W07459.95259</t>
  </si>
  <si>
    <t>N4005.24304</t>
  </si>
  <si>
    <t>W07500.36071</t>
  </si>
  <si>
    <t>N4005.03930</t>
  </si>
  <si>
    <t>W07500.66938</t>
  </si>
  <si>
    <t>N4004.80273</t>
  </si>
  <si>
    <t>W07501.01281</t>
  </si>
  <si>
    <t>N4004.54588</t>
  </si>
  <si>
    <t>W07501.30217</t>
  </si>
  <si>
    <t>N4004.22530</t>
  </si>
  <si>
    <t>W07501.40420</t>
  </si>
  <si>
    <t>N4003.88381</t>
  </si>
  <si>
    <t>W07501.27417</t>
  </si>
  <si>
    <t>N4003.56934</t>
  </si>
  <si>
    <t>W07501.13061</t>
  </si>
  <si>
    <t>W07501.03148</t>
  </si>
  <si>
    <t>N4002.92239</t>
  </si>
  <si>
    <t>W07500.91915</t>
  </si>
  <si>
    <t>N4002.56030</t>
  </si>
  <si>
    <t>W07500.76304</t>
  </si>
  <si>
    <t>N4002.24616</t>
  </si>
  <si>
    <t>W07500.62529</t>
  </si>
  <si>
    <t>N4001.90112</t>
  </si>
  <si>
    <t>W07500.39483</t>
  </si>
  <si>
    <t>N4001.68354</t>
  </si>
  <si>
    <t>W07500.02726</t>
  </si>
  <si>
    <t>N4001.67871</t>
  </si>
  <si>
    <t>W07459.48073</t>
  </si>
  <si>
    <t>N4001.87279</t>
  </si>
  <si>
    <t>W07459.02594</t>
  </si>
  <si>
    <t>N4002.25646</t>
  </si>
  <si>
    <t>W07458.79484</t>
  </si>
  <si>
    <t>N4002.67649</t>
  </si>
  <si>
    <t>W07458.97766</t>
  </si>
  <si>
    <t>N4002.95136</t>
  </si>
  <si>
    <t>W07459.49232</t>
  </si>
  <si>
    <t>N4003.01509</t>
  </si>
  <si>
    <t>W07500.02147</t>
  </si>
  <si>
    <t>N4002.82648</t>
  </si>
  <si>
    <t>W07500.57894</t>
  </si>
  <si>
    <t>N4002.52135</t>
  </si>
  <si>
    <t>W07500.95713</t>
  </si>
  <si>
    <t>N4002.12352</t>
  </si>
  <si>
    <t>W07501.07912</t>
  </si>
  <si>
    <t>N4001.68804</t>
  </si>
  <si>
    <t>W07500.84802</t>
  </si>
  <si>
    <t>N4001.45244</t>
  </si>
  <si>
    <t>W07500.30535</t>
  </si>
  <si>
    <t>N4001.52775</t>
  </si>
  <si>
    <t>W07459.71537</t>
  </si>
  <si>
    <t>N4001.77977</t>
  </si>
  <si>
    <t>W07459.28697</t>
  </si>
  <si>
    <t>N4002.21139</t>
  </si>
  <si>
    <t>W07459.07840</t>
  </si>
  <si>
    <t>N4002.66812</t>
  </si>
  <si>
    <t>W07459.27313</t>
  </si>
  <si>
    <t>N4002.89085</t>
  </si>
  <si>
    <t>W07459.71151</t>
  </si>
  <si>
    <t>N4002.81972</t>
  </si>
  <si>
    <t>W07500.29988</t>
  </si>
  <si>
    <t>N4002.46148</t>
  </si>
  <si>
    <t>W07500.74856</t>
  </si>
  <si>
    <t>W07500.99253</t>
  </si>
  <si>
    <t>N4001.62817</t>
  </si>
  <si>
    <t>W07500.78461</t>
  </si>
  <si>
    <t>N4001.42154</t>
  </si>
  <si>
    <t>W07500.29248</t>
  </si>
  <si>
    <t>N4001.47819</t>
  </si>
  <si>
    <t>W07459.67353</t>
  </si>
  <si>
    <t>N4001.74469</t>
  </si>
  <si>
    <t>W07459.23612</t>
  </si>
  <si>
    <t>N4002.18790</t>
  </si>
  <si>
    <t>W07458.91876</t>
  </si>
  <si>
    <t>N4002.64044</t>
  </si>
  <si>
    <t>W07458.97701</t>
  </si>
  <si>
    <t>N4003.02185</t>
  </si>
  <si>
    <t>W07459.45917</t>
  </si>
  <si>
    <t>N4003.01155</t>
  </si>
  <si>
    <t>W07500.03820</t>
  </si>
  <si>
    <t>N4002.80298</t>
  </si>
  <si>
    <t>W07500.55480</t>
  </si>
  <si>
    <t>N4002.51234</t>
  </si>
  <si>
    <t>W07501.02215</t>
  </si>
  <si>
    <t>N4002.09359</t>
  </si>
  <si>
    <t>W07501.15411</t>
  </si>
  <si>
    <t>N4001.66133</t>
  </si>
  <si>
    <t>W07500.87634</t>
  </si>
  <si>
    <t>N4001.45855</t>
  </si>
  <si>
    <t>W07500.38775</t>
  </si>
  <si>
    <t>N4001.52614</t>
  </si>
  <si>
    <t>W07459.84026</t>
  </si>
  <si>
    <t>N4001.86732</t>
  </si>
  <si>
    <t>W07459.47333</t>
  </si>
  <si>
    <t>N4002.33177</t>
  </si>
  <si>
    <t>W07459.45692</t>
  </si>
  <si>
    <t>N4002.72638</t>
  </si>
  <si>
    <t>W07459.58631</t>
  </si>
  <si>
    <t>N4003.15864</t>
  </si>
  <si>
    <t>W07459.68093</t>
  </si>
  <si>
    <t>N4003.59059</t>
  </si>
  <si>
    <t>W07459.72181</t>
  </si>
  <si>
    <t>N4004.06856</t>
  </si>
  <si>
    <t>W07459.72760</t>
  </si>
  <si>
    <t>N4004.44321</t>
  </si>
  <si>
    <t>W07459.36454</t>
  </si>
  <si>
    <t>N4004.69072</t>
  </si>
  <si>
    <t>W07458.90202</t>
  </si>
  <si>
    <t>N4004.95079</t>
  </si>
  <si>
    <t>W07458.49486</t>
  </si>
  <si>
    <t>W07458.20100</t>
  </si>
  <si>
    <t>N4005.74515</t>
  </si>
  <si>
    <t>W07458.24509</t>
  </si>
  <si>
    <t>N4006.07635</t>
  </si>
  <si>
    <t>W07458.58563</t>
  </si>
  <si>
    <t>N4006.14104</t>
  </si>
  <si>
    <t>W07459.05298</t>
  </si>
  <si>
    <t>N4005.91413</t>
  </si>
  <si>
    <t>W07459.42666</t>
  </si>
  <si>
    <t>N4005.62606</t>
  </si>
  <si>
    <t>W07459.77395</t>
  </si>
  <si>
    <t>N4005.40558</t>
  </si>
  <si>
    <t>W07500.11706</t>
  </si>
  <si>
    <t>N4005.19444</t>
  </si>
  <si>
    <t>W07500.42058</t>
  </si>
  <si>
    <t>N4005.03286</t>
  </si>
  <si>
    <t>W07500.65747</t>
  </si>
  <si>
    <t>N4004.90734</t>
  </si>
  <si>
    <t>W07500.83836</t>
  </si>
  <si>
    <t>N4004.81142</t>
  </si>
  <si>
    <t>W07500.96807</t>
  </si>
  <si>
    <t>N4004.78084</t>
  </si>
  <si>
    <t>W07501.03631</t>
  </si>
  <si>
    <t>N4004.77344</t>
  </si>
  <si>
    <t>W07501.02472</t>
  </si>
  <si>
    <t>N4004.81657</t>
  </si>
  <si>
    <t>W07500.98481</t>
  </si>
  <si>
    <t>N4004.87740</t>
  </si>
  <si>
    <t>W07500.90370</t>
  </si>
  <si>
    <t>N4004.92182</t>
  </si>
  <si>
    <t>W07500.87312</t>
  </si>
  <si>
    <t>N4004.96624</t>
  </si>
  <si>
    <t>W07500.89115</t>
  </si>
  <si>
    <t>N4004.99875</t>
  </si>
  <si>
    <t>N4005.04155</t>
  </si>
  <si>
    <t>W07500.78397</t>
  </si>
  <si>
    <t>N4005.10174</t>
  </si>
  <si>
    <t>W07500.69191</t>
  </si>
  <si>
    <t>N4005.16418</t>
  </si>
  <si>
    <t>W07500.59986</t>
  </si>
  <si>
    <t>N4005.22276</t>
  </si>
  <si>
    <t>W07500.51006</t>
  </si>
  <si>
    <t>N4005.32158</t>
  </si>
  <si>
    <t>W07500.36522</t>
  </si>
  <si>
    <t>N4005.35956</t>
  </si>
  <si>
    <t>W07500.43893</t>
  </si>
  <si>
    <t>N4005.40687</t>
  </si>
  <si>
    <t>W07500.42798</t>
  </si>
  <si>
    <t>W07500.42444</t>
  </si>
  <si>
    <t>W07500.42380</t>
  </si>
  <si>
    <t>N4005.40462</t>
  </si>
  <si>
    <t>N4005.40591</t>
  </si>
  <si>
    <t>W07500.43088</t>
  </si>
  <si>
    <t>N4005.40655</t>
  </si>
  <si>
    <t>W07500.43249</t>
  </si>
  <si>
    <t>W07500.43539</t>
  </si>
  <si>
    <t>N4005.40494</t>
  </si>
  <si>
    <t>W07500.43732</t>
  </si>
  <si>
    <t>W07500.43506</t>
  </si>
  <si>
    <t>N4005.40333</t>
  </si>
  <si>
    <t>W07500.43345</t>
  </si>
  <si>
    <t>W07500.43474</t>
  </si>
  <si>
    <t>W07500.43603</t>
  </si>
  <si>
    <t>N4005.39818</t>
  </si>
  <si>
    <t>N4005.39689</t>
  </si>
  <si>
    <t>W07500.43796</t>
  </si>
  <si>
    <t>N4005.39496</t>
  </si>
  <si>
    <t>N4005.39367</t>
  </si>
  <si>
    <t>N4005.39400</t>
  </si>
  <si>
    <t>N4005.39303</t>
  </si>
  <si>
    <t>N4005.39206</t>
  </si>
  <si>
    <t>W07500.43281</t>
  </si>
  <si>
    <t>W07500.43120</t>
  </si>
  <si>
    <t>N4005.38981</t>
  </si>
  <si>
    <t>W07500.42991</t>
  </si>
  <si>
    <t>N4005.39110</t>
  </si>
  <si>
    <t>N4005.39174</t>
  </si>
  <si>
    <t>N4005.39078</t>
  </si>
  <si>
    <t>N4005.39013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</si>
  <si>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</si>
  <si>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</si>
  <si>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</t>
  </si>
  <si>
    <t>Lon</t>
  </si>
  <si>
    <t>deg</t>
  </si>
  <si>
    <t>START:flight50.txt</t>
  </si>
  <si>
    <t>RAMMPP 2001 Study RF-50 Flight Notes 07/28/2001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</si>
  <si>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</si>
  <si>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</si>
  <si>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</si>
  <si>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</si>
  <si>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1530   Line power to instruments</t>
  </si>
  <si>
    <t>1710   TEI thumbwheel settings same as RF-49</t>
  </si>
  <si>
    <t>1714   Time synch Rustrak and GPS to within 2 sec</t>
  </si>
  <si>
    <t xml:space="preserve">       Homer Li is observer for this flight</t>
  </si>
  <si>
    <t>173440 Research power on</t>
  </si>
  <si>
    <t>173620 Neph DAS started</t>
  </si>
  <si>
    <t>173645 Rustrak started</t>
  </si>
  <si>
    <t>173700 PSAP pump on</t>
  </si>
  <si>
    <t>1738   PNE alt 30.25"Hg</t>
  </si>
  <si>
    <t>1739   PSAP DAS started</t>
  </si>
  <si>
    <t>174353 Take off.  TEI pumps on.</t>
  </si>
  <si>
    <t>174605*Begin balloon intercomparison west of balloon level @ 1.0Kft</t>
  </si>
  <si>
    <t xml:space="preserve">1749   Status @ 1.0Kft circling balloon: 53.5%; 1026.7mbarind; </t>
  </si>
  <si>
    <t xml:space="preserve">       0.1020V(0.6ppbvSO2); 5.05V(BG); 21.5C; 60.4ppbvO3; </t>
  </si>
  <si>
    <t xml:space="preserve">       3.238V(1.62ppmCO)</t>
  </si>
  <si>
    <t>175159*End Balloon intercomparison west of balloon @ 1.0Kft</t>
  </si>
  <si>
    <t>175315 TEIs in run mode @ 1.5Kft direct N87</t>
  </si>
  <si>
    <t xml:space="preserve">175455 TEIs in zero mode @ 2.0Kft direct N87, ascending on course to </t>
  </si>
  <si>
    <t xml:space="preserve">       7.5Kft</t>
  </si>
  <si>
    <t xml:space="preserve">       current wx: scattered Cu ~6.0Kft.  Heavy stratus ~9.0-10.0Kft.  </t>
  </si>
  <si>
    <t xml:space="preserve">       Visibility 20mi</t>
  </si>
  <si>
    <t>175945 Status @ 4.5Kft</t>
  </si>
  <si>
    <t>180145 Switch TEIs to run mode @ 5.5Kft direct N87</t>
  </si>
  <si>
    <t>1804   spiraling up over N87 to 7.5Kft from 6.0Kft</t>
  </si>
  <si>
    <t>180630 Begin spiral down over N87 from 7.5Kft @ 300ft/min</t>
  </si>
  <si>
    <t>182823*Low pass to ~15ft AGL rnwy 29 N87.  Nav/time fix mid-field</t>
  </si>
  <si>
    <t>182835 TEIs in zero mode @0.5Kft direct 19N</t>
  </si>
  <si>
    <t xml:space="preserve">183012 TEI status level @1.5Kft direct 19N: 58.5; 1026.5; </t>
  </si>
  <si>
    <t xml:space="preserve">       0.142(0.7); 5.0; 20.3; 47.9; 2.791</t>
  </si>
  <si>
    <t>183335 TEIs in run mode level @ 1.5Kft direct 19N</t>
  </si>
  <si>
    <t>183810 TEIs in zero mode level @ 1.5Kft direct 19N</t>
  </si>
  <si>
    <t xml:space="preserve">184000 Status level @ 1.5Kft direct 19N: 57.9; 1015.1; 0.101(0.5); </t>
  </si>
  <si>
    <t xml:space="preserve">       5.0; 21.0; 53.5; 2.813(1.40)</t>
  </si>
  <si>
    <t>184310 TEIs in run mode level @1.5Kft direct 19N</t>
  </si>
  <si>
    <t>184415 stay in 19N pattern @ 1.5Kft to stablize instruments</t>
  </si>
  <si>
    <t xml:space="preserve">184813*Low pass to ~20ft AGL rnwy 23 19N.  Nav/time fix mid-field.  </t>
  </si>
  <si>
    <t xml:space="preserve">       Begin spiral up to 7.5Kft over 19N.</t>
  </si>
  <si>
    <t>1853   smoke plume rising from forest 4 mi s. of 19N</t>
  </si>
  <si>
    <t xml:space="preserve">185700 Change battery in Neph laptop </t>
  </si>
  <si>
    <t>1900   Had to maneuver around clouds @ 6.0Kft, spiral will be off.</t>
  </si>
  <si>
    <t xml:space="preserve">190440 End spiral, head direct PNE level @ 7.5Kft.  TEIS in zero </t>
  </si>
  <si>
    <t xml:space="preserve">       mode</t>
  </si>
  <si>
    <t>191255 Switch TEIs to run mode level @ 7.5Kft direct PNE</t>
  </si>
  <si>
    <t xml:space="preserve">191323 Status level @ 7.5Kft direct PNE: 44.3; 817.0; 0.091(0.5); </t>
  </si>
  <si>
    <t xml:space="preserve">       0.009(run); 8.8; 41.5; 3.539(1.77)</t>
  </si>
  <si>
    <t xml:space="preserve">191508 Begin spiral down from 7.5Kft over PNE @ 300ft/min, </t>
  </si>
  <si>
    <t xml:space="preserve">       accelerate to 1000ft/min@ 7.0Kft to get through cloud deck</t>
  </si>
  <si>
    <t xml:space="preserve">191631 Descending @ 500ft/min over PNE @ 6.5Kft </t>
  </si>
  <si>
    <t>191709 Descending @ 300ft/min over PNE @ 6.0Kft</t>
  </si>
  <si>
    <t>193409*Low pass to ~20ft AGL rnwy 24 PNE.  Nav/time fix mid-field</t>
  </si>
  <si>
    <t>193425 TEIs in zero mode @ 0.2Kft direct BAX</t>
  </si>
  <si>
    <t>193557*Begin intercomparison w. of balloon level @ 1.0Kft.</t>
  </si>
  <si>
    <t xml:space="preserve">193730 TEI status level @ 1.0Kft circling balloon: 54.7; 1024.6; </t>
  </si>
  <si>
    <t xml:space="preserve">       0.093(0.6); 5.0(BG); 22.5; 67.9; 2.662(1.33)</t>
  </si>
  <si>
    <t>194201*End balloon intercomparison w. of balloon level @ 1.0Kft</t>
  </si>
  <si>
    <t>194230 Shut down PSAP DAS gracefully</t>
  </si>
  <si>
    <t>1943   End neph DAS</t>
  </si>
  <si>
    <t>194547 Land, pumps off, PSAP pump off.  Taxi</t>
  </si>
  <si>
    <t>194715 Rustrak concluded</t>
  </si>
  <si>
    <t>194859 Research power off</t>
  </si>
  <si>
    <t>Raw Data Files:</t>
  </si>
  <si>
    <t>GPS    01072850.trk</t>
  </si>
  <si>
    <t>DAS    1072850x.dta (x: 1=RH,2=Pr,3=SO2,4=Mode,5=T,7=O3,8=CO)</t>
  </si>
  <si>
    <t>PSAP   12091738.psp</t>
  </si>
  <si>
    <t>NEPH   01072850.dat</t>
  </si>
  <si>
    <t>END:flight50.txt</t>
  </si>
  <si>
    <t>Latest Revision: 03/17/2002</t>
  </si>
  <si>
    <t>RF-50 2001 Summer Study. http://www.meto.umd.edu/~umdair/rammpp01.html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</si>
</sst>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000000000000"/>
    <numFmt numFmtId="169" formatCode="0.0E+00"/>
    <numFmt numFmtId="170" formatCode="0.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4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worksheet" Target="worksheets/sheet1.xml" /><Relationship Id="rId32" Type="http://schemas.openxmlformats.org/officeDocument/2006/relationships/worksheet" Target="worksheets/sheet2.xml" /><Relationship Id="rId33" Type="http://schemas.openxmlformats.org/officeDocument/2006/relationships/worksheet" Target="worksheets/sheet3.xml" /><Relationship Id="rId34" Type="http://schemas.openxmlformats.org/officeDocument/2006/relationships/chartsheet" Target="chartsheets/sheet31.xml" /><Relationship Id="rId35" Type="http://schemas.openxmlformats.org/officeDocument/2006/relationships/chartsheet" Target="chart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RF-50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Data!$D$9:$D$791</c:f>
              <c:strCache>
                <c:ptCount val="783"/>
                <c:pt idx="0">
                  <c:v>0.734074056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  <c:pt idx="133">
                  <c:v>0.749421299</c:v>
                </c:pt>
                <c:pt idx="134">
                  <c:v>0.749537051</c:v>
                </c:pt>
                <c:pt idx="135">
                  <c:v>0.749652803</c:v>
                </c:pt>
                <c:pt idx="136">
                  <c:v>0.749768496</c:v>
                </c:pt>
                <c:pt idx="137">
                  <c:v>0.749884248</c:v>
                </c:pt>
                <c:pt idx="138">
                  <c:v>0.75</c:v>
                </c:pt>
                <c:pt idx="139">
                  <c:v>0.750115752</c:v>
                </c:pt>
                <c:pt idx="140">
                  <c:v>0.750231504</c:v>
                </c:pt>
                <c:pt idx="141">
                  <c:v>0.750347197</c:v>
                </c:pt>
                <c:pt idx="142">
                  <c:v>0.750462949</c:v>
                </c:pt>
                <c:pt idx="143">
                  <c:v>0.750578701</c:v>
                </c:pt>
                <c:pt idx="144">
                  <c:v>0.750694454</c:v>
                </c:pt>
                <c:pt idx="145">
                  <c:v>0.750810206</c:v>
                </c:pt>
                <c:pt idx="146">
                  <c:v>0.750925899</c:v>
                </c:pt>
                <c:pt idx="147">
                  <c:v>0.751041651</c:v>
                </c:pt>
                <c:pt idx="148">
                  <c:v>0.751157403</c:v>
                </c:pt>
                <c:pt idx="149">
                  <c:v>0.751273155</c:v>
                </c:pt>
                <c:pt idx="150">
                  <c:v>0.751388907</c:v>
                </c:pt>
                <c:pt idx="151">
                  <c:v>0.7515046</c:v>
                </c:pt>
                <c:pt idx="152">
                  <c:v>0.751620352</c:v>
                </c:pt>
                <c:pt idx="153">
                  <c:v>0.751736104</c:v>
                </c:pt>
                <c:pt idx="154">
                  <c:v>0.751851857</c:v>
                </c:pt>
                <c:pt idx="155">
                  <c:v>0.751967609</c:v>
                </c:pt>
                <c:pt idx="156">
                  <c:v>0.752083361</c:v>
                </c:pt>
                <c:pt idx="157">
                  <c:v>0.752199054</c:v>
                </c:pt>
                <c:pt idx="158">
                  <c:v>0.752314806</c:v>
                </c:pt>
                <c:pt idx="159">
                  <c:v>0.752430558</c:v>
                </c:pt>
                <c:pt idx="160">
                  <c:v>0.75254631</c:v>
                </c:pt>
                <c:pt idx="161">
                  <c:v>0.752662063</c:v>
                </c:pt>
                <c:pt idx="162">
                  <c:v>0.752777755</c:v>
                </c:pt>
                <c:pt idx="163">
                  <c:v>0.752893507</c:v>
                </c:pt>
                <c:pt idx="164">
                  <c:v>0.75300926</c:v>
                </c:pt>
                <c:pt idx="165">
                  <c:v>0.753125012</c:v>
                </c:pt>
                <c:pt idx="166">
                  <c:v>0.753240764</c:v>
                </c:pt>
                <c:pt idx="167">
                  <c:v>0.753356457</c:v>
                </c:pt>
                <c:pt idx="168">
                  <c:v>0.753472209</c:v>
                </c:pt>
                <c:pt idx="169">
                  <c:v>0.753587961</c:v>
                </c:pt>
                <c:pt idx="170">
                  <c:v>0.753703713</c:v>
                </c:pt>
                <c:pt idx="171">
                  <c:v>0.753819466</c:v>
                </c:pt>
                <c:pt idx="172">
                  <c:v>0.753935158</c:v>
                </c:pt>
                <c:pt idx="173">
                  <c:v>0.75405091</c:v>
                </c:pt>
                <c:pt idx="174">
                  <c:v>0.754166663</c:v>
                </c:pt>
                <c:pt idx="175">
                  <c:v>0.754282415</c:v>
                </c:pt>
                <c:pt idx="176">
                  <c:v>0.754398167</c:v>
                </c:pt>
                <c:pt idx="177">
                  <c:v>0.75451386</c:v>
                </c:pt>
                <c:pt idx="178">
                  <c:v>0.754629612</c:v>
                </c:pt>
                <c:pt idx="179">
                  <c:v>0.754745364</c:v>
                </c:pt>
                <c:pt idx="180">
                  <c:v>0.754861116</c:v>
                </c:pt>
                <c:pt idx="181">
                  <c:v>0.754976869</c:v>
                </c:pt>
                <c:pt idx="182">
                  <c:v>0.755092621</c:v>
                </c:pt>
                <c:pt idx="183">
                  <c:v>0.755208313</c:v>
                </c:pt>
                <c:pt idx="184">
                  <c:v>0.755324066</c:v>
                </c:pt>
                <c:pt idx="185">
                  <c:v>0.755439818</c:v>
                </c:pt>
                <c:pt idx="186">
                  <c:v>0.75555557</c:v>
                </c:pt>
                <c:pt idx="187">
                  <c:v>0.755671322</c:v>
                </c:pt>
                <c:pt idx="188">
                  <c:v>0.755787015</c:v>
                </c:pt>
                <c:pt idx="189">
                  <c:v>0.755902767</c:v>
                </c:pt>
                <c:pt idx="190">
                  <c:v>0.756018519</c:v>
                </c:pt>
                <c:pt idx="191">
                  <c:v>0.756134272</c:v>
                </c:pt>
                <c:pt idx="192">
                  <c:v>0.756250024</c:v>
                </c:pt>
                <c:pt idx="193">
                  <c:v>0.756365716</c:v>
                </c:pt>
                <c:pt idx="194">
                  <c:v>0.756481469</c:v>
                </c:pt>
                <c:pt idx="195">
                  <c:v>0.756597221</c:v>
                </c:pt>
                <c:pt idx="196">
                  <c:v>0.756712973</c:v>
                </c:pt>
                <c:pt idx="197">
                  <c:v>0.756828725</c:v>
                </c:pt>
                <c:pt idx="198">
                  <c:v>0.756944418</c:v>
                </c:pt>
                <c:pt idx="199">
                  <c:v>0.75706017</c:v>
                </c:pt>
                <c:pt idx="200">
                  <c:v>0.757175922</c:v>
                </c:pt>
                <c:pt idx="201">
                  <c:v>0.757291675</c:v>
                </c:pt>
                <c:pt idx="202">
                  <c:v>0.757407427</c:v>
                </c:pt>
                <c:pt idx="203">
                  <c:v>0.757523119</c:v>
                </c:pt>
                <c:pt idx="204">
                  <c:v>0.757638872</c:v>
                </c:pt>
                <c:pt idx="205">
                  <c:v>0.757754624</c:v>
                </c:pt>
                <c:pt idx="206">
                  <c:v>0.757870376</c:v>
                </c:pt>
                <c:pt idx="207">
                  <c:v>0.757986128</c:v>
                </c:pt>
                <c:pt idx="208">
                  <c:v>0.758101881</c:v>
                </c:pt>
                <c:pt idx="209">
                  <c:v>0.758217573</c:v>
                </c:pt>
                <c:pt idx="210">
                  <c:v>0.758333325</c:v>
                </c:pt>
                <c:pt idx="211">
                  <c:v>0.758449078</c:v>
                </c:pt>
                <c:pt idx="212">
                  <c:v>0.75856483</c:v>
                </c:pt>
                <c:pt idx="213">
                  <c:v>0.758680582</c:v>
                </c:pt>
                <c:pt idx="214">
                  <c:v>0.758796275</c:v>
                </c:pt>
                <c:pt idx="215">
                  <c:v>0.758912027</c:v>
                </c:pt>
                <c:pt idx="216">
                  <c:v>0.759027779</c:v>
                </c:pt>
                <c:pt idx="217">
                  <c:v>0.759143531</c:v>
                </c:pt>
                <c:pt idx="218">
                  <c:v>0.759259284</c:v>
                </c:pt>
                <c:pt idx="219">
                  <c:v>0.759374976</c:v>
                </c:pt>
                <c:pt idx="220">
                  <c:v>0.759490728</c:v>
                </c:pt>
                <c:pt idx="221">
                  <c:v>0.759606481</c:v>
                </c:pt>
                <c:pt idx="222">
                  <c:v>0.759722233</c:v>
                </c:pt>
                <c:pt idx="223">
                  <c:v>0.759837985</c:v>
                </c:pt>
                <c:pt idx="224">
                  <c:v>0.759953678</c:v>
                </c:pt>
                <c:pt idx="225">
                  <c:v>0.76006943</c:v>
                </c:pt>
                <c:pt idx="226">
                  <c:v>0.760185182</c:v>
                </c:pt>
                <c:pt idx="227">
                  <c:v>0.760300934</c:v>
                </c:pt>
                <c:pt idx="228">
                  <c:v>0.760416687</c:v>
                </c:pt>
                <c:pt idx="229">
                  <c:v>0.760532379</c:v>
                </c:pt>
                <c:pt idx="230">
                  <c:v>0.760648131</c:v>
                </c:pt>
                <c:pt idx="231">
                  <c:v>0.760763884</c:v>
                </c:pt>
                <c:pt idx="232">
                  <c:v>0.760879636</c:v>
                </c:pt>
                <c:pt idx="233">
                  <c:v>0.760995388</c:v>
                </c:pt>
                <c:pt idx="234">
                  <c:v>0.76111114</c:v>
                </c:pt>
                <c:pt idx="235">
                  <c:v>0.761226833</c:v>
                </c:pt>
                <c:pt idx="236">
                  <c:v>0.761342585</c:v>
                </c:pt>
                <c:pt idx="237">
                  <c:v>0.761458337</c:v>
                </c:pt>
                <c:pt idx="238">
                  <c:v>0.76157409</c:v>
                </c:pt>
                <c:pt idx="239">
                  <c:v>0.761689842</c:v>
                </c:pt>
                <c:pt idx="240">
                  <c:v>0.761805534</c:v>
                </c:pt>
                <c:pt idx="241">
                  <c:v>0.761921287</c:v>
                </c:pt>
                <c:pt idx="242">
                  <c:v>0.762037039</c:v>
                </c:pt>
                <c:pt idx="243">
                  <c:v>0.762152791</c:v>
                </c:pt>
                <c:pt idx="244">
                  <c:v>0.762268543</c:v>
                </c:pt>
                <c:pt idx="245">
                  <c:v>0.762384236</c:v>
                </c:pt>
                <c:pt idx="246">
                  <c:v>0.762499988</c:v>
                </c:pt>
                <c:pt idx="247">
                  <c:v>0.76261574</c:v>
                </c:pt>
                <c:pt idx="248">
                  <c:v>0.762731493</c:v>
                </c:pt>
                <c:pt idx="249">
                  <c:v>0.762847245</c:v>
                </c:pt>
                <c:pt idx="250">
                  <c:v>0.762962937</c:v>
                </c:pt>
                <c:pt idx="251">
                  <c:v>0.76307869</c:v>
                </c:pt>
                <c:pt idx="252">
                  <c:v>0.763194442</c:v>
                </c:pt>
                <c:pt idx="253">
                  <c:v>0.763310194</c:v>
                </c:pt>
                <c:pt idx="254">
                  <c:v>0.763425946</c:v>
                </c:pt>
                <c:pt idx="255">
                  <c:v>0.763541639</c:v>
                </c:pt>
                <c:pt idx="256">
                  <c:v>0.763657391</c:v>
                </c:pt>
                <c:pt idx="257">
                  <c:v>0.763773143</c:v>
                </c:pt>
                <c:pt idx="258">
                  <c:v>0.763888896</c:v>
                </c:pt>
                <c:pt idx="259">
                  <c:v>0.764004648</c:v>
                </c:pt>
                <c:pt idx="260">
                  <c:v>0.7641204</c:v>
                </c:pt>
                <c:pt idx="261">
                  <c:v>0.764236093</c:v>
                </c:pt>
                <c:pt idx="262">
                  <c:v>0.764351845</c:v>
                </c:pt>
                <c:pt idx="263">
                  <c:v>0.764467597</c:v>
                </c:pt>
                <c:pt idx="264">
                  <c:v>0.764583349</c:v>
                </c:pt>
                <c:pt idx="265">
                  <c:v>0.764699101</c:v>
                </c:pt>
                <c:pt idx="266">
                  <c:v>0.764814794</c:v>
                </c:pt>
                <c:pt idx="267">
                  <c:v>0.764930546</c:v>
                </c:pt>
                <c:pt idx="268">
                  <c:v>0.765046299</c:v>
                </c:pt>
                <c:pt idx="269">
                  <c:v>0.765162051</c:v>
                </c:pt>
                <c:pt idx="270">
                  <c:v>0.765277803</c:v>
                </c:pt>
                <c:pt idx="271">
                  <c:v>0.765393496</c:v>
                </c:pt>
                <c:pt idx="272">
                  <c:v>0.765509248</c:v>
                </c:pt>
                <c:pt idx="273">
                  <c:v>0.765625</c:v>
                </c:pt>
                <c:pt idx="274">
                  <c:v>0.765740752</c:v>
                </c:pt>
                <c:pt idx="275">
                  <c:v>0.765856504</c:v>
                </c:pt>
                <c:pt idx="276">
                  <c:v>0.765972197</c:v>
                </c:pt>
                <c:pt idx="277">
                  <c:v>0.766087949</c:v>
                </c:pt>
                <c:pt idx="278">
                  <c:v>0.766203701</c:v>
                </c:pt>
                <c:pt idx="279">
                  <c:v>0.766319454</c:v>
                </c:pt>
                <c:pt idx="280">
                  <c:v>0.766435206</c:v>
                </c:pt>
                <c:pt idx="281">
                  <c:v>0.766550899</c:v>
                </c:pt>
                <c:pt idx="282">
                  <c:v>0.766666651</c:v>
                </c:pt>
                <c:pt idx="283">
                  <c:v>0.766782403</c:v>
                </c:pt>
                <c:pt idx="284">
                  <c:v>0.766898155</c:v>
                </c:pt>
                <c:pt idx="285">
                  <c:v>0.767013907</c:v>
                </c:pt>
                <c:pt idx="286">
                  <c:v>0.7671296</c:v>
                </c:pt>
                <c:pt idx="287">
                  <c:v>0.767245352</c:v>
                </c:pt>
                <c:pt idx="288">
                  <c:v>0.767361104</c:v>
                </c:pt>
                <c:pt idx="289">
                  <c:v>0.767476857</c:v>
                </c:pt>
                <c:pt idx="290">
                  <c:v>0.767592609</c:v>
                </c:pt>
                <c:pt idx="291">
                  <c:v>0.767708361</c:v>
                </c:pt>
                <c:pt idx="292">
                  <c:v>0.767824054</c:v>
                </c:pt>
                <c:pt idx="293">
                  <c:v>0.767939806</c:v>
                </c:pt>
                <c:pt idx="294">
                  <c:v>0.768055558</c:v>
                </c:pt>
                <c:pt idx="295">
                  <c:v>0.76817131</c:v>
                </c:pt>
                <c:pt idx="296">
                  <c:v>0.768287063</c:v>
                </c:pt>
                <c:pt idx="297">
                  <c:v>0.768402755</c:v>
                </c:pt>
                <c:pt idx="298">
                  <c:v>0.768518507</c:v>
                </c:pt>
                <c:pt idx="299">
                  <c:v>0.76863426</c:v>
                </c:pt>
                <c:pt idx="300">
                  <c:v>0.768750012</c:v>
                </c:pt>
                <c:pt idx="301">
                  <c:v>0.768865764</c:v>
                </c:pt>
                <c:pt idx="302">
                  <c:v>0.768981457</c:v>
                </c:pt>
                <c:pt idx="303">
                  <c:v>0.769097209</c:v>
                </c:pt>
                <c:pt idx="304">
                  <c:v>0.769212961</c:v>
                </c:pt>
                <c:pt idx="305">
                  <c:v>0.769328713</c:v>
                </c:pt>
                <c:pt idx="306">
                  <c:v>0.769444466</c:v>
                </c:pt>
                <c:pt idx="307">
                  <c:v>0.769560158</c:v>
                </c:pt>
                <c:pt idx="308">
                  <c:v>0.76967591</c:v>
                </c:pt>
                <c:pt idx="309">
                  <c:v>0.769791663</c:v>
                </c:pt>
                <c:pt idx="310">
                  <c:v>0.769907415</c:v>
                </c:pt>
                <c:pt idx="311">
                  <c:v>0.770023167</c:v>
                </c:pt>
                <c:pt idx="312">
                  <c:v>0.77013886</c:v>
                </c:pt>
                <c:pt idx="313">
                  <c:v>0.770254612</c:v>
                </c:pt>
                <c:pt idx="314">
                  <c:v>0.770370364</c:v>
                </c:pt>
                <c:pt idx="315">
                  <c:v>0.770486116</c:v>
                </c:pt>
                <c:pt idx="316">
                  <c:v>0.770601869</c:v>
                </c:pt>
                <c:pt idx="317">
                  <c:v>0.770717621</c:v>
                </c:pt>
                <c:pt idx="318">
                  <c:v>0.770833313</c:v>
                </c:pt>
                <c:pt idx="319">
                  <c:v>0.770949066</c:v>
                </c:pt>
                <c:pt idx="320">
                  <c:v>0.771064818</c:v>
                </c:pt>
                <c:pt idx="321">
                  <c:v>0.77118057</c:v>
                </c:pt>
                <c:pt idx="322">
                  <c:v>0.771296322</c:v>
                </c:pt>
                <c:pt idx="323">
                  <c:v>0.771412015</c:v>
                </c:pt>
                <c:pt idx="324">
                  <c:v>0.771527767</c:v>
                </c:pt>
                <c:pt idx="325">
                  <c:v>0.771643519</c:v>
                </c:pt>
                <c:pt idx="326">
                  <c:v>0.771759272</c:v>
                </c:pt>
                <c:pt idx="327">
                  <c:v>0.771875024</c:v>
                </c:pt>
                <c:pt idx="328">
                  <c:v>0.771990716</c:v>
                </c:pt>
                <c:pt idx="329">
                  <c:v>0.772106469</c:v>
                </c:pt>
                <c:pt idx="330">
                  <c:v>0.772222221</c:v>
                </c:pt>
                <c:pt idx="331">
                  <c:v>0.772337973</c:v>
                </c:pt>
                <c:pt idx="332">
                  <c:v>0.772453725</c:v>
                </c:pt>
                <c:pt idx="333">
                  <c:v>0.772569418</c:v>
                </c:pt>
                <c:pt idx="334">
                  <c:v>0.77268517</c:v>
                </c:pt>
                <c:pt idx="335">
                  <c:v>0.772800922</c:v>
                </c:pt>
                <c:pt idx="336">
                  <c:v>0.772916675</c:v>
                </c:pt>
                <c:pt idx="337">
                  <c:v>0.773032427</c:v>
                </c:pt>
                <c:pt idx="338">
                  <c:v>0.773148119</c:v>
                </c:pt>
                <c:pt idx="339">
                  <c:v>0.773263872</c:v>
                </c:pt>
                <c:pt idx="340">
                  <c:v>0.773379624</c:v>
                </c:pt>
                <c:pt idx="341">
                  <c:v>0.773495376</c:v>
                </c:pt>
                <c:pt idx="342">
                  <c:v>0.773611128</c:v>
                </c:pt>
                <c:pt idx="343">
                  <c:v>0.773726881</c:v>
                </c:pt>
                <c:pt idx="344">
                  <c:v>0.773842573</c:v>
                </c:pt>
                <c:pt idx="345">
                  <c:v>0.773958325</c:v>
                </c:pt>
                <c:pt idx="346">
                  <c:v>0.774074078</c:v>
                </c:pt>
                <c:pt idx="347">
                  <c:v>0.77418983</c:v>
                </c:pt>
                <c:pt idx="348">
                  <c:v>0.774305582</c:v>
                </c:pt>
                <c:pt idx="349">
                  <c:v>0.774421275</c:v>
                </c:pt>
                <c:pt idx="350">
                  <c:v>0.774537027</c:v>
                </c:pt>
                <c:pt idx="351">
                  <c:v>0.774652779</c:v>
                </c:pt>
                <c:pt idx="352">
                  <c:v>0.774768531</c:v>
                </c:pt>
                <c:pt idx="353">
                  <c:v>0.774884284</c:v>
                </c:pt>
                <c:pt idx="354">
                  <c:v>0.774999976</c:v>
                </c:pt>
                <c:pt idx="355">
                  <c:v>0.775115728</c:v>
                </c:pt>
                <c:pt idx="356">
                  <c:v>0.775231481</c:v>
                </c:pt>
                <c:pt idx="357">
                  <c:v>0.775347233</c:v>
                </c:pt>
                <c:pt idx="358">
                  <c:v>0.775462985</c:v>
                </c:pt>
                <c:pt idx="359">
                  <c:v>0.775578678</c:v>
                </c:pt>
                <c:pt idx="360">
                  <c:v>0.77569443</c:v>
                </c:pt>
                <c:pt idx="361">
                  <c:v>0.775810182</c:v>
                </c:pt>
                <c:pt idx="362">
                  <c:v>0.775925934</c:v>
                </c:pt>
                <c:pt idx="363">
                  <c:v>0.776041687</c:v>
                </c:pt>
                <c:pt idx="364">
                  <c:v>0.776157379</c:v>
                </c:pt>
                <c:pt idx="365">
                  <c:v>0.776273131</c:v>
                </c:pt>
                <c:pt idx="366">
                  <c:v>0.776388884</c:v>
                </c:pt>
                <c:pt idx="367">
                  <c:v>0.776504636</c:v>
                </c:pt>
                <c:pt idx="368">
                  <c:v>0.776620388</c:v>
                </c:pt>
                <c:pt idx="369">
                  <c:v>0.77673614</c:v>
                </c:pt>
                <c:pt idx="370">
                  <c:v>0.776851833</c:v>
                </c:pt>
                <c:pt idx="371">
                  <c:v>0.776967585</c:v>
                </c:pt>
                <c:pt idx="372">
                  <c:v>0.777083337</c:v>
                </c:pt>
                <c:pt idx="373">
                  <c:v>0.77719909</c:v>
                </c:pt>
                <c:pt idx="374">
                  <c:v>0.777314842</c:v>
                </c:pt>
                <c:pt idx="375">
                  <c:v>0.777430534</c:v>
                </c:pt>
                <c:pt idx="376">
                  <c:v>0.777546287</c:v>
                </c:pt>
                <c:pt idx="377">
                  <c:v>0.777662039</c:v>
                </c:pt>
                <c:pt idx="378">
                  <c:v>0.777777791</c:v>
                </c:pt>
                <c:pt idx="379">
                  <c:v>0.777893543</c:v>
                </c:pt>
                <c:pt idx="380">
                  <c:v>0.778009236</c:v>
                </c:pt>
                <c:pt idx="381">
                  <c:v>0.778124988</c:v>
                </c:pt>
                <c:pt idx="382">
                  <c:v>0.77824074</c:v>
                </c:pt>
                <c:pt idx="383">
                  <c:v>0.778356493</c:v>
                </c:pt>
                <c:pt idx="384">
                  <c:v>0.778472245</c:v>
                </c:pt>
                <c:pt idx="385">
                  <c:v>0.778587937</c:v>
                </c:pt>
                <c:pt idx="386">
                  <c:v>0.77870369</c:v>
                </c:pt>
                <c:pt idx="387">
                  <c:v>0.778819442</c:v>
                </c:pt>
                <c:pt idx="388">
                  <c:v>0.778935194</c:v>
                </c:pt>
                <c:pt idx="389">
                  <c:v>0.779050946</c:v>
                </c:pt>
                <c:pt idx="390">
                  <c:v>0.779166639</c:v>
                </c:pt>
                <c:pt idx="391">
                  <c:v>0.779282391</c:v>
                </c:pt>
                <c:pt idx="392">
                  <c:v>0.779398143</c:v>
                </c:pt>
                <c:pt idx="393">
                  <c:v>0.779513896</c:v>
                </c:pt>
                <c:pt idx="394">
                  <c:v>0.779629648</c:v>
                </c:pt>
                <c:pt idx="395">
                  <c:v>0.7797454</c:v>
                </c:pt>
                <c:pt idx="396">
                  <c:v>0.779861093</c:v>
                </c:pt>
                <c:pt idx="397">
                  <c:v>0.779976845</c:v>
                </c:pt>
                <c:pt idx="398">
                  <c:v>0.780092597</c:v>
                </c:pt>
                <c:pt idx="399">
                  <c:v>0.780208349</c:v>
                </c:pt>
                <c:pt idx="400">
                  <c:v>0.780324101</c:v>
                </c:pt>
                <c:pt idx="401">
                  <c:v>0.780439794</c:v>
                </c:pt>
                <c:pt idx="402">
                  <c:v>0.780555546</c:v>
                </c:pt>
                <c:pt idx="403">
                  <c:v>0.780671299</c:v>
                </c:pt>
                <c:pt idx="404">
                  <c:v>0.780787051</c:v>
                </c:pt>
                <c:pt idx="405">
                  <c:v>0.780902803</c:v>
                </c:pt>
                <c:pt idx="406">
                  <c:v>0.781018496</c:v>
                </c:pt>
                <c:pt idx="407">
                  <c:v>0.781134248</c:v>
                </c:pt>
                <c:pt idx="408">
                  <c:v>0.78125</c:v>
                </c:pt>
                <c:pt idx="409">
                  <c:v>0.781365752</c:v>
                </c:pt>
                <c:pt idx="410">
                  <c:v>0.781481504</c:v>
                </c:pt>
                <c:pt idx="411">
                  <c:v>0.781597197</c:v>
                </c:pt>
                <c:pt idx="412">
                  <c:v>0.781712949</c:v>
                </c:pt>
                <c:pt idx="413">
                  <c:v>0.781828701</c:v>
                </c:pt>
                <c:pt idx="414">
                  <c:v>0.781944454</c:v>
                </c:pt>
                <c:pt idx="415">
                  <c:v>0.782060206</c:v>
                </c:pt>
                <c:pt idx="416">
                  <c:v>0.782175899</c:v>
                </c:pt>
                <c:pt idx="417">
                  <c:v>0.782291651</c:v>
                </c:pt>
                <c:pt idx="418">
                  <c:v>0.782407403</c:v>
                </c:pt>
                <c:pt idx="419">
                  <c:v>0.782523155</c:v>
                </c:pt>
                <c:pt idx="420">
                  <c:v>0.782638907</c:v>
                </c:pt>
                <c:pt idx="421">
                  <c:v>0.7827546</c:v>
                </c:pt>
                <c:pt idx="422">
                  <c:v>0.782870352</c:v>
                </c:pt>
                <c:pt idx="423">
                  <c:v>0.782986104</c:v>
                </c:pt>
                <c:pt idx="424">
                  <c:v>0.783101857</c:v>
                </c:pt>
                <c:pt idx="425">
                  <c:v>0.783217609</c:v>
                </c:pt>
                <c:pt idx="426">
                  <c:v>0.783333361</c:v>
                </c:pt>
                <c:pt idx="427">
                  <c:v>0.783449054</c:v>
                </c:pt>
                <c:pt idx="428">
                  <c:v>0.783564806</c:v>
                </c:pt>
                <c:pt idx="429">
                  <c:v>0.783680558</c:v>
                </c:pt>
                <c:pt idx="430">
                  <c:v>0.78379631</c:v>
                </c:pt>
                <c:pt idx="431">
                  <c:v>0.783912063</c:v>
                </c:pt>
                <c:pt idx="432">
                  <c:v>0.784027755</c:v>
                </c:pt>
                <c:pt idx="433">
                  <c:v>0.784143507</c:v>
                </c:pt>
                <c:pt idx="434">
                  <c:v>0.78425926</c:v>
                </c:pt>
                <c:pt idx="435">
                  <c:v>0.784375012</c:v>
                </c:pt>
                <c:pt idx="436">
                  <c:v>0.784490764</c:v>
                </c:pt>
                <c:pt idx="437">
                  <c:v>0.784606457</c:v>
                </c:pt>
                <c:pt idx="438">
                  <c:v>0.784722209</c:v>
                </c:pt>
                <c:pt idx="439">
                  <c:v>0.784837961</c:v>
                </c:pt>
                <c:pt idx="440">
                  <c:v>0.784953713</c:v>
                </c:pt>
                <c:pt idx="441">
                  <c:v>0.785069466</c:v>
                </c:pt>
                <c:pt idx="442">
                  <c:v>0.785185158</c:v>
                </c:pt>
                <c:pt idx="443">
                  <c:v>0.78530091</c:v>
                </c:pt>
                <c:pt idx="444">
                  <c:v>0.785416663</c:v>
                </c:pt>
                <c:pt idx="445">
                  <c:v>0.785532415</c:v>
                </c:pt>
                <c:pt idx="446">
                  <c:v>0.785648167</c:v>
                </c:pt>
                <c:pt idx="447">
                  <c:v>0.78576386</c:v>
                </c:pt>
                <c:pt idx="448">
                  <c:v>0.785879612</c:v>
                </c:pt>
                <c:pt idx="449">
                  <c:v>0.785995364</c:v>
                </c:pt>
                <c:pt idx="450">
                  <c:v>0.786111116</c:v>
                </c:pt>
                <c:pt idx="451">
                  <c:v>0.786226869</c:v>
                </c:pt>
                <c:pt idx="452">
                  <c:v>0.786342621</c:v>
                </c:pt>
                <c:pt idx="453">
                  <c:v>0.786458313</c:v>
                </c:pt>
                <c:pt idx="454">
                  <c:v>0.786574066</c:v>
                </c:pt>
                <c:pt idx="455">
                  <c:v>0.786689818</c:v>
                </c:pt>
                <c:pt idx="456">
                  <c:v>0.78680557</c:v>
                </c:pt>
                <c:pt idx="457">
                  <c:v>0.786921322</c:v>
                </c:pt>
                <c:pt idx="458">
                  <c:v>0.787037015</c:v>
                </c:pt>
                <c:pt idx="459">
                  <c:v>0.787152767</c:v>
                </c:pt>
                <c:pt idx="460">
                  <c:v>0.787268519</c:v>
                </c:pt>
                <c:pt idx="461">
                  <c:v>0.787384272</c:v>
                </c:pt>
                <c:pt idx="462">
                  <c:v>0.787500024</c:v>
                </c:pt>
                <c:pt idx="463">
                  <c:v>0.787615716</c:v>
                </c:pt>
                <c:pt idx="464">
                  <c:v>0.787731469</c:v>
                </c:pt>
                <c:pt idx="465">
                  <c:v>0.787847221</c:v>
                </c:pt>
                <c:pt idx="466">
                  <c:v>0.787962973</c:v>
                </c:pt>
                <c:pt idx="467">
                  <c:v>0.788078725</c:v>
                </c:pt>
                <c:pt idx="468">
                  <c:v>0.788194418</c:v>
                </c:pt>
                <c:pt idx="469">
                  <c:v>0.78831017</c:v>
                </c:pt>
                <c:pt idx="470">
                  <c:v>0.788425922</c:v>
                </c:pt>
                <c:pt idx="471">
                  <c:v>0.788541675</c:v>
                </c:pt>
                <c:pt idx="472">
                  <c:v>0.788657427</c:v>
                </c:pt>
                <c:pt idx="473">
                  <c:v>0.788773119</c:v>
                </c:pt>
                <c:pt idx="474">
                  <c:v>0.788888872</c:v>
                </c:pt>
                <c:pt idx="475">
                  <c:v>0.789004624</c:v>
                </c:pt>
                <c:pt idx="476">
                  <c:v>0.789120376</c:v>
                </c:pt>
                <c:pt idx="477">
                  <c:v>0.789236128</c:v>
                </c:pt>
                <c:pt idx="478">
                  <c:v>0.789351881</c:v>
                </c:pt>
                <c:pt idx="479">
                  <c:v>0.789467573</c:v>
                </c:pt>
                <c:pt idx="480">
                  <c:v>0.789583325</c:v>
                </c:pt>
                <c:pt idx="481">
                  <c:v>0.789699078</c:v>
                </c:pt>
                <c:pt idx="482">
                  <c:v>0.78981483</c:v>
                </c:pt>
                <c:pt idx="483">
                  <c:v>0.789930582</c:v>
                </c:pt>
                <c:pt idx="484">
                  <c:v>0.790046275</c:v>
                </c:pt>
                <c:pt idx="485">
                  <c:v>0.790162027</c:v>
                </c:pt>
                <c:pt idx="486">
                  <c:v>0.790277779</c:v>
                </c:pt>
                <c:pt idx="487">
                  <c:v>0.790393531</c:v>
                </c:pt>
                <c:pt idx="488">
                  <c:v>0.790509284</c:v>
                </c:pt>
                <c:pt idx="489">
                  <c:v>0.790624976</c:v>
                </c:pt>
                <c:pt idx="490">
                  <c:v>0.790740728</c:v>
                </c:pt>
                <c:pt idx="491">
                  <c:v>0.790856481</c:v>
                </c:pt>
                <c:pt idx="492">
                  <c:v>0.790972233</c:v>
                </c:pt>
                <c:pt idx="493">
                  <c:v>0.791087985</c:v>
                </c:pt>
                <c:pt idx="494">
                  <c:v>0.791203678</c:v>
                </c:pt>
                <c:pt idx="495">
                  <c:v>0.79131943</c:v>
                </c:pt>
                <c:pt idx="496">
                  <c:v>0.791435182</c:v>
                </c:pt>
                <c:pt idx="497">
                  <c:v>0.791550934</c:v>
                </c:pt>
                <c:pt idx="498">
                  <c:v>0.791666687</c:v>
                </c:pt>
                <c:pt idx="499">
                  <c:v>0.791782379</c:v>
                </c:pt>
                <c:pt idx="500">
                  <c:v>0.791898131</c:v>
                </c:pt>
                <c:pt idx="501">
                  <c:v>0.792013884</c:v>
                </c:pt>
                <c:pt idx="502">
                  <c:v>0.792129636</c:v>
                </c:pt>
                <c:pt idx="503">
                  <c:v>0.792245388</c:v>
                </c:pt>
                <c:pt idx="504">
                  <c:v>0.79236114</c:v>
                </c:pt>
                <c:pt idx="505">
                  <c:v>0.792476833</c:v>
                </c:pt>
                <c:pt idx="506">
                  <c:v>0.792592585</c:v>
                </c:pt>
                <c:pt idx="507">
                  <c:v>0.792708337</c:v>
                </c:pt>
                <c:pt idx="508">
                  <c:v>0.79282409</c:v>
                </c:pt>
                <c:pt idx="509">
                  <c:v>0.792939842</c:v>
                </c:pt>
                <c:pt idx="510">
                  <c:v>0.793055534</c:v>
                </c:pt>
                <c:pt idx="511">
                  <c:v>0.793171287</c:v>
                </c:pt>
                <c:pt idx="512">
                  <c:v>0.793287039</c:v>
                </c:pt>
                <c:pt idx="513">
                  <c:v>0.793402791</c:v>
                </c:pt>
                <c:pt idx="514">
                  <c:v>0.793518543</c:v>
                </c:pt>
                <c:pt idx="515">
                  <c:v>0.793634236</c:v>
                </c:pt>
                <c:pt idx="516">
                  <c:v>0.793749988</c:v>
                </c:pt>
                <c:pt idx="517">
                  <c:v>0.79386574</c:v>
                </c:pt>
                <c:pt idx="518">
                  <c:v>0.793981493</c:v>
                </c:pt>
                <c:pt idx="519">
                  <c:v>0.794097245</c:v>
                </c:pt>
                <c:pt idx="520">
                  <c:v>0.794212937</c:v>
                </c:pt>
                <c:pt idx="521">
                  <c:v>0.79432869</c:v>
                </c:pt>
                <c:pt idx="522">
                  <c:v>0.794444442</c:v>
                </c:pt>
                <c:pt idx="523">
                  <c:v>0.794560194</c:v>
                </c:pt>
                <c:pt idx="524">
                  <c:v>0.794675946</c:v>
                </c:pt>
                <c:pt idx="525">
                  <c:v>0.794791639</c:v>
                </c:pt>
                <c:pt idx="526">
                  <c:v>0.794907391</c:v>
                </c:pt>
                <c:pt idx="527">
                  <c:v>0.795023143</c:v>
                </c:pt>
                <c:pt idx="528">
                  <c:v>0.795138896</c:v>
                </c:pt>
                <c:pt idx="529">
                  <c:v>0.795254648</c:v>
                </c:pt>
                <c:pt idx="530">
                  <c:v>0.7953704</c:v>
                </c:pt>
                <c:pt idx="531">
                  <c:v>0.795486093</c:v>
                </c:pt>
                <c:pt idx="532">
                  <c:v>0.795601845</c:v>
                </c:pt>
                <c:pt idx="533">
                  <c:v>0.795717597</c:v>
                </c:pt>
                <c:pt idx="534">
                  <c:v>0.795833349</c:v>
                </c:pt>
                <c:pt idx="535">
                  <c:v>0.795949101</c:v>
                </c:pt>
                <c:pt idx="536">
                  <c:v>0.796064794</c:v>
                </c:pt>
                <c:pt idx="537">
                  <c:v>0.796180546</c:v>
                </c:pt>
                <c:pt idx="538">
                  <c:v>0.796296299</c:v>
                </c:pt>
                <c:pt idx="539">
                  <c:v>0.796412051</c:v>
                </c:pt>
                <c:pt idx="540">
                  <c:v>0.796527803</c:v>
                </c:pt>
                <c:pt idx="541">
                  <c:v>0.796643496</c:v>
                </c:pt>
                <c:pt idx="542">
                  <c:v>0.796759248</c:v>
                </c:pt>
                <c:pt idx="543">
                  <c:v>0.796875</c:v>
                </c:pt>
                <c:pt idx="544">
                  <c:v>0.796990752</c:v>
                </c:pt>
                <c:pt idx="545">
                  <c:v>0.797106504</c:v>
                </c:pt>
                <c:pt idx="546">
                  <c:v>0.797222197</c:v>
                </c:pt>
                <c:pt idx="547">
                  <c:v>0.797337949</c:v>
                </c:pt>
                <c:pt idx="548">
                  <c:v>0.797453701</c:v>
                </c:pt>
                <c:pt idx="549">
                  <c:v>0.797569454</c:v>
                </c:pt>
                <c:pt idx="550">
                  <c:v>0.797685206</c:v>
                </c:pt>
                <c:pt idx="551">
                  <c:v>0.797800899</c:v>
                </c:pt>
                <c:pt idx="552">
                  <c:v>0.797916651</c:v>
                </c:pt>
                <c:pt idx="553">
                  <c:v>0.798032403</c:v>
                </c:pt>
                <c:pt idx="554">
                  <c:v>0.798148155</c:v>
                </c:pt>
                <c:pt idx="555">
                  <c:v>0.798263907</c:v>
                </c:pt>
                <c:pt idx="556">
                  <c:v>0.7983796</c:v>
                </c:pt>
                <c:pt idx="557">
                  <c:v>0.798495352</c:v>
                </c:pt>
                <c:pt idx="558">
                  <c:v>0.798611104</c:v>
                </c:pt>
                <c:pt idx="559">
                  <c:v>0.798726857</c:v>
                </c:pt>
                <c:pt idx="560">
                  <c:v>0.798842609</c:v>
                </c:pt>
                <c:pt idx="561">
                  <c:v>0.798958361</c:v>
                </c:pt>
                <c:pt idx="562">
                  <c:v>0.799074054</c:v>
                </c:pt>
                <c:pt idx="563">
                  <c:v>0.799189806</c:v>
                </c:pt>
                <c:pt idx="564">
                  <c:v>0.799305558</c:v>
                </c:pt>
                <c:pt idx="565">
                  <c:v>0.79942131</c:v>
                </c:pt>
                <c:pt idx="566">
                  <c:v>0.799537063</c:v>
                </c:pt>
                <c:pt idx="567">
                  <c:v>0.799652755</c:v>
                </c:pt>
                <c:pt idx="568">
                  <c:v>0.799768507</c:v>
                </c:pt>
                <c:pt idx="569">
                  <c:v>0.79988426</c:v>
                </c:pt>
                <c:pt idx="570">
                  <c:v>0.800000012</c:v>
                </c:pt>
                <c:pt idx="571">
                  <c:v>0.800115764</c:v>
                </c:pt>
                <c:pt idx="572">
                  <c:v>0.800231457</c:v>
                </c:pt>
                <c:pt idx="573">
                  <c:v>0.800347209</c:v>
                </c:pt>
                <c:pt idx="574">
                  <c:v>0.800462961</c:v>
                </c:pt>
                <c:pt idx="575">
                  <c:v>0.800578713</c:v>
                </c:pt>
                <c:pt idx="576">
                  <c:v>0.800694466</c:v>
                </c:pt>
                <c:pt idx="577">
                  <c:v>0.800810158</c:v>
                </c:pt>
                <c:pt idx="578">
                  <c:v>0.80092591</c:v>
                </c:pt>
                <c:pt idx="579">
                  <c:v>0.801041663</c:v>
                </c:pt>
                <c:pt idx="580">
                  <c:v>0.801157415</c:v>
                </c:pt>
                <c:pt idx="581">
                  <c:v>0.801273167</c:v>
                </c:pt>
                <c:pt idx="582">
                  <c:v>0.80138886</c:v>
                </c:pt>
                <c:pt idx="583">
                  <c:v>0.801504612</c:v>
                </c:pt>
                <c:pt idx="584">
                  <c:v>0.801620364</c:v>
                </c:pt>
                <c:pt idx="585">
                  <c:v>0.801736116</c:v>
                </c:pt>
                <c:pt idx="586">
                  <c:v>0.801851869</c:v>
                </c:pt>
                <c:pt idx="587">
                  <c:v>0.801967621</c:v>
                </c:pt>
                <c:pt idx="588">
                  <c:v>0.802083313</c:v>
                </c:pt>
                <c:pt idx="589">
                  <c:v>0.802199066</c:v>
                </c:pt>
                <c:pt idx="590">
                  <c:v>0.802314818</c:v>
                </c:pt>
                <c:pt idx="591">
                  <c:v>0.80243057</c:v>
                </c:pt>
                <c:pt idx="592">
                  <c:v>0.802546322</c:v>
                </c:pt>
                <c:pt idx="593">
                  <c:v>0.802662015</c:v>
                </c:pt>
                <c:pt idx="594">
                  <c:v>0.802777767</c:v>
                </c:pt>
                <c:pt idx="595">
                  <c:v>0.802893519</c:v>
                </c:pt>
                <c:pt idx="596">
                  <c:v>0.803009272</c:v>
                </c:pt>
                <c:pt idx="597">
                  <c:v>0.803125024</c:v>
                </c:pt>
                <c:pt idx="598">
                  <c:v>0.803240716</c:v>
                </c:pt>
                <c:pt idx="599">
                  <c:v>0.803356469</c:v>
                </c:pt>
                <c:pt idx="600">
                  <c:v>0.803472221</c:v>
                </c:pt>
                <c:pt idx="601">
                  <c:v>0.803587973</c:v>
                </c:pt>
                <c:pt idx="602">
                  <c:v>0.803703725</c:v>
                </c:pt>
                <c:pt idx="603">
                  <c:v>0.803819418</c:v>
                </c:pt>
                <c:pt idx="604">
                  <c:v>0.80393517</c:v>
                </c:pt>
                <c:pt idx="605">
                  <c:v>0.804050922</c:v>
                </c:pt>
                <c:pt idx="606">
                  <c:v>0.804166675</c:v>
                </c:pt>
                <c:pt idx="607">
                  <c:v>0.804282427</c:v>
                </c:pt>
                <c:pt idx="608">
                  <c:v>0.804398119</c:v>
                </c:pt>
                <c:pt idx="609">
                  <c:v>0.804513872</c:v>
                </c:pt>
                <c:pt idx="610">
                  <c:v>0.804629624</c:v>
                </c:pt>
                <c:pt idx="611">
                  <c:v>0.804745376</c:v>
                </c:pt>
                <c:pt idx="612">
                  <c:v>0.804861128</c:v>
                </c:pt>
                <c:pt idx="613">
                  <c:v>0.804976881</c:v>
                </c:pt>
                <c:pt idx="614">
                  <c:v>0.805092573</c:v>
                </c:pt>
                <c:pt idx="615">
                  <c:v>0.805208325</c:v>
                </c:pt>
                <c:pt idx="616">
                  <c:v>0.805324078</c:v>
                </c:pt>
                <c:pt idx="617">
                  <c:v>0.80543983</c:v>
                </c:pt>
                <c:pt idx="618">
                  <c:v>0.805555582</c:v>
                </c:pt>
                <c:pt idx="619">
                  <c:v>0.805671275</c:v>
                </c:pt>
                <c:pt idx="620">
                  <c:v>0.805787027</c:v>
                </c:pt>
                <c:pt idx="621">
                  <c:v>0.805902779</c:v>
                </c:pt>
                <c:pt idx="622">
                  <c:v>0.806018531</c:v>
                </c:pt>
                <c:pt idx="623">
                  <c:v>0.806134284</c:v>
                </c:pt>
                <c:pt idx="624">
                  <c:v>0.806249976</c:v>
                </c:pt>
                <c:pt idx="625">
                  <c:v>0.806365728</c:v>
                </c:pt>
                <c:pt idx="626">
                  <c:v>0.806481481</c:v>
                </c:pt>
                <c:pt idx="627">
                  <c:v>0.806597233</c:v>
                </c:pt>
                <c:pt idx="628">
                  <c:v>0.806712985</c:v>
                </c:pt>
                <c:pt idx="629">
                  <c:v>0.806828678</c:v>
                </c:pt>
                <c:pt idx="630">
                  <c:v>0.80694443</c:v>
                </c:pt>
                <c:pt idx="631">
                  <c:v>0.807060182</c:v>
                </c:pt>
                <c:pt idx="632">
                  <c:v>0.807175934</c:v>
                </c:pt>
                <c:pt idx="633">
                  <c:v>0.807291687</c:v>
                </c:pt>
                <c:pt idx="634">
                  <c:v>0.807407379</c:v>
                </c:pt>
                <c:pt idx="635">
                  <c:v>0.807523131</c:v>
                </c:pt>
                <c:pt idx="636">
                  <c:v>0.807638884</c:v>
                </c:pt>
                <c:pt idx="637">
                  <c:v>0.807754636</c:v>
                </c:pt>
                <c:pt idx="638">
                  <c:v>0.807870388</c:v>
                </c:pt>
                <c:pt idx="639">
                  <c:v>0.80798614</c:v>
                </c:pt>
                <c:pt idx="640">
                  <c:v>0.808101833</c:v>
                </c:pt>
                <c:pt idx="641">
                  <c:v>0.808217585</c:v>
                </c:pt>
                <c:pt idx="642">
                  <c:v>0.808333337</c:v>
                </c:pt>
                <c:pt idx="643">
                  <c:v>0.80844909</c:v>
                </c:pt>
                <c:pt idx="644">
                  <c:v>0.808564842</c:v>
                </c:pt>
                <c:pt idx="645">
                  <c:v>0.808680534</c:v>
                </c:pt>
                <c:pt idx="646">
                  <c:v>0.808796287</c:v>
                </c:pt>
                <c:pt idx="647">
                  <c:v>0.808912039</c:v>
                </c:pt>
                <c:pt idx="648">
                  <c:v>0.809027791</c:v>
                </c:pt>
                <c:pt idx="649">
                  <c:v>0.809143543</c:v>
                </c:pt>
                <c:pt idx="650">
                  <c:v>0.809259236</c:v>
                </c:pt>
                <c:pt idx="651">
                  <c:v>0.809374988</c:v>
                </c:pt>
                <c:pt idx="652">
                  <c:v>0.80949074</c:v>
                </c:pt>
                <c:pt idx="653">
                  <c:v>0.809606493</c:v>
                </c:pt>
                <c:pt idx="654">
                  <c:v>0.809722245</c:v>
                </c:pt>
                <c:pt idx="655">
                  <c:v>0.809837937</c:v>
                </c:pt>
                <c:pt idx="656">
                  <c:v>0.80995369</c:v>
                </c:pt>
                <c:pt idx="657">
                  <c:v>0.810069442</c:v>
                </c:pt>
                <c:pt idx="658">
                  <c:v>0.810185194</c:v>
                </c:pt>
                <c:pt idx="659">
                  <c:v>0.810300946</c:v>
                </c:pt>
                <c:pt idx="660">
                  <c:v>0.810416639</c:v>
                </c:pt>
                <c:pt idx="661">
                  <c:v>0.810532391</c:v>
                </c:pt>
                <c:pt idx="662">
                  <c:v>0.810648143</c:v>
                </c:pt>
                <c:pt idx="663">
                  <c:v>0.810763896</c:v>
                </c:pt>
                <c:pt idx="664">
                  <c:v>0.810879648</c:v>
                </c:pt>
                <c:pt idx="665">
                  <c:v>0.8109954</c:v>
                </c:pt>
                <c:pt idx="666">
                  <c:v>0.811111093</c:v>
                </c:pt>
                <c:pt idx="667">
                  <c:v>0.811226845</c:v>
                </c:pt>
                <c:pt idx="668">
                  <c:v>0.811342597</c:v>
                </c:pt>
                <c:pt idx="669">
                  <c:v>0.811458349</c:v>
                </c:pt>
                <c:pt idx="670">
                  <c:v>0.811574101</c:v>
                </c:pt>
                <c:pt idx="671">
                  <c:v>0.811689794</c:v>
                </c:pt>
                <c:pt idx="672">
                  <c:v>0.811805546</c:v>
                </c:pt>
                <c:pt idx="673">
                  <c:v>0.811921299</c:v>
                </c:pt>
                <c:pt idx="674">
                  <c:v>0.812037051</c:v>
                </c:pt>
                <c:pt idx="675">
                  <c:v>0.812152803</c:v>
                </c:pt>
                <c:pt idx="676">
                  <c:v>0.812268496</c:v>
                </c:pt>
                <c:pt idx="677">
                  <c:v>0.812384248</c:v>
                </c:pt>
                <c:pt idx="678">
                  <c:v>0.8125</c:v>
                </c:pt>
                <c:pt idx="679">
                  <c:v>0.812615752</c:v>
                </c:pt>
                <c:pt idx="680">
                  <c:v>0.812731504</c:v>
                </c:pt>
                <c:pt idx="681">
                  <c:v>0.812847197</c:v>
                </c:pt>
                <c:pt idx="682">
                  <c:v>0.812962949</c:v>
                </c:pt>
                <c:pt idx="683">
                  <c:v>0.813078701</c:v>
                </c:pt>
                <c:pt idx="684">
                  <c:v>0.813194454</c:v>
                </c:pt>
                <c:pt idx="685">
                  <c:v>0.813310206</c:v>
                </c:pt>
                <c:pt idx="686">
                  <c:v>0.813425899</c:v>
                </c:pt>
                <c:pt idx="687">
                  <c:v>0.813541651</c:v>
                </c:pt>
                <c:pt idx="688">
                  <c:v>0.813657403</c:v>
                </c:pt>
                <c:pt idx="689">
                  <c:v>0.813773155</c:v>
                </c:pt>
                <c:pt idx="690">
                  <c:v>0.813888907</c:v>
                </c:pt>
                <c:pt idx="691">
                  <c:v>0.8140046</c:v>
                </c:pt>
                <c:pt idx="692">
                  <c:v>0.814120352</c:v>
                </c:pt>
                <c:pt idx="693">
                  <c:v>0.814236104</c:v>
                </c:pt>
                <c:pt idx="694">
                  <c:v>0.814351857</c:v>
                </c:pt>
                <c:pt idx="695">
                  <c:v>0.814467609</c:v>
                </c:pt>
                <c:pt idx="696">
                  <c:v>0.814583361</c:v>
                </c:pt>
                <c:pt idx="697">
                  <c:v>0.814699054</c:v>
                </c:pt>
                <c:pt idx="698">
                  <c:v>0.814814806</c:v>
                </c:pt>
                <c:pt idx="699">
                  <c:v>0.814930558</c:v>
                </c:pt>
                <c:pt idx="700">
                  <c:v>0.81504631</c:v>
                </c:pt>
                <c:pt idx="701">
                  <c:v>0.815162063</c:v>
                </c:pt>
                <c:pt idx="702">
                  <c:v>0.815277755</c:v>
                </c:pt>
                <c:pt idx="703">
                  <c:v>0.815393507</c:v>
                </c:pt>
                <c:pt idx="704">
                  <c:v>0.81550926</c:v>
                </c:pt>
                <c:pt idx="705">
                  <c:v>0.815625012</c:v>
                </c:pt>
                <c:pt idx="706">
                  <c:v>0.815740764</c:v>
                </c:pt>
                <c:pt idx="707">
                  <c:v>0.815856457</c:v>
                </c:pt>
                <c:pt idx="708">
                  <c:v>0.815972209</c:v>
                </c:pt>
                <c:pt idx="709">
                  <c:v>0.816087961</c:v>
                </c:pt>
                <c:pt idx="710">
                  <c:v>0.816203713</c:v>
                </c:pt>
                <c:pt idx="711">
                  <c:v>0.816319466</c:v>
                </c:pt>
                <c:pt idx="712">
                  <c:v>0.816435158</c:v>
                </c:pt>
                <c:pt idx="713">
                  <c:v>0.81655091</c:v>
                </c:pt>
                <c:pt idx="714">
                  <c:v>0.816666663</c:v>
                </c:pt>
                <c:pt idx="715">
                  <c:v>0.816782415</c:v>
                </c:pt>
                <c:pt idx="716">
                  <c:v>0.816898167</c:v>
                </c:pt>
                <c:pt idx="717">
                  <c:v>0.81701386</c:v>
                </c:pt>
                <c:pt idx="718">
                  <c:v>0.817129612</c:v>
                </c:pt>
                <c:pt idx="719">
                  <c:v>0.817245364</c:v>
                </c:pt>
                <c:pt idx="720">
                  <c:v>0.817361116</c:v>
                </c:pt>
                <c:pt idx="721">
                  <c:v>0.817476869</c:v>
                </c:pt>
                <c:pt idx="722">
                  <c:v>0.817592621</c:v>
                </c:pt>
                <c:pt idx="723">
                  <c:v>0.817708313</c:v>
                </c:pt>
                <c:pt idx="724">
                  <c:v>0.817824066</c:v>
                </c:pt>
                <c:pt idx="725">
                  <c:v>0.817939818</c:v>
                </c:pt>
                <c:pt idx="726">
                  <c:v>0.81805557</c:v>
                </c:pt>
                <c:pt idx="727">
                  <c:v>0.818171322</c:v>
                </c:pt>
                <c:pt idx="728">
                  <c:v>0.818287015</c:v>
                </c:pt>
                <c:pt idx="729">
                  <c:v>0.818402767</c:v>
                </c:pt>
                <c:pt idx="730">
                  <c:v>0.818518519</c:v>
                </c:pt>
                <c:pt idx="731">
                  <c:v>0.818634272</c:v>
                </c:pt>
                <c:pt idx="732">
                  <c:v>0.818750024</c:v>
                </c:pt>
                <c:pt idx="733">
                  <c:v>0.818865716</c:v>
                </c:pt>
                <c:pt idx="734">
                  <c:v>0.818981469</c:v>
                </c:pt>
                <c:pt idx="735">
                  <c:v>0.819097221</c:v>
                </c:pt>
                <c:pt idx="736">
                  <c:v>0.819212973</c:v>
                </c:pt>
                <c:pt idx="737">
                  <c:v>0.819328725</c:v>
                </c:pt>
                <c:pt idx="738">
                  <c:v>0.819444418</c:v>
                </c:pt>
                <c:pt idx="739">
                  <c:v>0.81956017</c:v>
                </c:pt>
                <c:pt idx="740">
                  <c:v>0.819675922</c:v>
                </c:pt>
                <c:pt idx="741">
                  <c:v>0.819791675</c:v>
                </c:pt>
                <c:pt idx="742">
                  <c:v>0.819907427</c:v>
                </c:pt>
                <c:pt idx="743">
                  <c:v>0.820023119</c:v>
                </c:pt>
                <c:pt idx="744">
                  <c:v>0.820138872</c:v>
                </c:pt>
                <c:pt idx="745">
                  <c:v>0.820254624</c:v>
                </c:pt>
                <c:pt idx="746">
                  <c:v>0.820370376</c:v>
                </c:pt>
                <c:pt idx="747">
                  <c:v>0.820486128</c:v>
                </c:pt>
                <c:pt idx="748">
                  <c:v>0.820601881</c:v>
                </c:pt>
                <c:pt idx="749">
                  <c:v>0.820717573</c:v>
                </c:pt>
                <c:pt idx="750">
                  <c:v>0.820833325</c:v>
                </c:pt>
                <c:pt idx="751">
                  <c:v>0.820949078</c:v>
                </c:pt>
                <c:pt idx="752">
                  <c:v>0.82106483</c:v>
                </c:pt>
                <c:pt idx="753">
                  <c:v>0.821180582</c:v>
                </c:pt>
                <c:pt idx="754">
                  <c:v>0.821296275</c:v>
                </c:pt>
                <c:pt idx="755">
                  <c:v>0.821412027</c:v>
                </c:pt>
                <c:pt idx="756">
                  <c:v>0.821527779</c:v>
                </c:pt>
                <c:pt idx="757">
                  <c:v>0.821643531</c:v>
                </c:pt>
                <c:pt idx="758">
                  <c:v>0.821759284</c:v>
                </c:pt>
                <c:pt idx="759">
                  <c:v>0.821874976</c:v>
                </c:pt>
                <c:pt idx="760">
                  <c:v>0.821990728</c:v>
                </c:pt>
                <c:pt idx="761">
                  <c:v>0.822106481</c:v>
                </c:pt>
                <c:pt idx="762">
                  <c:v>0.822222233</c:v>
                </c:pt>
                <c:pt idx="763">
                  <c:v>0.822337985</c:v>
                </c:pt>
                <c:pt idx="764">
                  <c:v>0.822453678</c:v>
                </c:pt>
                <c:pt idx="765">
                  <c:v>0.82256943</c:v>
                </c:pt>
                <c:pt idx="766">
                  <c:v>0.822685182</c:v>
                </c:pt>
                <c:pt idx="767">
                  <c:v>0.822800934</c:v>
                </c:pt>
                <c:pt idx="768">
                  <c:v>0.822916687</c:v>
                </c:pt>
                <c:pt idx="769">
                  <c:v>0.823032379</c:v>
                </c:pt>
                <c:pt idx="770">
                  <c:v>0.823148131</c:v>
                </c:pt>
                <c:pt idx="771">
                  <c:v>0.823263884</c:v>
                </c:pt>
                <c:pt idx="772">
                  <c:v>0.823379636</c:v>
                </c:pt>
                <c:pt idx="773">
                  <c:v>0.823495388</c:v>
                </c:pt>
                <c:pt idx="774">
                  <c:v>0.82361114</c:v>
                </c:pt>
                <c:pt idx="775">
                  <c:v>0.823726833</c:v>
                </c:pt>
                <c:pt idx="776">
                  <c:v>0.823842585</c:v>
                </c:pt>
                <c:pt idx="777">
                  <c:v>0.823958337</c:v>
                </c:pt>
                <c:pt idx="778">
                  <c:v>0.82407409</c:v>
                </c:pt>
                <c:pt idx="779">
                  <c:v>0.824189842</c:v>
                </c:pt>
                <c:pt idx="780">
                  <c:v>0.824305534</c:v>
                </c:pt>
                <c:pt idx="781">
                  <c:v>0.824421287</c:v>
                </c:pt>
                <c:pt idx="782">
                  <c:v>0.824444473</c:v>
                </c:pt>
              </c:strCache>
            </c:strRef>
          </c:xVal>
          <c:yVal>
            <c:numRef>
              <c:f>Data!$N$9:$N$791</c:f>
              <c:numCache>
                <c:ptCount val="783"/>
                <c:pt idx="0">
                  <c:v>49.44369940588693</c:v>
                </c:pt>
                <c:pt idx="1">
                  <c:v>48.63190253435347</c:v>
                </c:pt>
                <c:pt idx="2">
                  <c:v>47.82018501657494</c:v>
                </c:pt>
                <c:pt idx="3">
                  <c:v>48.63190253435347</c:v>
                </c:pt>
                <c:pt idx="4">
                  <c:v>48.63190253435347</c:v>
                </c:pt>
                <c:pt idx="5">
                  <c:v>47.82018501657494</c:v>
                </c:pt>
                <c:pt idx="6">
                  <c:v>47.00854683704402</c:v>
                </c:pt>
                <c:pt idx="7">
                  <c:v>46.19698798025004</c:v>
                </c:pt>
                <c:pt idx="8">
                  <c:v>46.19698798025004</c:v>
                </c:pt>
                <c:pt idx="9">
                  <c:v>47.00854683704402</c:v>
                </c:pt>
                <c:pt idx="10">
                  <c:v>45.385508430688176</c:v>
                </c:pt>
                <c:pt idx="11">
                  <c:v>47.82018501657494</c:v>
                </c:pt>
                <c:pt idx="12">
                  <c:v>47.00854683704402</c:v>
                </c:pt>
                <c:pt idx="13">
                  <c:v>48.63190253435347</c:v>
                </c:pt>
                <c:pt idx="14">
                  <c:v>47.00854683704402</c:v>
                </c:pt>
                <c:pt idx="15">
                  <c:v>46.19698798025004</c:v>
                </c:pt>
                <c:pt idx="16">
                  <c:v>45.385508430688176</c:v>
                </c:pt>
                <c:pt idx="17">
                  <c:v>47.00854683704402</c:v>
                </c:pt>
                <c:pt idx="18">
                  <c:v>45.385508430688176</c:v>
                </c:pt>
                <c:pt idx="19">
                  <c:v>47.00854683704402</c:v>
                </c:pt>
                <c:pt idx="20">
                  <c:v>45.385508430688176</c:v>
                </c:pt>
                <c:pt idx="21">
                  <c:v>46.19698798025004</c:v>
                </c:pt>
                <c:pt idx="22">
                  <c:v>48.63190253435347</c:v>
                </c:pt>
                <c:pt idx="23">
                  <c:v>47.82018501657494</c:v>
                </c:pt>
                <c:pt idx="24">
                  <c:v>43.76278719127872</c:v>
                </c:pt>
                <c:pt idx="25">
                  <c:v>45.385508430688176</c:v>
                </c:pt>
                <c:pt idx="26">
                  <c:v>47.82018501657494</c:v>
                </c:pt>
                <c:pt idx="27">
                  <c:v>47.00854683704402</c:v>
                </c:pt>
                <c:pt idx="28">
                  <c:v>48.63190253435347</c:v>
                </c:pt>
                <c:pt idx="29">
                  <c:v>48.63190253435347</c:v>
                </c:pt>
                <c:pt idx="30">
                  <c:v>45.385508430688176</c:v>
                </c:pt>
                <c:pt idx="31">
                  <c:v>46.19698798025004</c:v>
                </c:pt>
                <c:pt idx="32">
                  <c:v>48.63190253435347</c:v>
                </c:pt>
                <c:pt idx="33">
                  <c:v>45.385508430688176</c:v>
                </c:pt>
                <c:pt idx="34">
                  <c:v>43.76278719127872</c:v>
                </c:pt>
                <c:pt idx="35">
                  <c:v>48.63190253435347</c:v>
                </c:pt>
                <c:pt idx="36">
                  <c:v>51.06753127230061</c:v>
                </c:pt>
                <c:pt idx="37">
                  <c:v>45.385508430688176</c:v>
                </c:pt>
                <c:pt idx="38">
                  <c:v>47.00854683704402</c:v>
                </c:pt>
                <c:pt idx="39">
                  <c:v>48.63190253435347</c:v>
                </c:pt>
                <c:pt idx="40">
                  <c:v>49.44369940588693</c:v>
                </c:pt>
                <c:pt idx="41">
                  <c:v>43.76278719127872</c:v>
                </c:pt>
                <c:pt idx="42">
                  <c:v>47.82018501657494</c:v>
                </c:pt>
                <c:pt idx="43">
                  <c:v>77.90670364374051</c:v>
                </c:pt>
                <c:pt idx="44">
                  <c:v>115.46421394483282</c:v>
                </c:pt>
                <c:pt idx="45">
                  <c:v>159.77131410912375</c:v>
                </c:pt>
                <c:pt idx="46">
                  <c:v>202.66201609636119</c:v>
                </c:pt>
                <c:pt idx="47">
                  <c:v>258.25366884145654</c:v>
                </c:pt>
                <c:pt idx="48">
                  <c:v>289.9494516414176</c:v>
                </c:pt>
                <c:pt idx="49">
                  <c:v>291.62100673623627</c:v>
                </c:pt>
                <c:pt idx="50">
                  <c:v>325.1229639932984</c:v>
                </c:pt>
                <c:pt idx="51">
                  <c:v>339.40232674601947</c:v>
                </c:pt>
                <c:pt idx="52">
                  <c:v>357.07550778561085</c:v>
                </c:pt>
                <c:pt idx="53">
                  <c:v>352.8641946079474</c:v>
                </c:pt>
                <c:pt idx="54">
                  <c:v>330.15993574302985</c:v>
                </c:pt>
                <c:pt idx="55">
                  <c:v>332.67956781988886</c:v>
                </c:pt>
                <c:pt idx="56">
                  <c:v>349.4966811297842</c:v>
                </c:pt>
                <c:pt idx="57">
                  <c:v>352.02218820169446</c:v>
                </c:pt>
                <c:pt idx="58">
                  <c:v>347.81343636453107</c:v>
                </c:pt>
                <c:pt idx="59">
                  <c:v>355.39072621596137</c:v>
                </c:pt>
                <c:pt idx="60">
                  <c:v>345.2892087948584</c:v>
                </c:pt>
                <c:pt idx="61">
                  <c:v>369.72227699863595</c:v>
                </c:pt>
                <c:pt idx="62">
                  <c:v>352.8641946079474</c:v>
                </c:pt>
                <c:pt idx="63">
                  <c:v>347.81343636453107</c:v>
                </c:pt>
                <c:pt idx="64">
                  <c:v>368.8785595624041</c:v>
                </c:pt>
                <c:pt idx="65">
                  <c:v>381.5433311178123</c:v>
                </c:pt>
                <c:pt idx="66">
                  <c:v>380.698411817116</c:v>
                </c:pt>
                <c:pt idx="67">
                  <c:v>401.8472282018052</c:v>
                </c:pt>
                <c:pt idx="68">
                  <c:v>379.85357847742546</c:v>
                </c:pt>
                <c:pt idx="69">
                  <c:v>380.698411817116</c:v>
                </c:pt>
                <c:pt idx="70">
                  <c:v>408.62624108655723</c:v>
                </c:pt>
                <c:pt idx="71">
                  <c:v>404.38870954870526</c:v>
                </c:pt>
                <c:pt idx="72">
                  <c:v>388.3057822199944</c:v>
                </c:pt>
                <c:pt idx="73">
                  <c:v>363.8180543850695</c:v>
                </c:pt>
                <c:pt idx="74">
                  <c:v>355.39072621596137</c:v>
                </c:pt>
                <c:pt idx="75">
                  <c:v>361.2889577963483</c:v>
                </c:pt>
                <c:pt idx="76">
                  <c:v>334.35974737198654</c:v>
                </c:pt>
                <c:pt idx="77">
                  <c:v>346.13053273069744</c:v>
                </c:pt>
                <c:pt idx="78">
                  <c:v>357.07550778561085</c:v>
                </c:pt>
                <c:pt idx="79">
                  <c:v>349.4966811297842</c:v>
                </c:pt>
                <c:pt idx="80">
                  <c:v>356.2330742728017</c:v>
                </c:pt>
                <c:pt idx="81">
                  <c:v>335.1999646498757</c:v>
                </c:pt>
                <c:pt idx="82">
                  <c:v>339.40232674601947</c:v>
                </c:pt>
                <c:pt idx="83">
                  <c:v>353.706286400863</c:v>
                </c:pt>
                <c:pt idx="84">
                  <c:v>353.706286400863</c:v>
                </c:pt>
                <c:pt idx="85">
                  <c:v>356.2330742728017</c:v>
                </c:pt>
                <c:pt idx="86">
                  <c:v>351.18026716478687</c:v>
                </c:pt>
                <c:pt idx="87">
                  <c:v>331.83960551128683</c:v>
                </c:pt>
                <c:pt idx="88">
                  <c:v>353.706286400863</c:v>
                </c:pt>
                <c:pt idx="89">
                  <c:v>353.706286400863</c:v>
                </c:pt>
                <c:pt idx="90">
                  <c:v>351.18026716478687</c:v>
                </c:pt>
                <c:pt idx="91">
                  <c:v>345.2892087948584</c:v>
                </c:pt>
                <c:pt idx="92">
                  <c:v>364.6612577825912</c:v>
                </c:pt>
                <c:pt idx="93">
                  <c:v>341.9247651890843</c:v>
                </c:pt>
                <c:pt idx="94">
                  <c:v>381.5433311178123</c:v>
                </c:pt>
                <c:pt idx="95">
                  <c:v>412.0178239518698</c:v>
                </c:pt>
                <c:pt idx="96">
                  <c:v>436.6483142140309</c:v>
                </c:pt>
                <c:pt idx="97">
                  <c:v>471.5958623575958</c:v>
                </c:pt>
                <c:pt idx="98">
                  <c:v>476.72249683319006</c:v>
                </c:pt>
                <c:pt idx="99">
                  <c:v>470.74173090664084</c:v>
                </c:pt>
                <c:pt idx="100">
                  <c:v>537.6292220287658</c:v>
                </c:pt>
                <c:pt idx="101">
                  <c:v>576.4646626111019</c:v>
                </c:pt>
                <c:pt idx="102">
                  <c:v>605.9279234005264</c:v>
                </c:pt>
                <c:pt idx="103">
                  <c:v>605.9279234005264</c:v>
                </c:pt>
                <c:pt idx="104">
                  <c:v>603.3240147636202</c:v>
                </c:pt>
                <c:pt idx="105">
                  <c:v>595.5171843896987</c:v>
                </c:pt>
                <c:pt idx="106">
                  <c:v>605.0598631273147</c:v>
                </c:pt>
                <c:pt idx="107">
                  <c:v>602.4562266352134</c:v>
                </c:pt>
                <c:pt idx="108">
                  <c:v>629.3999176554667</c:v>
                </c:pt>
                <c:pt idx="109">
                  <c:v>641.5967513568905</c:v>
                </c:pt>
                <c:pt idx="110">
                  <c:v>658.178303678247</c:v>
                </c:pt>
                <c:pt idx="111">
                  <c:v>692.3182094007427</c:v>
                </c:pt>
                <c:pt idx="112">
                  <c:v>716.0360204326503</c:v>
                </c:pt>
                <c:pt idx="113">
                  <c:v>766.3305317162794</c:v>
                </c:pt>
                <c:pt idx="114">
                  <c:v>789.3734443501353</c:v>
                </c:pt>
                <c:pt idx="115">
                  <c:v>825.8407651185405</c:v>
                </c:pt>
                <c:pt idx="116">
                  <c:v>873.2200178626852</c:v>
                </c:pt>
                <c:pt idx="117">
                  <c:v>888.4745767093841</c:v>
                </c:pt>
                <c:pt idx="118">
                  <c:v>928.0875860825759</c:v>
                </c:pt>
                <c:pt idx="119">
                  <c:v>929.8926751864824</c:v>
                </c:pt>
                <c:pt idx="120">
                  <c:v>936.2135788750738</c:v>
                </c:pt>
                <c:pt idx="121">
                  <c:v>961.5454180148447</c:v>
                </c:pt>
                <c:pt idx="122">
                  <c:v>975.1479011626031</c:v>
                </c:pt>
                <c:pt idx="123">
                  <c:v>1006.9739492554145</c:v>
                </c:pt>
                <c:pt idx="124">
                  <c:v>1061.8182895065445</c:v>
                </c:pt>
                <c:pt idx="125">
                  <c:v>1101.3474194033151</c:v>
                </c:pt>
                <c:pt idx="126">
                  <c:v>1120.7209468511767</c:v>
                </c:pt>
                <c:pt idx="127">
                  <c:v>1154.9656204724326</c:v>
                </c:pt>
                <c:pt idx="128">
                  <c:v>1164.2452309546968</c:v>
                </c:pt>
                <c:pt idx="129">
                  <c:v>1192.14644453013</c:v>
                </c:pt>
                <c:pt idx="130">
                  <c:v>1224.8167914141316</c:v>
                </c:pt>
                <c:pt idx="131">
                  <c:v>1254.799723352187</c:v>
                </c:pt>
                <c:pt idx="132">
                  <c:v>1290.5456383694782</c:v>
                </c:pt>
                <c:pt idx="133">
                  <c:v>1324.5527217538238</c:v>
                </c:pt>
                <c:pt idx="134">
                  <c:v>1330.2341336968507</c:v>
                </c:pt>
                <c:pt idx="135">
                  <c:v>1380.5894810464956</c:v>
                </c:pt>
                <c:pt idx="136">
                  <c:v>1400.6263717429697</c:v>
                </c:pt>
                <c:pt idx="137">
                  <c:v>1422.6271542794943</c:v>
                </c:pt>
                <c:pt idx="138">
                  <c:v>1446.607347250704</c:v>
                </c:pt>
                <c:pt idx="139">
                  <c:v>1458.1424840191187</c:v>
                </c:pt>
                <c:pt idx="140">
                  <c:v>1493.8103626300567</c:v>
                </c:pt>
                <c:pt idx="141">
                  <c:v>1507.3463690746507</c:v>
                </c:pt>
                <c:pt idx="142">
                  <c:v>1524.782290453423</c:v>
                </c:pt>
                <c:pt idx="143">
                  <c:v>1560.738181057633</c:v>
                </c:pt>
                <c:pt idx="144">
                  <c:v>1571.4578625279833</c:v>
                </c:pt>
                <c:pt idx="145">
                  <c:v>1586.0979470173017</c:v>
                </c:pt>
                <c:pt idx="146">
                  <c:v>1627.2280322388847</c:v>
                </c:pt>
                <c:pt idx="147">
                  <c:v>1618.3972764412185</c:v>
                </c:pt>
                <c:pt idx="148">
                  <c:v>1647.8697231049096</c:v>
                </c:pt>
                <c:pt idx="149">
                  <c:v>1680.4106911440215</c:v>
                </c:pt>
                <c:pt idx="150">
                  <c:v>1700.1947315984364</c:v>
                </c:pt>
                <c:pt idx="151">
                  <c:v>1717.0483056701578</c:v>
                </c:pt>
                <c:pt idx="152">
                  <c:v>1728.9655743229102</c:v>
                </c:pt>
                <c:pt idx="153">
                  <c:v>1764.8203423415946</c:v>
                </c:pt>
                <c:pt idx="154">
                  <c:v>1794.818031823756</c:v>
                </c:pt>
                <c:pt idx="155">
                  <c:v>1814.8768641581773</c:v>
                </c:pt>
                <c:pt idx="156">
                  <c:v>1840.018735140429</c:v>
                </c:pt>
                <c:pt idx="157">
                  <c:v>1864.2267586169062</c:v>
                </c:pt>
                <c:pt idx="158">
                  <c:v>1876.3572864800315</c:v>
                </c:pt>
                <c:pt idx="159">
                  <c:v>1895.6002700602426</c:v>
                </c:pt>
                <c:pt idx="160">
                  <c:v>1916.9208401240326</c:v>
                </c:pt>
                <c:pt idx="161">
                  <c:v>1943.3938057586095</c:v>
                </c:pt>
                <c:pt idx="162">
                  <c:v>1967.9055241602084</c:v>
                </c:pt>
                <c:pt idx="163">
                  <c:v>1989.4127917437152</c:v>
                </c:pt>
                <c:pt idx="164">
                  <c:v>2013.0324613402358</c:v>
                </c:pt>
                <c:pt idx="165">
                  <c:v>2046.006773636751</c:v>
                </c:pt>
                <c:pt idx="166">
                  <c:v>2087.409653374647</c:v>
                </c:pt>
                <c:pt idx="167">
                  <c:v>2126.934522841815</c:v>
                </c:pt>
                <c:pt idx="168">
                  <c:v>2162.4590556873927</c:v>
                </c:pt>
                <c:pt idx="169">
                  <c:v>2181.3278686807926</c:v>
                </c:pt>
                <c:pt idx="170">
                  <c:v>2194.982058756629</c:v>
                </c:pt>
                <c:pt idx="171">
                  <c:v>2214.9786560508264</c:v>
                </c:pt>
                <c:pt idx="172">
                  <c:v>2248.7663643273363</c:v>
                </c:pt>
                <c:pt idx="173">
                  <c:v>2294.386173332434</c:v>
                </c:pt>
                <c:pt idx="174">
                  <c:v>2322.0923222380798</c:v>
                </c:pt>
                <c:pt idx="175">
                  <c:v>2345.6084065101268</c:v>
                </c:pt>
                <c:pt idx="176">
                  <c:v>2360.6079356843156</c:v>
                </c:pt>
                <c:pt idx="177">
                  <c:v>2363.8256485048305</c:v>
                </c:pt>
                <c:pt idx="178">
                  <c:v>2376.7089826723513</c:v>
                </c:pt>
                <c:pt idx="179">
                  <c:v>2384.233501912402</c:v>
                </c:pt>
                <c:pt idx="180">
                  <c:v>2373.486274760594</c:v>
                </c:pt>
                <c:pt idx="181">
                  <c:v>2381.0078730290197</c:v>
                </c:pt>
                <c:pt idx="182">
                  <c:v>2358.4634862826306</c:v>
                </c:pt>
                <c:pt idx="183">
                  <c:v>2356.3195905301372</c:v>
                </c:pt>
                <c:pt idx="184">
                  <c:v>2330.635922325031</c:v>
                </c:pt>
                <c:pt idx="185">
                  <c:v>2314.6238760505375</c:v>
                </c:pt>
                <c:pt idx="186">
                  <c:v>2307.162140833376</c:v>
                </c:pt>
                <c:pt idx="187">
                  <c:v>2311.4251684807796</c:v>
                </c:pt>
                <c:pt idx="188">
                  <c:v>2302.9013005880106</c:v>
                </c:pt>
                <c:pt idx="189">
                  <c:v>2279.5056789620885</c:v>
                </c:pt>
                <c:pt idx="190">
                  <c:v>2263.591827254302</c:v>
                </c:pt>
                <c:pt idx="191">
                  <c:v>2261.4722827606874</c:v>
                </c:pt>
                <c:pt idx="192">
                  <c:v>2245.5929201139907</c:v>
                </c:pt>
                <c:pt idx="193">
                  <c:v>2221.3033882840737</c:v>
                </c:pt>
                <c:pt idx="194">
                  <c:v>2204.44812890661</c:v>
                </c:pt>
                <c:pt idx="195">
                  <c:v>2164.5534744262995</c:v>
                </c:pt>
                <c:pt idx="196">
                  <c:v>2141.5438710365424</c:v>
                </c:pt>
                <c:pt idx="197">
                  <c:v>2133.192525076299</c:v>
                </c:pt>
                <c:pt idx="198">
                  <c:v>2109.2290849563515</c:v>
                </c:pt>
                <c:pt idx="199">
                  <c:v>2096.7538188932094</c:v>
                </c:pt>
                <c:pt idx="200">
                  <c:v>2076.003267408655</c:v>
                </c:pt>
                <c:pt idx="201">
                  <c:v>2060.474311669386</c:v>
                </c:pt>
                <c:pt idx="202">
                  <c:v>2029.5032502118142</c:v>
                </c:pt>
                <c:pt idx="203">
                  <c:v>2021.2637720749442</c:v>
                </c:pt>
                <c:pt idx="204">
                  <c:v>1986.3369123989942</c:v>
                </c:pt>
                <c:pt idx="205">
                  <c:v>1970.974582616994</c:v>
                </c:pt>
                <c:pt idx="206">
                  <c:v>1958.7051486886294</c:v>
                </c:pt>
                <c:pt idx="207">
                  <c:v>1951.5563418612596</c:v>
                </c:pt>
                <c:pt idx="208">
                  <c:v>1908.7922621585635</c:v>
                </c:pt>
                <c:pt idx="209">
                  <c:v>1871.3007461696045</c:v>
                </c:pt>
                <c:pt idx="210">
                  <c:v>1871.3007461696045</c:v>
                </c:pt>
                <c:pt idx="211">
                  <c:v>1875.3457320608798</c:v>
                </c:pt>
                <c:pt idx="212">
                  <c:v>1822.9139838061033</c:v>
                </c:pt>
                <c:pt idx="213">
                  <c:v>1778.8057797123133</c:v>
                </c:pt>
                <c:pt idx="214">
                  <c:v>1772.8091364273762</c:v>
                </c:pt>
                <c:pt idx="215">
                  <c:v>1770.811217265609</c:v>
                </c:pt>
                <c:pt idx="216">
                  <c:v>1746.873606650544</c:v>
                </c:pt>
                <c:pt idx="217">
                  <c:v>1724.9912508183106</c:v>
                </c:pt>
                <c:pt idx="218">
                  <c:v>1719.0333297926313</c:v>
                </c:pt>
                <c:pt idx="219">
                  <c:v>1698.2142051217706</c:v>
                </c:pt>
                <c:pt idx="220">
                  <c:v>1657.7171632125294</c:v>
                </c:pt>
                <c:pt idx="221">
                  <c:v>1640.9834567491996</c:v>
                </c:pt>
                <c:pt idx="222">
                  <c:v>1606.6375246099155</c:v>
                </c:pt>
                <c:pt idx="223">
                  <c:v>1581.2150504200188</c:v>
                </c:pt>
                <c:pt idx="224">
                  <c:v>1544.1985716806462</c:v>
                </c:pt>
                <c:pt idx="225">
                  <c:v>1518.966247884754</c:v>
                </c:pt>
                <c:pt idx="226">
                  <c:v>1500.5756077760775</c:v>
                </c:pt>
                <c:pt idx="227">
                  <c:v>1509.2818867329966</c:v>
                </c:pt>
                <c:pt idx="228">
                  <c:v>1481.2609400028043</c:v>
                </c:pt>
                <c:pt idx="229">
                  <c:v>1459.1044690959006</c:v>
                </c:pt>
                <c:pt idx="230">
                  <c:v>1458.1424840191187</c:v>
                </c:pt>
                <c:pt idx="231">
                  <c:v>1430.2932842294326</c:v>
                </c:pt>
                <c:pt idx="232">
                  <c:v>1417.8394145151722</c:v>
                </c:pt>
                <c:pt idx="233">
                  <c:v>1373.92124703202</c:v>
                </c:pt>
                <c:pt idx="234">
                  <c:v>1352.04896064311</c:v>
                </c:pt>
                <c:pt idx="235">
                  <c:v>1365.35566394706</c:v>
                </c:pt>
                <c:pt idx="236">
                  <c:v>1324.5527217538238</c:v>
                </c:pt>
                <c:pt idx="237">
                  <c:v>1304.6983352745392</c:v>
                </c:pt>
                <c:pt idx="238">
                  <c:v>1280.1823026973573</c:v>
                </c:pt>
                <c:pt idx="239">
                  <c:v>1257.6161815442717</c:v>
                </c:pt>
                <c:pt idx="240">
                  <c:v>1236.9843038576785</c:v>
                </c:pt>
                <c:pt idx="241">
                  <c:v>1236.9843038576785</c:v>
                </c:pt>
                <c:pt idx="242">
                  <c:v>1218.2724311150357</c:v>
                </c:pt>
                <c:pt idx="243">
                  <c:v>1194.0098629280944</c:v>
                </c:pt>
                <c:pt idx="244">
                  <c:v>1185.6277711285725</c:v>
                </c:pt>
                <c:pt idx="245">
                  <c:v>1141.991562612797</c:v>
                </c:pt>
                <c:pt idx="246">
                  <c:v>1129.96234667874</c:v>
                </c:pt>
                <c:pt idx="247">
                  <c:v>1121.6446241607237</c:v>
                </c:pt>
                <c:pt idx="248">
                  <c:v>1087.5368064495633</c:v>
                </c:pt>
                <c:pt idx="249">
                  <c:v>1074.6675912445096</c:v>
                </c:pt>
                <c:pt idx="250">
                  <c:v>1065.4874901813137</c:v>
                </c:pt>
                <c:pt idx="251">
                  <c:v>1059.0674525741101</c:v>
                </c:pt>
                <c:pt idx="252">
                  <c:v>1032.5229044707205</c:v>
                </c:pt>
                <c:pt idx="253">
                  <c:v>1028.8682375226583</c:v>
                </c:pt>
                <c:pt idx="254">
                  <c:v>1000.5989739361155</c:v>
                </c:pt>
                <c:pt idx="255">
                  <c:v>1006.9739492554145</c:v>
                </c:pt>
                <c:pt idx="256">
                  <c:v>994.2288889557317</c:v>
                </c:pt>
                <c:pt idx="257">
                  <c:v>980.5951394827043</c:v>
                </c:pt>
                <c:pt idx="258">
                  <c:v>970.6112638998225</c:v>
                </c:pt>
                <c:pt idx="259">
                  <c:v>964.2641326789358</c:v>
                </c:pt>
                <c:pt idx="260">
                  <c:v>939.8276852459655</c:v>
                </c:pt>
                <c:pt idx="261">
                  <c:v>964.2641326789358</c:v>
                </c:pt>
                <c:pt idx="262">
                  <c:v>937.1169580137021</c:v>
                </c:pt>
                <c:pt idx="263">
                  <c:v>891.1694690552736</c:v>
                </c:pt>
                <c:pt idx="264">
                  <c:v>863.3643326829174</c:v>
                </c:pt>
                <c:pt idx="265">
                  <c:v>853.5203310244374</c:v>
                </c:pt>
                <c:pt idx="266">
                  <c:v>849.9435853907794</c:v>
                </c:pt>
                <c:pt idx="267">
                  <c:v>857.9934306316366</c:v>
                </c:pt>
                <c:pt idx="268">
                  <c:v>832.0829298656092</c:v>
                </c:pt>
                <c:pt idx="269">
                  <c:v>793.8121137943965</c:v>
                </c:pt>
                <c:pt idx="270">
                  <c:v>768.100795083604</c:v>
                </c:pt>
                <c:pt idx="271">
                  <c:v>780.503216865952</c:v>
                </c:pt>
                <c:pt idx="272">
                  <c:v>745.1167555772233</c:v>
                </c:pt>
                <c:pt idx="273">
                  <c:v>731.0042862284831</c:v>
                </c:pt>
                <c:pt idx="274">
                  <c:v>707.2437453254181</c:v>
                </c:pt>
                <c:pt idx="275">
                  <c:v>705.486406870084</c:v>
                </c:pt>
                <c:pt idx="276">
                  <c:v>705.486406870084</c:v>
                </c:pt>
                <c:pt idx="277">
                  <c:v>676.5438869679956</c:v>
                </c:pt>
                <c:pt idx="278">
                  <c:v>645.0848539734432</c:v>
                </c:pt>
                <c:pt idx="279">
                  <c:v>633.7538734456966</c:v>
                </c:pt>
                <c:pt idx="280">
                  <c:v>601.5885291838217</c:v>
                </c:pt>
                <c:pt idx="281">
                  <c:v>595.5171843896987</c:v>
                </c:pt>
                <c:pt idx="282">
                  <c:v>582.5220882508468</c:v>
                </c:pt>
                <c:pt idx="283">
                  <c:v>582.5220882508468</c:v>
                </c:pt>
                <c:pt idx="284">
                  <c:v>547.1055709622824</c:v>
                </c:pt>
                <c:pt idx="285">
                  <c:v>529.8838812440044</c:v>
                </c:pt>
                <c:pt idx="286">
                  <c:v>549.6919077234659</c:v>
                </c:pt>
                <c:pt idx="287">
                  <c:v>529.8838812440044</c:v>
                </c:pt>
                <c:pt idx="288">
                  <c:v>503.2606471233144</c:v>
                </c:pt>
                <c:pt idx="289">
                  <c:v>480.1420123534277</c:v>
                </c:pt>
                <c:pt idx="290">
                  <c:v>470.74173090664084</c:v>
                </c:pt>
                <c:pt idx="291">
                  <c:v>446.0100584584038</c:v>
                </c:pt>
                <c:pt idx="292">
                  <c:v>409.4740069469571</c:v>
                </c:pt>
                <c:pt idx="293">
                  <c:v>381.5433311178123</c:v>
                </c:pt>
                <c:pt idx="294">
                  <c:v>369.72227699863595</c:v>
                </c:pt>
                <c:pt idx="295">
                  <c:v>356.2330742728017</c:v>
                </c:pt>
                <c:pt idx="296">
                  <c:v>371.409969090701</c:v>
                </c:pt>
                <c:pt idx="297">
                  <c:v>352.02218820169446</c:v>
                </c:pt>
                <c:pt idx="298">
                  <c:v>321.7666794167572</c:v>
                </c:pt>
                <c:pt idx="299">
                  <c:v>312.54388537371653</c:v>
                </c:pt>
                <c:pt idx="300">
                  <c:v>301.6574095114816</c:v>
                </c:pt>
                <c:pt idx="301">
                  <c:v>294.96512669847124</c:v>
                </c:pt>
                <c:pt idx="302">
                  <c:v>280.7619083246081</c:v>
                </c:pt>
                <c:pt idx="303">
                  <c:v>205.97049511219973</c:v>
                </c:pt>
                <c:pt idx="304">
                  <c:v>177.89035112987642</c:v>
                </c:pt>
                <c:pt idx="305">
                  <c:v>145.79726845148468</c:v>
                </c:pt>
                <c:pt idx="306">
                  <c:v>111.3736377239483</c:v>
                </c:pt>
                <c:pt idx="307">
                  <c:v>76.27761542083157</c:v>
                </c:pt>
                <c:pt idx="308">
                  <c:v>51.06753127230061</c:v>
                </c:pt>
                <c:pt idx="309">
                  <c:v>40.518295717638054</c:v>
                </c:pt>
                <c:pt idx="310">
                  <c:v>81.98082299227639</c:v>
                </c:pt>
                <c:pt idx="311">
                  <c:v>119.55680620123529</c:v>
                </c:pt>
                <c:pt idx="312">
                  <c:v>158.1260876713916</c:v>
                </c:pt>
                <c:pt idx="313">
                  <c:v>200.18152159752782</c:v>
                </c:pt>
                <c:pt idx="314">
                  <c:v>209.2802928251141</c:v>
                </c:pt>
                <c:pt idx="315">
                  <c:v>225.8490986971899</c:v>
                </c:pt>
                <c:pt idx="316">
                  <c:v>247.43808908604035</c:v>
                </c:pt>
                <c:pt idx="317">
                  <c:v>278.2579778882085</c:v>
                </c:pt>
                <c:pt idx="318">
                  <c:v>306.6801634280738</c:v>
                </c:pt>
                <c:pt idx="319">
                  <c:v>323.4446521374692</c:v>
                </c:pt>
                <c:pt idx="320">
                  <c:v>349.4966811297842</c:v>
                </c:pt>
                <c:pt idx="321">
                  <c:v>357.07550778561085</c:v>
                </c:pt>
                <c:pt idx="322">
                  <c:v>373.9421505392558</c:v>
                </c:pt>
                <c:pt idx="323">
                  <c:v>386.6146530831389</c:v>
                </c:pt>
                <c:pt idx="324">
                  <c:v>411.16979836193445</c:v>
                </c:pt>
                <c:pt idx="325">
                  <c:v>445.1585545382957</c:v>
                </c:pt>
                <c:pt idx="326">
                  <c:v>454.5299034304414</c:v>
                </c:pt>
                <c:pt idx="327">
                  <c:v>478.4320785764076</c:v>
                </c:pt>
                <c:pt idx="328">
                  <c:v>464.76526941507655</c:v>
                </c:pt>
                <c:pt idx="329">
                  <c:v>500.6887291878035</c:v>
                </c:pt>
                <c:pt idx="330">
                  <c:v>504.97570173141736</c:v>
                </c:pt>
                <c:pt idx="331">
                  <c:v>516.9910123572176</c:v>
                </c:pt>
                <c:pt idx="332">
                  <c:v>539.3513903894936</c:v>
                </c:pt>
                <c:pt idx="333">
                  <c:v>561.7721417014759</c:v>
                </c:pt>
                <c:pt idx="334">
                  <c:v>531.6044438699714</c:v>
                </c:pt>
                <c:pt idx="335">
                  <c:v>560.9086847987214</c:v>
                </c:pt>
                <c:pt idx="336">
                  <c:v>585.119481075352</c:v>
                </c:pt>
                <c:pt idx="337">
                  <c:v>550.5541990163354</c:v>
                </c:pt>
                <c:pt idx="338">
                  <c:v>548.8297059625597</c:v>
                </c:pt>
                <c:pt idx="339">
                  <c:v>554.8669991112033</c:v>
                </c:pt>
                <c:pt idx="340">
                  <c:v>537.6292220287658</c:v>
                </c:pt>
                <c:pt idx="341">
                  <c:v>526.4438251146037</c:v>
                </c:pt>
                <c:pt idx="342">
                  <c:v>509.26488859757677</c:v>
                </c:pt>
                <c:pt idx="343">
                  <c:v>507.5489479860127</c:v>
                </c:pt>
                <c:pt idx="344">
                  <c:v>509.26488859757677</c:v>
                </c:pt>
                <c:pt idx="345">
                  <c:v>525.5840337084862</c:v>
                </c:pt>
                <c:pt idx="346">
                  <c:v>509.26488859757677</c:v>
                </c:pt>
                <c:pt idx="347">
                  <c:v>497.2607439294129</c:v>
                </c:pt>
                <c:pt idx="348">
                  <c:v>517.8499144558095</c:v>
                </c:pt>
                <c:pt idx="349">
                  <c:v>485.2739273378522</c:v>
                </c:pt>
                <c:pt idx="350">
                  <c:v>495.5472818239991</c:v>
                </c:pt>
                <c:pt idx="351">
                  <c:v>510.9811838668988</c:v>
                </c:pt>
                <c:pt idx="352">
                  <c:v>508.40687396873494</c:v>
                </c:pt>
                <c:pt idx="353">
                  <c:v>484.4183878957143</c:v>
                </c:pt>
                <c:pt idx="354">
                  <c:v>498.97455966868165</c:v>
                </c:pt>
                <c:pt idx="355">
                  <c:v>521.2864115136279</c:v>
                </c:pt>
                <c:pt idx="356">
                  <c:v>545.3817938668531</c:v>
                </c:pt>
                <c:pt idx="357">
                  <c:v>509.26488859757677</c:v>
                </c:pt>
                <c:pt idx="358">
                  <c:v>490.40901585224634</c:v>
                </c:pt>
                <c:pt idx="359">
                  <c:v>507.5489479860127</c:v>
                </c:pt>
                <c:pt idx="360">
                  <c:v>511.8394645440397</c:v>
                </c:pt>
                <c:pt idx="361">
                  <c:v>473.3043888685703</c:v>
                </c:pt>
                <c:pt idx="362">
                  <c:v>485.2739273378522</c:v>
                </c:pt>
                <c:pt idx="363">
                  <c:v>482.7075733995708</c:v>
                </c:pt>
                <c:pt idx="364">
                  <c:v>471.5958623575958</c:v>
                </c:pt>
                <c:pt idx="365">
                  <c:v>482.7075733995708</c:v>
                </c:pt>
                <c:pt idx="366">
                  <c:v>480.1420123534277</c:v>
                </c:pt>
                <c:pt idx="367">
                  <c:v>482.7075733995708</c:v>
                </c:pt>
                <c:pt idx="368">
                  <c:v>461.3520787829449</c:v>
                </c:pt>
                <c:pt idx="369">
                  <c:v>463.9118402232584</c:v>
                </c:pt>
                <c:pt idx="370">
                  <c:v>497.2607439294129</c:v>
                </c:pt>
                <c:pt idx="371">
                  <c:v>458.7931061670345</c:v>
                </c:pt>
                <c:pt idx="372">
                  <c:v>446.0100584584038</c:v>
                </c:pt>
                <c:pt idx="373">
                  <c:v>468.17986355505235</c:v>
                </c:pt>
                <c:pt idx="374">
                  <c:v>461.3520787829449</c:v>
                </c:pt>
                <c:pt idx="375">
                  <c:v>445.1585545382957</c:v>
                </c:pt>
                <c:pt idx="376">
                  <c:v>458.7931061670345</c:v>
                </c:pt>
                <c:pt idx="377">
                  <c:v>457.0875624188442</c:v>
                </c:pt>
                <c:pt idx="378">
                  <c:v>486.9852707010796</c:v>
                </c:pt>
                <c:pt idx="379">
                  <c:v>467.3260833780727</c:v>
                </c:pt>
                <c:pt idx="380">
                  <c:v>446.0100584584038</c:v>
                </c:pt>
                <c:pt idx="381">
                  <c:v>462.205244925213</c:v>
                </c:pt>
                <c:pt idx="382">
                  <c:v>453.677525464777</c:v>
                </c:pt>
                <c:pt idx="383">
                  <c:v>478.4320785764076</c:v>
                </c:pt>
                <c:pt idx="384">
                  <c:v>454.5299034304414</c:v>
                </c:pt>
                <c:pt idx="385">
                  <c:v>451.97303197137666</c:v>
                </c:pt>
                <c:pt idx="386">
                  <c:v>468.17986355505235</c:v>
                </c:pt>
                <c:pt idx="387">
                  <c:v>484.4183878957143</c:v>
                </c:pt>
                <c:pt idx="388">
                  <c:v>476.72249683319006</c:v>
                </c:pt>
                <c:pt idx="389">
                  <c:v>492.12141793118985</c:v>
                </c:pt>
                <c:pt idx="390">
                  <c:v>474.1587839647553</c:v>
                </c:pt>
                <c:pt idx="391">
                  <c:v>495.5472818239991</c:v>
                </c:pt>
                <c:pt idx="392">
                  <c:v>504.11813015006715</c:v>
                </c:pt>
                <c:pt idx="393">
                  <c:v>523.0051934981141</c:v>
                </c:pt>
                <c:pt idx="394">
                  <c:v>540.2126085244893</c:v>
                </c:pt>
                <c:pt idx="395">
                  <c:v>564.36305124148</c:v>
                </c:pt>
                <c:pt idx="396">
                  <c:v>566.9547694215062</c:v>
                </c:pt>
                <c:pt idx="397">
                  <c:v>551.4165798597639</c:v>
                </c:pt>
                <c:pt idx="398">
                  <c:v>535.9074107569404</c:v>
                </c:pt>
                <c:pt idx="399">
                  <c:v>537.6292220287658</c:v>
                </c:pt>
                <c:pt idx="400">
                  <c:v>511.8394645440397</c:v>
                </c:pt>
                <c:pt idx="401">
                  <c:v>458.7931061670345</c:v>
                </c:pt>
                <c:pt idx="402">
                  <c:v>443.45580859811133</c:v>
                </c:pt>
                <c:pt idx="403">
                  <c:v>460.4990002878295</c:v>
                </c:pt>
                <c:pt idx="404">
                  <c:v>472.45008167221243</c:v>
                </c:pt>
                <c:pt idx="405">
                  <c:v>469.03373152343477</c:v>
                </c:pt>
                <c:pt idx="406">
                  <c:v>478.4320785764076</c:v>
                </c:pt>
                <c:pt idx="407">
                  <c:v>466.47239097444606</c:v>
                </c:pt>
                <c:pt idx="408">
                  <c:v>452.8252349844078</c:v>
                </c:pt>
                <c:pt idx="409">
                  <c:v>450.2688882755244</c:v>
                </c:pt>
                <c:pt idx="410">
                  <c:v>406.9309689715685</c:v>
                </c:pt>
                <c:pt idx="411">
                  <c:v>401.8472282018052</c:v>
                </c:pt>
                <c:pt idx="412">
                  <c:v>365.50454680972933</c:v>
                </c:pt>
                <c:pt idx="413">
                  <c:v>346.13053273069744</c:v>
                </c:pt>
                <c:pt idx="414">
                  <c:v>329.32022824901344</c:v>
                </c:pt>
                <c:pt idx="415">
                  <c:v>321.7666794167572</c:v>
                </c:pt>
                <c:pt idx="416">
                  <c:v>316.73479469544435</c:v>
                </c:pt>
                <c:pt idx="417">
                  <c:v>299.98383310773374</c:v>
                </c:pt>
                <c:pt idx="418">
                  <c:v>274.08643759089784</c:v>
                </c:pt>
                <c:pt idx="419">
                  <c:v>271.5845189293946</c:v>
                </c:pt>
                <c:pt idx="420">
                  <c:v>266.5829418997758</c:v>
                </c:pt>
                <c:pt idx="421">
                  <c:v>243.281998783971</c:v>
                </c:pt>
                <c:pt idx="422">
                  <c:v>243.281998783971</c:v>
                </c:pt>
                <c:pt idx="423">
                  <c:v>222.5326916991574</c:v>
                </c:pt>
                <c:pt idx="424">
                  <c:v>225.0198727678594</c:v>
                </c:pt>
                <c:pt idx="425">
                  <c:v>143.33369962812287</c:v>
                </c:pt>
                <c:pt idx="426">
                  <c:v>99.93073272724696</c:v>
                </c:pt>
                <c:pt idx="427">
                  <c:v>64.88293784357482</c:v>
                </c:pt>
                <c:pt idx="428">
                  <c:v>73.8345821765086</c:v>
                </c:pt>
                <c:pt idx="429">
                  <c:v>80.35093538164149</c:v>
                </c:pt>
                <c:pt idx="430">
                  <c:v>117.10100881185761</c:v>
                </c:pt>
                <c:pt idx="431">
                  <c:v>142.51267241079665</c:v>
                </c:pt>
                <c:pt idx="432">
                  <c:v>179.53949842979745</c:v>
                </c:pt>
                <c:pt idx="433">
                  <c:v>195.2227543583267</c:v>
                </c:pt>
                <c:pt idx="434">
                  <c:v>203.48901227993258</c:v>
                </c:pt>
                <c:pt idx="435">
                  <c:v>220.04625536234624</c:v>
                </c:pt>
                <c:pt idx="436">
                  <c:v>218.38904465755724</c:v>
                </c:pt>
                <c:pt idx="437">
                  <c:v>240.78934268656585</c:v>
                </c:pt>
                <c:pt idx="438">
                  <c:v>262.4172610366659</c:v>
                </c:pt>
                <c:pt idx="439">
                  <c:v>281.59671961422805</c:v>
                </c:pt>
                <c:pt idx="440">
                  <c:v>295.8013671571801</c:v>
                </c:pt>
                <c:pt idx="441">
                  <c:v>310.0303546550058</c:v>
                </c:pt>
                <c:pt idx="442">
                  <c:v>358.76063124851515</c:v>
                </c:pt>
                <c:pt idx="443">
                  <c:v>374.78638264132377</c:v>
                </c:pt>
                <c:pt idx="444">
                  <c:v>388.3057822199944</c:v>
                </c:pt>
                <c:pt idx="445">
                  <c:v>407.7785617673158</c:v>
                </c:pt>
                <c:pt idx="446">
                  <c:v>444.3071379241664</c:v>
                </c:pt>
                <c:pt idx="447">
                  <c:v>475.0132669788557</c:v>
                </c:pt>
                <c:pt idx="448">
                  <c:v>492.12141793118985</c:v>
                </c:pt>
                <c:pt idx="449">
                  <c:v>503.2606471233144</c:v>
                </c:pt>
                <c:pt idx="450">
                  <c:v>533.3253630670624</c:v>
                </c:pt>
                <c:pt idx="451">
                  <c:v>532.4648588878906</c:v>
                </c:pt>
                <c:pt idx="452">
                  <c:v>542.7967989703411</c:v>
                </c:pt>
                <c:pt idx="453">
                  <c:v>547.9675937150275</c:v>
                </c:pt>
                <c:pt idx="454">
                  <c:v>572.1406337217788</c:v>
                </c:pt>
                <c:pt idx="455">
                  <c:v>599.8534062363078</c:v>
                </c:pt>
                <c:pt idx="456">
                  <c:v>597.2514014191627</c:v>
                </c:pt>
                <c:pt idx="457">
                  <c:v>632.8828996380362</c:v>
                </c:pt>
                <c:pt idx="458">
                  <c:v>659.9256578862376</c:v>
                </c:pt>
                <c:pt idx="459">
                  <c:v>680.0467032821409</c:v>
                </c:pt>
                <c:pt idx="460">
                  <c:v>703.7294402359344</c:v>
                </c:pt>
                <c:pt idx="461">
                  <c:v>721.315857440736</c:v>
                </c:pt>
                <c:pt idx="462">
                  <c:v>726.5990536225975</c:v>
                </c:pt>
                <c:pt idx="463">
                  <c:v>732.7670338304174</c:v>
                </c:pt>
                <c:pt idx="464">
                  <c:v>796.4764547458001</c:v>
                </c:pt>
                <c:pt idx="465">
                  <c:v>795.588246107545</c:v>
                </c:pt>
                <c:pt idx="466">
                  <c:v>813.3704949089317</c:v>
                </c:pt>
                <c:pt idx="467">
                  <c:v>831.1909047095812</c:v>
                </c:pt>
                <c:pt idx="468">
                  <c:v>856.203901634774</c:v>
                </c:pt>
                <c:pt idx="469">
                  <c:v>875.9099633695741</c:v>
                </c:pt>
                <c:pt idx="470">
                  <c:v>908.2574602764453</c:v>
                </c:pt>
                <c:pt idx="471">
                  <c:v>929.8926751864824</c:v>
                </c:pt>
                <c:pt idx="472">
                  <c:v>946.1561587974109</c:v>
                </c:pt>
                <c:pt idx="473">
                  <c:v>975.1479011626031</c:v>
                </c:pt>
                <c:pt idx="474">
                  <c:v>1006.9739492554145</c:v>
                </c:pt>
                <c:pt idx="475">
                  <c:v>1038.9224445485502</c:v>
                </c:pt>
                <c:pt idx="476">
                  <c:v>1059.0674525741101</c:v>
                </c:pt>
                <c:pt idx="477">
                  <c:v>1079.2614503430943</c:v>
                </c:pt>
                <c:pt idx="478">
                  <c:v>1095.8204176426887</c:v>
                </c:pt>
                <c:pt idx="479">
                  <c:v>1105.956065985742</c:v>
                </c:pt>
                <c:pt idx="480">
                  <c:v>1136.4374513951045</c:v>
                </c:pt>
                <c:pt idx="481">
                  <c:v>1162.3884790805837</c:v>
                </c:pt>
                <c:pt idx="482">
                  <c:v>1186.558696945625</c:v>
                </c:pt>
                <c:pt idx="483">
                  <c:v>1219.2070240155952</c:v>
                </c:pt>
                <c:pt idx="484">
                  <c:v>1247.2938349944475</c:v>
                </c:pt>
                <c:pt idx="485">
                  <c:v>1273.5941803080614</c:v>
                </c:pt>
                <c:pt idx="486">
                  <c:v>1299.978089031549</c:v>
                </c:pt>
                <c:pt idx="487">
                  <c:v>1313.2015459421216</c:v>
                </c:pt>
                <c:pt idx="488">
                  <c:v>1312.2563146549464</c:v>
                </c:pt>
                <c:pt idx="489">
                  <c:v>1334.023902318866</c:v>
                </c:pt>
                <c:pt idx="490">
                  <c:v>1372.0170204203005</c:v>
                </c:pt>
                <c:pt idx="491">
                  <c:v>1414.968095101586</c:v>
                </c:pt>
                <c:pt idx="492">
                  <c:v>1426.4593345920946</c:v>
                </c:pt>
                <c:pt idx="493">
                  <c:v>1457.1806103721904</c:v>
                </c:pt>
                <c:pt idx="494">
                  <c:v>1479.3319418125652</c:v>
                </c:pt>
                <c:pt idx="495">
                  <c:v>1500.5756077760775</c:v>
                </c:pt>
                <c:pt idx="496">
                  <c:v>1515.0911480094942</c:v>
                </c:pt>
                <c:pt idx="497">
                  <c:v>1525.7520270419768</c:v>
                </c:pt>
                <c:pt idx="498">
                  <c:v>1574.3838152856142</c:v>
                </c:pt>
                <c:pt idx="499">
                  <c:v>1617.4166607917034</c:v>
                </c:pt>
                <c:pt idx="500">
                  <c:v>1626.2463732702392</c:v>
                </c:pt>
                <c:pt idx="501">
                  <c:v>1658.7025498083626</c:v>
                </c:pt>
                <c:pt idx="502">
                  <c:v>1688.318652003551</c:v>
                </c:pt>
                <c:pt idx="503">
                  <c:v>1737.9147630024165</c:v>
                </c:pt>
                <c:pt idx="504">
                  <c:v>1758.8337864107627</c:v>
                </c:pt>
                <c:pt idx="505">
                  <c:v>1801.8331128704451</c:v>
                </c:pt>
                <c:pt idx="506">
                  <c:v>1840.018735140429</c:v>
                </c:pt>
                <c:pt idx="507">
                  <c:v>1871.3007461696045</c:v>
                </c:pt>
                <c:pt idx="508">
                  <c:v>1856.1495735606422</c:v>
                </c:pt>
                <c:pt idx="509">
                  <c:v>1842.0333771445837</c:v>
                </c:pt>
                <c:pt idx="510">
                  <c:v>1939.3155445603145</c:v>
                </c:pt>
                <c:pt idx="511">
                  <c:v>1989.4127917437152</c:v>
                </c:pt>
                <c:pt idx="512">
                  <c:v>2000.700773745622</c:v>
                </c:pt>
                <c:pt idx="513">
                  <c:v>2034.6570787631968</c:v>
                </c:pt>
                <c:pt idx="514">
                  <c:v>2076.003267408655</c:v>
                </c:pt>
                <c:pt idx="515">
                  <c:v>2114.432649044864</c:v>
                </c:pt>
                <c:pt idx="516">
                  <c:v>2157.225318783225</c:v>
                </c:pt>
                <c:pt idx="517">
                  <c:v>2189.7277898603534</c:v>
                </c:pt>
                <c:pt idx="518">
                  <c:v>2223.4127033157356</c:v>
                </c:pt>
                <c:pt idx="519">
                  <c:v>2255.1168933704084</c:v>
                </c:pt>
                <c:pt idx="520">
                  <c:v>2289.068649443292</c:v>
                </c:pt>
                <c:pt idx="521">
                  <c:v>2314.6238760505375</c:v>
                </c:pt>
                <c:pt idx="522">
                  <c:v>2337.04939588638</c:v>
                </c:pt>
                <c:pt idx="523">
                  <c:v>2362.752939021225</c:v>
                </c:pt>
                <c:pt idx="524">
                  <c:v>2369.191275506885</c:v>
                </c:pt>
                <c:pt idx="525">
                  <c:v>2403.6136321591794</c:v>
                </c:pt>
                <c:pt idx="526">
                  <c:v>2449.0106105594887</c:v>
                </c:pt>
                <c:pt idx="527">
                  <c:v>2444.676380401067</c:v>
                </c:pt>
                <c:pt idx="528">
                  <c:v>2417.6385757739654</c:v>
                </c:pt>
                <c:pt idx="529">
                  <c:v>2399.303026076088</c:v>
                </c:pt>
                <c:pt idx="530">
                  <c:v>2388.5362904287995</c:v>
                </c:pt>
                <c:pt idx="531">
                  <c:v>2373.486274760594</c:v>
                </c:pt>
                <c:pt idx="532">
                  <c:v>2368.117872709149</c:v>
                </c:pt>
                <c:pt idx="533">
                  <c:v>2344.5380476099444</c:v>
                </c:pt>
                <c:pt idx="534">
                  <c:v>2330.635922325031</c:v>
                </c:pt>
                <c:pt idx="535">
                  <c:v>2333.8420399329725</c:v>
                </c:pt>
                <c:pt idx="536">
                  <c:v>2343.4678266586116</c:v>
                </c:pt>
                <c:pt idx="537">
                  <c:v>2343.4678266586116</c:v>
                </c:pt>
                <c:pt idx="538">
                  <c:v>2327.4310421066866</c:v>
                </c:pt>
                <c:pt idx="539">
                  <c:v>2328.499198084026</c:v>
                </c:pt>
                <c:pt idx="540">
                  <c:v>2319.957794973414</c:v>
                </c:pt>
                <c:pt idx="541">
                  <c:v>2296.514136691848</c:v>
                </c:pt>
                <c:pt idx="542">
                  <c:v>2286.9425929587405</c:v>
                </c:pt>
                <c:pt idx="543">
                  <c:v>2280.567687554293</c:v>
                </c:pt>
                <c:pt idx="544">
                  <c:v>2278.4438061748715</c:v>
                </c:pt>
                <c:pt idx="545">
                  <c:v>2294.386173332434</c:v>
                </c:pt>
                <c:pt idx="546">
                  <c:v>2323.1597916604333</c:v>
                </c:pt>
                <c:pt idx="547">
                  <c:v>2331.704490659433</c:v>
                </c:pt>
                <c:pt idx="548">
                  <c:v>2348.8203112594965</c:v>
                </c:pt>
                <c:pt idx="549">
                  <c:v>2356.3195905301372</c:v>
                </c:pt>
                <c:pt idx="550">
                  <c:v>2362.752939021225</c:v>
                </c:pt>
                <c:pt idx="551">
                  <c:v>2365.971483281358</c:v>
                </c:pt>
                <c:pt idx="552">
                  <c:v>2356.3195905301372</c:v>
                </c:pt>
                <c:pt idx="553">
                  <c:v>2353.1047843685</c:v>
                </c:pt>
                <c:pt idx="554">
                  <c:v>2343.4678266586116</c:v>
                </c:pt>
                <c:pt idx="555">
                  <c:v>2341.3277984602873</c:v>
                </c:pt>
                <c:pt idx="556">
                  <c:v>2338.118789890769</c:v>
                </c:pt>
                <c:pt idx="557">
                  <c:v>2347.7495382993147</c:v>
                </c:pt>
                <c:pt idx="558">
                  <c:v>2358.4634862826306</c:v>
                </c:pt>
                <c:pt idx="559">
                  <c:v>2359.535641759452</c:v>
                </c:pt>
                <c:pt idx="560">
                  <c:v>2355.2478501830174</c:v>
                </c:pt>
                <c:pt idx="561">
                  <c:v>2370.2648170750053</c:v>
                </c:pt>
                <c:pt idx="562">
                  <c:v>2397.148561862461</c:v>
                </c:pt>
                <c:pt idx="563">
                  <c:v>2385.308990040209</c:v>
                </c:pt>
                <c:pt idx="564">
                  <c:v>2357.3914692181033</c:v>
                </c:pt>
                <c:pt idx="565">
                  <c:v>2355.2478501830174</c:v>
                </c:pt>
                <c:pt idx="566">
                  <c:v>2362.752939021225</c:v>
                </c:pt>
                <c:pt idx="567">
                  <c:v>2362.752939021225</c:v>
                </c:pt>
                <c:pt idx="568">
                  <c:v>2348.8203112594965</c:v>
                </c:pt>
                <c:pt idx="569">
                  <c:v>2365.971483281358</c:v>
                </c:pt>
                <c:pt idx="570">
                  <c:v>2369.191275506885</c:v>
                </c:pt>
                <c:pt idx="571">
                  <c:v>2355.2478501830174</c:v>
                </c:pt>
                <c:pt idx="572">
                  <c:v>2363.8256485048305</c:v>
                </c:pt>
                <c:pt idx="573">
                  <c:v>2355.2478501830174</c:v>
                </c:pt>
                <c:pt idx="574">
                  <c:v>2362.752939021225</c:v>
                </c:pt>
                <c:pt idx="575">
                  <c:v>2371.338497449393</c:v>
                </c:pt>
                <c:pt idx="576">
                  <c:v>2362.752939021225</c:v>
                </c:pt>
                <c:pt idx="577">
                  <c:v>2369.191275506885</c:v>
                </c:pt>
                <c:pt idx="578">
                  <c:v>2346.6789033947234</c:v>
                </c:pt>
                <c:pt idx="579">
                  <c:v>2337.04939588638</c:v>
                </c:pt>
                <c:pt idx="580">
                  <c:v>2343.4678266586116</c:v>
                </c:pt>
                <c:pt idx="581">
                  <c:v>2346.6789033947234</c:v>
                </c:pt>
                <c:pt idx="582">
                  <c:v>2353.1047843685</c:v>
                </c:pt>
                <c:pt idx="583">
                  <c:v>2370.2648170750053</c:v>
                </c:pt>
                <c:pt idx="584">
                  <c:v>2371.338497449393</c:v>
                </c:pt>
                <c:pt idx="585">
                  <c:v>2356.3195905301372</c:v>
                </c:pt>
                <c:pt idx="586">
                  <c:v>2353.1047843685</c:v>
                </c:pt>
                <c:pt idx="587">
                  <c:v>2343.4678266586116</c:v>
                </c:pt>
                <c:pt idx="588">
                  <c:v>2325.2951422615843</c:v>
                </c:pt>
                <c:pt idx="589">
                  <c:v>2324.22739832317</c:v>
                </c:pt>
                <c:pt idx="590">
                  <c:v>2317.8238162471016</c:v>
                </c:pt>
                <c:pt idx="591">
                  <c:v>2277.382069157916</c:v>
                </c:pt>
                <c:pt idx="592">
                  <c:v>2219.1946089106605</c:v>
                </c:pt>
                <c:pt idx="593">
                  <c:v>2175.0334992561684</c:v>
                </c:pt>
                <c:pt idx="594">
                  <c:v>2134.235984115885</c:v>
                </c:pt>
                <c:pt idx="595">
                  <c:v>2110.2695369470375</c:v>
                </c:pt>
                <c:pt idx="596">
                  <c:v>2065.6474042302525</c:v>
                </c:pt>
                <c:pt idx="597">
                  <c:v>2051.170858436457</c:v>
                </c:pt>
                <c:pt idx="598">
                  <c:v>1999.6739592654524</c:v>
                </c:pt>
                <c:pt idx="599">
                  <c:v>1953.598230179799</c:v>
                </c:pt>
                <c:pt idx="600">
                  <c:v>1912.8555565277989</c:v>
                </c:pt>
                <c:pt idx="601">
                  <c:v>1878.38076506405</c:v>
                </c:pt>
                <c:pt idx="602">
                  <c:v>1840.018735140429</c:v>
                </c:pt>
                <c:pt idx="603">
                  <c:v>1824.9244797537508</c:v>
                </c:pt>
                <c:pt idx="604">
                  <c:v>1802.8357512570979</c:v>
                </c:pt>
                <c:pt idx="605">
                  <c:v>1779.8056414095872</c:v>
                </c:pt>
                <c:pt idx="606">
                  <c:v>1767.8152395399968</c:v>
                </c:pt>
                <c:pt idx="607">
                  <c:v>1760.8288255506477</c:v>
                </c:pt>
                <c:pt idx="608">
                  <c:v>1740.8999704156643</c:v>
                </c:pt>
                <c:pt idx="609">
                  <c:v>1733.9361550773267</c:v>
                </c:pt>
                <c:pt idx="610">
                  <c:v>1711.0960787849567</c:v>
                </c:pt>
                <c:pt idx="611">
                  <c:v>1684.3637302170787</c:v>
                </c:pt>
                <c:pt idx="612">
                  <c:v>1643.9340145275141</c:v>
                </c:pt>
                <c:pt idx="613">
                  <c:v>1648.8539417797765</c:v>
                </c:pt>
                <c:pt idx="614">
                  <c:v>1633.1204243012564</c:v>
                </c:pt>
                <c:pt idx="615">
                  <c:v>1583.1678645230368</c:v>
                </c:pt>
                <c:pt idx="616">
                  <c:v>1618.3972764412185</c:v>
                </c:pt>
                <c:pt idx="617">
                  <c:v>1573.4083831420298</c:v>
                </c:pt>
                <c:pt idx="618">
                  <c:v>1598.8069319489207</c:v>
                </c:pt>
                <c:pt idx="619">
                  <c:v>1577.3107993856636</c:v>
                </c:pt>
                <c:pt idx="620">
                  <c:v>1544.1985716806462</c:v>
                </c:pt>
                <c:pt idx="621">
                  <c:v>1541.2832337241703</c:v>
                </c:pt>
                <c:pt idx="622">
                  <c:v>1517.9973033705223</c:v>
                </c:pt>
                <c:pt idx="623">
                  <c:v>1523.8126670976208</c:v>
                </c:pt>
                <c:pt idx="624">
                  <c:v>1506.3787793959714</c:v>
                </c:pt>
                <c:pt idx="625">
                  <c:v>1489.9469814437794</c:v>
                </c:pt>
                <c:pt idx="626">
                  <c:v>1479.3319418125652</c:v>
                </c:pt>
                <c:pt idx="627">
                  <c:v>1455.257197264665</c:v>
                </c:pt>
                <c:pt idx="628">
                  <c:v>1462.95352421812</c:v>
                </c:pt>
                <c:pt idx="629">
                  <c:v>1441.8057654467652</c:v>
                </c:pt>
                <c:pt idx="630">
                  <c:v>1428.3760881430646</c:v>
                </c:pt>
                <c:pt idx="631">
                  <c:v>1409.2284330718162</c:v>
                </c:pt>
                <c:pt idx="632">
                  <c:v>1393.9420347709145</c:v>
                </c:pt>
                <c:pt idx="633">
                  <c:v>1386.3093752216362</c:v>
                </c:pt>
                <c:pt idx="634">
                  <c:v>1342.5572107904243</c:v>
                </c:pt>
                <c:pt idx="635">
                  <c:v>1337.81540131038</c:v>
                </c:pt>
                <c:pt idx="636">
                  <c:v>1341.6086322522506</c:v>
                </c:pt>
                <c:pt idx="637">
                  <c:v>1334.9716147828888</c:v>
                </c:pt>
                <c:pt idx="638">
                  <c:v>1311.3111909503477</c:v>
                </c:pt>
                <c:pt idx="639">
                  <c:v>1294.317333014296</c:v>
                </c:pt>
                <c:pt idx="640">
                  <c:v>1271.712819256921</c:v>
                </c:pt>
                <c:pt idx="641">
                  <c:v>1242.606097703163</c:v>
                </c:pt>
                <c:pt idx="642">
                  <c:v>1233.2385546074631</c:v>
                </c:pt>
                <c:pt idx="643">
                  <c:v>1221.0765254355313</c:v>
                </c:pt>
                <c:pt idx="644">
                  <c:v>1189.3521007368952</c:v>
                </c:pt>
                <c:pt idx="645">
                  <c:v>1164.2452309546968</c:v>
                </c:pt>
                <c:pt idx="646">
                  <c:v>1166.1023980887776</c:v>
                </c:pt>
                <c:pt idx="647">
                  <c:v>1130.8870525707223</c:v>
                </c:pt>
                <c:pt idx="648">
                  <c:v>1114.2580809125998</c:v>
                </c:pt>
                <c:pt idx="649">
                  <c:v>1114.2580809125998</c:v>
                </c:pt>
                <c:pt idx="650">
                  <c:v>1086.6169150801877</c:v>
                </c:pt>
                <c:pt idx="651">
                  <c:v>1053.5685109970912</c:v>
                </c:pt>
                <c:pt idx="652">
                  <c:v>1011.5305013017896</c:v>
                </c:pt>
                <c:pt idx="653">
                  <c:v>1013.353822428058</c:v>
                </c:pt>
                <c:pt idx="654">
                  <c:v>981.5033600403128</c:v>
                </c:pt>
                <c:pt idx="655">
                  <c:v>957.9218491872457</c:v>
                </c:pt>
                <c:pt idx="656">
                  <c:v>951.584406025335</c:v>
                </c:pt>
                <c:pt idx="657">
                  <c:v>940.7314576668346</c:v>
                </c:pt>
                <c:pt idx="658">
                  <c:v>909.1578030440755</c:v>
                </c:pt>
                <c:pt idx="659">
                  <c:v>906.4570675429866</c:v>
                </c:pt>
                <c:pt idx="660">
                  <c:v>917.2652837922492</c:v>
                </c:pt>
                <c:pt idx="661">
                  <c:v>893.8652362620774</c:v>
                </c:pt>
                <c:pt idx="662">
                  <c:v>850.8376273778399</c:v>
                </c:pt>
                <c:pt idx="663">
                  <c:v>866.0510869600857</c:v>
                </c:pt>
                <c:pt idx="664">
                  <c:v>848.1557901349927</c:v>
                </c:pt>
                <c:pt idx="665">
                  <c:v>798.2531570872943</c:v>
                </c:pt>
                <c:pt idx="666">
                  <c:v>773.4138506555746</c:v>
                </c:pt>
                <c:pt idx="667">
                  <c:v>753.0655721240212</c:v>
                </c:pt>
                <c:pt idx="668">
                  <c:v>734.5301557046346</c:v>
                </c:pt>
                <c:pt idx="669">
                  <c:v>725.7182874682528</c:v>
                </c:pt>
                <c:pt idx="670">
                  <c:v>696.705288766527</c:v>
                </c:pt>
                <c:pt idx="671">
                  <c:v>685.3036997681756</c:v>
                </c:pt>
                <c:pt idx="672">
                  <c:v>654.6846979335851</c:v>
                </c:pt>
                <c:pt idx="673">
                  <c:v>652.9384460877288</c:v>
                </c:pt>
                <c:pt idx="674">
                  <c:v>625.9183959509035</c:v>
                </c:pt>
                <c:pt idx="675">
                  <c:v>624.1781823203273</c:v>
                </c:pt>
                <c:pt idx="676">
                  <c:v>616.3517308348139</c:v>
                </c:pt>
                <c:pt idx="677">
                  <c:v>612.0068874565302</c:v>
                </c:pt>
                <c:pt idx="678">
                  <c:v>606.7960744266068</c:v>
                </c:pt>
                <c:pt idx="679">
                  <c:v>582.5220882508468</c:v>
                </c:pt>
                <c:pt idx="680">
                  <c:v>542.7967989703411</c:v>
                </c:pt>
                <c:pt idx="681">
                  <c:v>516.9910123572176</c:v>
                </c:pt>
                <c:pt idx="682">
                  <c:v>503.2606471233144</c:v>
                </c:pt>
                <c:pt idx="683">
                  <c:v>509.26488859757677</c:v>
                </c:pt>
                <c:pt idx="684">
                  <c:v>469.03373152343477</c:v>
                </c:pt>
                <c:pt idx="685">
                  <c:v>443.45580859811133</c:v>
                </c:pt>
                <c:pt idx="686">
                  <c:v>396.7665978318257</c:v>
                </c:pt>
                <c:pt idx="687">
                  <c:v>394.22744785780475</c:v>
                </c:pt>
                <c:pt idx="688">
                  <c:v>383.23342767219725</c:v>
                </c:pt>
                <c:pt idx="689">
                  <c:v>360.4460967434636</c:v>
                </c:pt>
                <c:pt idx="690">
                  <c:v>401.8472282018052</c:v>
                </c:pt>
                <c:pt idx="691">
                  <c:v>336.040266951924</c:v>
                </c:pt>
                <c:pt idx="692">
                  <c:v>330.99972815806234</c:v>
                </c:pt>
                <c:pt idx="693">
                  <c:v>310.0303546550058</c:v>
                </c:pt>
                <c:pt idx="694">
                  <c:v>314.21999529846727</c:v>
                </c:pt>
                <c:pt idx="695">
                  <c:v>279.0925374784652</c:v>
                </c:pt>
                <c:pt idx="696">
                  <c:v>245.77540334434698</c:v>
                </c:pt>
                <c:pt idx="697">
                  <c:v>249.93274208404304</c:v>
                </c:pt>
                <c:pt idx="698">
                  <c:v>222.5326916991574</c:v>
                </c:pt>
                <c:pt idx="699">
                  <c:v>189.44126601505963</c:v>
                </c:pt>
                <c:pt idx="700">
                  <c:v>158.9486601450473</c:v>
                </c:pt>
                <c:pt idx="701">
                  <c:v>115.46421394483282</c:v>
                </c:pt>
                <c:pt idx="702">
                  <c:v>80.35093538164149</c:v>
                </c:pt>
                <c:pt idx="703">
                  <c:v>48.63190253435347</c:v>
                </c:pt>
                <c:pt idx="704">
                  <c:v>49.44369940588693</c:v>
                </c:pt>
                <c:pt idx="705">
                  <c:v>60.00428699412056</c:v>
                </c:pt>
                <c:pt idx="706">
                  <c:v>113.8277416434558</c:v>
                </c:pt>
                <c:pt idx="707">
                  <c:v>120.37556675168507</c:v>
                </c:pt>
                <c:pt idx="708">
                  <c:v>145.79726845148468</c:v>
                </c:pt>
                <c:pt idx="709">
                  <c:v>177.89035112987642</c:v>
                </c:pt>
                <c:pt idx="710">
                  <c:v>210.93568652156443</c:v>
                </c:pt>
                <c:pt idx="711">
                  <c:v>226.6784074406272</c:v>
                </c:pt>
                <c:pt idx="712">
                  <c:v>259.91885521344363</c:v>
                </c:pt>
                <c:pt idx="713">
                  <c:v>282.4316148373791</c:v>
                </c:pt>
                <c:pt idx="714">
                  <c:v>291.62100673623627</c:v>
                </c:pt>
                <c:pt idx="715">
                  <c:v>315.8964436056963</c:v>
                </c:pt>
                <c:pt idx="716">
                  <c:v>341.9247651890843</c:v>
                </c:pt>
                <c:pt idx="717">
                  <c:v>396.7665978318257</c:v>
                </c:pt>
                <c:pt idx="718">
                  <c:v>397.6131537216806</c:v>
                </c:pt>
                <c:pt idx="719">
                  <c:v>392.53511244557393</c:v>
                </c:pt>
                <c:pt idx="720">
                  <c:v>371.409969090701</c:v>
                </c:pt>
                <c:pt idx="721">
                  <c:v>405.23604287991816</c:v>
                </c:pt>
                <c:pt idx="722">
                  <c:v>423.89928451659546</c:v>
                </c:pt>
                <c:pt idx="723">
                  <c:v>399.3065244547399</c:v>
                </c:pt>
                <c:pt idx="724">
                  <c:v>377.3195940495061</c:v>
                </c:pt>
                <c:pt idx="725">
                  <c:v>393.38123703969507</c:v>
                </c:pt>
                <c:pt idx="726">
                  <c:v>374.78638264132377</c:v>
                </c:pt>
                <c:pt idx="727">
                  <c:v>366.34792148387737</c:v>
                </c:pt>
                <c:pt idx="728">
                  <c:v>346.13053273069744</c:v>
                </c:pt>
                <c:pt idx="729">
                  <c:v>341.0838672357368</c:v>
                </c:pt>
                <c:pt idx="730">
                  <c:v>355.39072621596137</c:v>
                </c:pt>
                <c:pt idx="731">
                  <c:v>358.76063124851515</c:v>
                </c:pt>
                <c:pt idx="732">
                  <c:v>375.6307005820827</c:v>
                </c:pt>
                <c:pt idx="733">
                  <c:v>400.1533393331529</c:v>
                </c:pt>
                <c:pt idx="734">
                  <c:v>370.566080168926</c:v>
                </c:pt>
                <c:pt idx="735">
                  <c:v>363.8180543850695</c:v>
                </c:pt>
                <c:pt idx="736">
                  <c:v>366.34792148387737</c:v>
                </c:pt>
                <c:pt idx="737">
                  <c:v>371.409969090701</c:v>
                </c:pt>
                <c:pt idx="738">
                  <c:v>352.02218820169446</c:v>
                </c:pt>
                <c:pt idx="739">
                  <c:v>365.50454680972933</c:v>
                </c:pt>
                <c:pt idx="740">
                  <c:v>368.8785595624041</c:v>
                </c:pt>
                <c:pt idx="741">
                  <c:v>341.9247651890843</c:v>
                </c:pt>
                <c:pt idx="742">
                  <c:v>352.02218820169446</c:v>
                </c:pt>
                <c:pt idx="743">
                  <c:v>376.475104378989</c:v>
                </c:pt>
                <c:pt idx="744">
                  <c:v>346.9719419148264</c:v>
                </c:pt>
                <c:pt idx="745">
                  <c:v>372.2539437813879</c:v>
                </c:pt>
                <c:pt idx="746">
                  <c:v>369.72227699863595</c:v>
                </c:pt>
                <c:pt idx="747">
                  <c:v>371.409969090701</c:v>
                </c:pt>
                <c:pt idx="748">
                  <c:v>379.85357847742546</c:v>
                </c:pt>
                <c:pt idx="749">
                  <c:v>365.50454680972933</c:v>
                </c:pt>
                <c:pt idx="750">
                  <c:v>330.99972815806234</c:v>
                </c:pt>
                <c:pt idx="751">
                  <c:v>351.18026716478687</c:v>
                </c:pt>
                <c:pt idx="752">
                  <c:v>348.65501609708696</c:v>
                </c:pt>
                <c:pt idx="753">
                  <c:v>350.3384314799205</c:v>
                </c:pt>
                <c:pt idx="754">
                  <c:v>331.83960551128683</c:v>
                </c:pt>
                <c:pt idx="755">
                  <c:v>372.2539437813879</c:v>
                </c:pt>
                <c:pt idx="756">
                  <c:v>355.39072621596137</c:v>
                </c:pt>
                <c:pt idx="757">
                  <c:v>361.2889577963483</c:v>
                </c:pt>
                <c:pt idx="758">
                  <c:v>364.6612577825912</c:v>
                </c:pt>
                <c:pt idx="759">
                  <c:v>356.2330742728017</c:v>
                </c:pt>
                <c:pt idx="760">
                  <c:v>362.1319044093273</c:v>
                </c:pt>
                <c:pt idx="761">
                  <c:v>336.040266951924</c:v>
                </c:pt>
                <c:pt idx="762">
                  <c:v>357.07550778561085</c:v>
                </c:pt>
                <c:pt idx="763">
                  <c:v>322.6056233937911</c:v>
                </c:pt>
                <c:pt idx="764">
                  <c:v>315.8964436056963</c:v>
                </c:pt>
                <c:pt idx="765">
                  <c:v>309.19268012543915</c:v>
                </c:pt>
                <c:pt idx="766">
                  <c:v>279.0925374784652</c:v>
                </c:pt>
                <c:pt idx="767">
                  <c:v>259.91885521344363</c:v>
                </c:pt>
                <c:pt idx="768">
                  <c:v>201.00827077155532</c:v>
                </c:pt>
                <c:pt idx="769">
                  <c:v>128.56761541244978</c:v>
                </c:pt>
                <c:pt idx="770">
                  <c:v>81.16583919796102</c:v>
                </c:pt>
                <c:pt idx="771">
                  <c:v>55.128500715820394</c:v>
                </c:pt>
                <c:pt idx="772">
                  <c:v>31.602475094406685</c:v>
                </c:pt>
                <c:pt idx="773">
                  <c:v>21.077923097589633</c:v>
                </c:pt>
                <c:pt idx="774">
                  <c:v>28.36273045311468</c:v>
                </c:pt>
                <c:pt idx="775">
                  <c:v>43.76278719127872</c:v>
                </c:pt>
                <c:pt idx="776">
                  <c:v>30.792420429192475</c:v>
                </c:pt>
                <c:pt idx="777">
                  <c:v>32.412608788576065</c:v>
                </c:pt>
                <c:pt idx="778">
                  <c:v>35.65393416327045</c:v>
                </c:pt>
                <c:pt idx="779">
                  <c:v>33.222821527116395</c:v>
                </c:pt>
                <c:pt idx="780">
                  <c:v>36.46446323361717</c:v>
                </c:pt>
                <c:pt idx="781">
                  <c:v>33.222821527116395</c:v>
                </c:pt>
                <c:pt idx="782">
                  <c:v>37.275071425510816</c:v>
                </c:pt>
              </c:numCache>
            </c:numRef>
          </c:yVal>
          <c:smooth val="0"/>
        </c:ser>
        <c:axId val="9119847"/>
        <c:axId val="14969760"/>
      </c:scatterChart>
      <c:valAx>
        <c:axId val="9119847"/>
        <c:scaling>
          <c:orientation val="minMax"/>
          <c:max val="0.825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crossBetween val="midCat"/>
        <c:dispUnits/>
      </c:val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1198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1806-1829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Data!$O$185:$O$318</c:f>
              <c:numCache>
                <c:ptCount val="134"/>
                <c:pt idx="0">
                  <c:v>8.2</c:v>
                </c:pt>
                <c:pt idx="1">
                  <c:v>8.4</c:v>
                </c:pt>
                <c:pt idx="2">
                  <c:v>8.5</c:v>
                </c:pt>
                <c:pt idx="3">
                  <c:v>8.3</c:v>
                </c:pt>
                <c:pt idx="4">
                  <c:v>8.4</c:v>
                </c:pt>
                <c:pt idx="5">
                  <c:v>8.2</c:v>
                </c:pt>
                <c:pt idx="6">
                  <c:v>8.3</c:v>
                </c:pt>
                <c:pt idx="7">
                  <c:v>8.7</c:v>
                </c:pt>
                <c:pt idx="8">
                  <c:v>9</c:v>
                </c:pt>
                <c:pt idx="9">
                  <c:v>9.2</c:v>
                </c:pt>
                <c:pt idx="10">
                  <c:v>9.2</c:v>
                </c:pt>
                <c:pt idx="11">
                  <c:v>8.9</c:v>
                </c:pt>
                <c:pt idx="12">
                  <c:v>8.9</c:v>
                </c:pt>
                <c:pt idx="13">
                  <c:v>9.2</c:v>
                </c:pt>
                <c:pt idx="14">
                  <c:v>9.2</c:v>
                </c:pt>
                <c:pt idx="15">
                  <c:v>9.5</c:v>
                </c:pt>
                <c:pt idx="16">
                  <c:v>9.5</c:v>
                </c:pt>
                <c:pt idx="17">
                  <c:v>9.7</c:v>
                </c:pt>
                <c:pt idx="18">
                  <c:v>10</c:v>
                </c:pt>
                <c:pt idx="19">
                  <c:v>10.3</c:v>
                </c:pt>
                <c:pt idx="20">
                  <c:v>10.6</c:v>
                </c:pt>
                <c:pt idx="21">
                  <c:v>10.7</c:v>
                </c:pt>
                <c:pt idx="22">
                  <c:v>9.8</c:v>
                </c:pt>
                <c:pt idx="23">
                  <c:v>10.8</c:v>
                </c:pt>
                <c:pt idx="24">
                  <c:v>9.9</c:v>
                </c:pt>
                <c:pt idx="25">
                  <c:v>10.1</c:v>
                </c:pt>
                <c:pt idx="26">
                  <c:v>10.4</c:v>
                </c:pt>
                <c:pt idx="27">
                  <c:v>10.1</c:v>
                </c:pt>
                <c:pt idx="28">
                  <c:v>10.2</c:v>
                </c:pt>
                <c:pt idx="29">
                  <c:v>10.1</c:v>
                </c:pt>
                <c:pt idx="30">
                  <c:v>10</c:v>
                </c:pt>
                <c:pt idx="31">
                  <c:v>10.1</c:v>
                </c:pt>
                <c:pt idx="32">
                  <c:v>9.9</c:v>
                </c:pt>
                <c:pt idx="33">
                  <c:v>9.9</c:v>
                </c:pt>
                <c:pt idx="34">
                  <c:v>9.6</c:v>
                </c:pt>
                <c:pt idx="35">
                  <c:v>9.5</c:v>
                </c:pt>
                <c:pt idx="36">
                  <c:v>8.5</c:v>
                </c:pt>
                <c:pt idx="37">
                  <c:v>8.6</c:v>
                </c:pt>
                <c:pt idx="38">
                  <c:v>9.4</c:v>
                </c:pt>
                <c:pt idx="39">
                  <c:v>9</c:v>
                </c:pt>
                <c:pt idx="40">
                  <c:v>9.3</c:v>
                </c:pt>
                <c:pt idx="41">
                  <c:v>9.2</c:v>
                </c:pt>
                <c:pt idx="42">
                  <c:v>9.2</c:v>
                </c:pt>
                <c:pt idx="43">
                  <c:v>9.5</c:v>
                </c:pt>
                <c:pt idx="44">
                  <c:v>9.5</c:v>
                </c:pt>
                <c:pt idx="45">
                  <c:v>9.5</c:v>
                </c:pt>
                <c:pt idx="46">
                  <c:v>10</c:v>
                </c:pt>
                <c:pt idx="47">
                  <c:v>10.1</c:v>
                </c:pt>
                <c:pt idx="48">
                  <c:v>10.4</c:v>
                </c:pt>
                <c:pt idx="49">
                  <c:v>10.7</c:v>
                </c:pt>
                <c:pt idx="50">
                  <c:v>10.8</c:v>
                </c:pt>
                <c:pt idx="51">
                  <c:v>10.6</c:v>
                </c:pt>
                <c:pt idx="52">
                  <c:v>10.6</c:v>
                </c:pt>
                <c:pt idx="53">
                  <c:v>11</c:v>
                </c:pt>
                <c:pt idx="54">
                  <c:v>10.9</c:v>
                </c:pt>
                <c:pt idx="55">
                  <c:v>11.3</c:v>
                </c:pt>
                <c:pt idx="56">
                  <c:v>11.4</c:v>
                </c:pt>
                <c:pt idx="57">
                  <c:v>11.8</c:v>
                </c:pt>
                <c:pt idx="58">
                  <c:v>12.1</c:v>
                </c:pt>
                <c:pt idx="59">
                  <c:v>11.9</c:v>
                </c:pt>
                <c:pt idx="60">
                  <c:v>12.3</c:v>
                </c:pt>
                <c:pt idx="61">
                  <c:v>12.6</c:v>
                </c:pt>
                <c:pt idx="62">
                  <c:v>12.6</c:v>
                </c:pt>
                <c:pt idx="63">
                  <c:v>12.7</c:v>
                </c:pt>
                <c:pt idx="64">
                  <c:v>12.9</c:v>
                </c:pt>
                <c:pt idx="65">
                  <c:v>12.9</c:v>
                </c:pt>
                <c:pt idx="66">
                  <c:v>13</c:v>
                </c:pt>
                <c:pt idx="67">
                  <c:v>13.3</c:v>
                </c:pt>
                <c:pt idx="68">
                  <c:v>13.3</c:v>
                </c:pt>
                <c:pt idx="69">
                  <c:v>13.9</c:v>
                </c:pt>
                <c:pt idx="70">
                  <c:v>14.1</c:v>
                </c:pt>
                <c:pt idx="71">
                  <c:v>14.1</c:v>
                </c:pt>
                <c:pt idx="72">
                  <c:v>14.5</c:v>
                </c:pt>
                <c:pt idx="73">
                  <c:v>14.5</c:v>
                </c:pt>
                <c:pt idx="74">
                  <c:v>14.8</c:v>
                </c:pt>
                <c:pt idx="75">
                  <c:v>14.6</c:v>
                </c:pt>
                <c:pt idx="76">
                  <c:v>14.8</c:v>
                </c:pt>
                <c:pt idx="77">
                  <c:v>14.8</c:v>
                </c:pt>
                <c:pt idx="78">
                  <c:v>15.1</c:v>
                </c:pt>
                <c:pt idx="79">
                  <c:v>15.1</c:v>
                </c:pt>
                <c:pt idx="80">
                  <c:v>15</c:v>
                </c:pt>
                <c:pt idx="81">
                  <c:v>15.2</c:v>
                </c:pt>
                <c:pt idx="82">
                  <c:v>15.4</c:v>
                </c:pt>
                <c:pt idx="83">
                  <c:v>15.5</c:v>
                </c:pt>
                <c:pt idx="84">
                  <c:v>15.8</c:v>
                </c:pt>
                <c:pt idx="85">
                  <c:v>15.5</c:v>
                </c:pt>
                <c:pt idx="86">
                  <c:v>15.7</c:v>
                </c:pt>
                <c:pt idx="87">
                  <c:v>16.4</c:v>
                </c:pt>
                <c:pt idx="88">
                  <c:v>16.6</c:v>
                </c:pt>
                <c:pt idx="89">
                  <c:v>16.5</c:v>
                </c:pt>
                <c:pt idx="90">
                  <c:v>16.9</c:v>
                </c:pt>
                <c:pt idx="91">
                  <c:v>16.4</c:v>
                </c:pt>
                <c:pt idx="92">
                  <c:v>16.6</c:v>
                </c:pt>
                <c:pt idx="93">
                  <c:v>17</c:v>
                </c:pt>
                <c:pt idx="94">
                  <c:v>17.6</c:v>
                </c:pt>
                <c:pt idx="95">
                  <c:v>17.2</c:v>
                </c:pt>
                <c:pt idx="96">
                  <c:v>17.5</c:v>
                </c:pt>
                <c:pt idx="97">
                  <c:v>17.6</c:v>
                </c:pt>
                <c:pt idx="98">
                  <c:v>17.8</c:v>
                </c:pt>
                <c:pt idx="99">
                  <c:v>18.1</c:v>
                </c:pt>
                <c:pt idx="100">
                  <c:v>17.7</c:v>
                </c:pt>
                <c:pt idx="101">
                  <c:v>18.1</c:v>
                </c:pt>
                <c:pt idx="102">
                  <c:v>18.4</c:v>
                </c:pt>
                <c:pt idx="103">
                  <c:v>18.6</c:v>
                </c:pt>
                <c:pt idx="104">
                  <c:v>18.9</c:v>
                </c:pt>
                <c:pt idx="105">
                  <c:v>19</c:v>
                </c:pt>
                <c:pt idx="106">
                  <c:v>19.3</c:v>
                </c:pt>
                <c:pt idx="107">
                  <c:v>19</c:v>
                </c:pt>
                <c:pt idx="108">
                  <c:v>19.5</c:v>
                </c:pt>
                <c:pt idx="109">
                  <c:v>19.7</c:v>
                </c:pt>
                <c:pt idx="110">
                  <c:v>19.6</c:v>
                </c:pt>
                <c:pt idx="111">
                  <c:v>19.6</c:v>
                </c:pt>
                <c:pt idx="112">
                  <c:v>20</c:v>
                </c:pt>
                <c:pt idx="113">
                  <c:v>20.1</c:v>
                </c:pt>
                <c:pt idx="114">
                  <c:v>20.3</c:v>
                </c:pt>
                <c:pt idx="115">
                  <c:v>20.3</c:v>
                </c:pt>
                <c:pt idx="116">
                  <c:v>20.8</c:v>
                </c:pt>
                <c:pt idx="117">
                  <c:v>21.2</c:v>
                </c:pt>
                <c:pt idx="118">
                  <c:v>21.6</c:v>
                </c:pt>
                <c:pt idx="119">
                  <c:v>21.6</c:v>
                </c:pt>
                <c:pt idx="120">
                  <c:v>20.9</c:v>
                </c:pt>
                <c:pt idx="121">
                  <c:v>20.8</c:v>
                </c:pt>
                <c:pt idx="122">
                  <c:v>21</c:v>
                </c:pt>
                <c:pt idx="123">
                  <c:v>21</c:v>
                </c:pt>
                <c:pt idx="124">
                  <c:v>21.1</c:v>
                </c:pt>
                <c:pt idx="125">
                  <c:v>21.2</c:v>
                </c:pt>
                <c:pt idx="126">
                  <c:v>20.9</c:v>
                </c:pt>
                <c:pt idx="127">
                  <c:v>21.8</c:v>
                </c:pt>
                <c:pt idx="128">
                  <c:v>22.6</c:v>
                </c:pt>
                <c:pt idx="129">
                  <c:v>22.8</c:v>
                </c:pt>
                <c:pt idx="130">
                  <c:v>23.1</c:v>
                </c:pt>
                <c:pt idx="131">
                  <c:v>23.3</c:v>
                </c:pt>
                <c:pt idx="132">
                  <c:v>23.8</c:v>
                </c:pt>
                <c:pt idx="133">
                  <c:v>23.7</c:v>
                </c:pt>
              </c:numCache>
            </c:numRef>
          </c:xVal>
          <c:yVal>
            <c:numRef>
              <c:f>Data!$AG$185:$AG$318</c:f>
              <c:numCache>
                <c:ptCount val="134"/>
                <c:pt idx="0">
                  <c:v>2360.6079356843156</c:v>
                </c:pt>
                <c:pt idx="1">
                  <c:v>2363.8256485048305</c:v>
                </c:pt>
                <c:pt idx="2">
                  <c:v>2376.7089826723513</c:v>
                </c:pt>
                <c:pt idx="3">
                  <c:v>2384.233501912402</c:v>
                </c:pt>
                <c:pt idx="4">
                  <c:v>2373.486274760594</c:v>
                </c:pt>
                <c:pt idx="5">
                  <c:v>2381.0078730290197</c:v>
                </c:pt>
                <c:pt idx="6">
                  <c:v>2358.4634862826306</c:v>
                </c:pt>
                <c:pt idx="7">
                  <c:v>2356.3195905301372</c:v>
                </c:pt>
                <c:pt idx="8">
                  <c:v>2330.635922325031</c:v>
                </c:pt>
                <c:pt idx="9">
                  <c:v>2314.6238760505375</c:v>
                </c:pt>
                <c:pt idx="10">
                  <c:v>2307.162140833376</c:v>
                </c:pt>
                <c:pt idx="11">
                  <c:v>2311.4251684807796</c:v>
                </c:pt>
                <c:pt idx="12">
                  <c:v>2302.9013005880106</c:v>
                </c:pt>
                <c:pt idx="13">
                  <c:v>2279.5056789620885</c:v>
                </c:pt>
                <c:pt idx="14">
                  <c:v>2263.591827254302</c:v>
                </c:pt>
                <c:pt idx="15">
                  <c:v>2261.4722827606874</c:v>
                </c:pt>
                <c:pt idx="16">
                  <c:v>2245.5929201139907</c:v>
                </c:pt>
                <c:pt idx="17">
                  <c:v>2221.3033882840737</c:v>
                </c:pt>
                <c:pt idx="18">
                  <c:v>2204.44812890661</c:v>
                </c:pt>
                <c:pt idx="19">
                  <c:v>2164.5534744262995</c:v>
                </c:pt>
                <c:pt idx="20">
                  <c:v>2141.5438710365424</c:v>
                </c:pt>
                <c:pt idx="21">
                  <c:v>2133.192525076299</c:v>
                </c:pt>
                <c:pt idx="22">
                  <c:v>2109.2290849563515</c:v>
                </c:pt>
                <c:pt idx="23">
                  <c:v>2096.7538188932094</c:v>
                </c:pt>
                <c:pt idx="24">
                  <c:v>2076.003267408655</c:v>
                </c:pt>
                <c:pt idx="25">
                  <c:v>2060.474311669386</c:v>
                </c:pt>
                <c:pt idx="26">
                  <c:v>2029.5032502118142</c:v>
                </c:pt>
                <c:pt idx="27">
                  <c:v>2021.2637720749442</c:v>
                </c:pt>
                <c:pt idx="28">
                  <c:v>1986.3369123989942</c:v>
                </c:pt>
                <c:pt idx="29">
                  <c:v>1970.974582616994</c:v>
                </c:pt>
                <c:pt idx="30">
                  <c:v>1958.7051486886294</c:v>
                </c:pt>
                <c:pt idx="31">
                  <c:v>1951.5563418612596</c:v>
                </c:pt>
                <c:pt idx="32">
                  <c:v>1908.7922621585635</c:v>
                </c:pt>
                <c:pt idx="33">
                  <c:v>1871.3007461696045</c:v>
                </c:pt>
                <c:pt idx="34">
                  <c:v>1871.3007461696045</c:v>
                </c:pt>
                <c:pt idx="35">
                  <c:v>1875.3457320608798</c:v>
                </c:pt>
                <c:pt idx="36">
                  <c:v>1822.9139838061033</c:v>
                </c:pt>
                <c:pt idx="37">
                  <c:v>1778.8057797123133</c:v>
                </c:pt>
                <c:pt idx="38">
                  <c:v>1772.8091364273762</c:v>
                </c:pt>
                <c:pt idx="39">
                  <c:v>1770.811217265609</c:v>
                </c:pt>
                <c:pt idx="40">
                  <c:v>1746.873606650544</c:v>
                </c:pt>
                <c:pt idx="41">
                  <c:v>1724.9912508183106</c:v>
                </c:pt>
                <c:pt idx="42">
                  <c:v>1719.0333297926313</c:v>
                </c:pt>
                <c:pt idx="43">
                  <c:v>1698.2142051217706</c:v>
                </c:pt>
                <c:pt idx="44">
                  <c:v>1657.7171632125294</c:v>
                </c:pt>
                <c:pt idx="45">
                  <c:v>1640.9834567491996</c:v>
                </c:pt>
                <c:pt idx="46">
                  <c:v>1606.6375246099155</c:v>
                </c:pt>
                <c:pt idx="47">
                  <c:v>1581.2150504200188</c:v>
                </c:pt>
                <c:pt idx="48">
                  <c:v>1544.1985716806462</c:v>
                </c:pt>
                <c:pt idx="49">
                  <c:v>1518.966247884754</c:v>
                </c:pt>
                <c:pt idx="50">
                  <c:v>1500.5756077760775</c:v>
                </c:pt>
                <c:pt idx="51">
                  <c:v>1509.2818867329966</c:v>
                </c:pt>
                <c:pt idx="52">
                  <c:v>1481.2609400028043</c:v>
                </c:pt>
                <c:pt idx="53">
                  <c:v>1459.1044690959006</c:v>
                </c:pt>
                <c:pt idx="54">
                  <c:v>1458.1424840191187</c:v>
                </c:pt>
                <c:pt idx="55">
                  <c:v>1430.2932842294326</c:v>
                </c:pt>
                <c:pt idx="56">
                  <c:v>1417.8394145151722</c:v>
                </c:pt>
                <c:pt idx="57">
                  <c:v>1373.92124703202</c:v>
                </c:pt>
                <c:pt idx="58">
                  <c:v>1352.04896064311</c:v>
                </c:pt>
                <c:pt idx="59">
                  <c:v>1365.35566394706</c:v>
                </c:pt>
                <c:pt idx="60">
                  <c:v>1324.5527217538238</c:v>
                </c:pt>
                <c:pt idx="61">
                  <c:v>1304.6983352745392</c:v>
                </c:pt>
                <c:pt idx="62">
                  <c:v>1280.1823026973573</c:v>
                </c:pt>
                <c:pt idx="63">
                  <c:v>1257.6161815442717</c:v>
                </c:pt>
                <c:pt idx="64">
                  <c:v>1236.9843038576785</c:v>
                </c:pt>
                <c:pt idx="65">
                  <c:v>1236.9843038576785</c:v>
                </c:pt>
                <c:pt idx="66">
                  <c:v>1218.2724311150357</c:v>
                </c:pt>
                <c:pt idx="67">
                  <c:v>1194.0098629280944</c:v>
                </c:pt>
                <c:pt idx="68">
                  <c:v>1185.6277711285725</c:v>
                </c:pt>
                <c:pt idx="69">
                  <c:v>1141.991562612797</c:v>
                </c:pt>
                <c:pt idx="70">
                  <c:v>1129.96234667874</c:v>
                </c:pt>
                <c:pt idx="71">
                  <c:v>1121.6446241607237</c:v>
                </c:pt>
                <c:pt idx="72">
                  <c:v>1087.5368064495633</c:v>
                </c:pt>
                <c:pt idx="73">
                  <c:v>1074.6675912445096</c:v>
                </c:pt>
                <c:pt idx="74">
                  <c:v>1065.4874901813137</c:v>
                </c:pt>
                <c:pt idx="75">
                  <c:v>1059.0674525741101</c:v>
                </c:pt>
                <c:pt idx="76">
                  <c:v>1032.5229044707205</c:v>
                </c:pt>
                <c:pt idx="77">
                  <c:v>1028.8682375226583</c:v>
                </c:pt>
                <c:pt idx="78">
                  <c:v>1000.5989739361155</c:v>
                </c:pt>
                <c:pt idx="79">
                  <c:v>1006.9739492554145</c:v>
                </c:pt>
                <c:pt idx="80">
                  <c:v>994.2288889557317</c:v>
                </c:pt>
                <c:pt idx="81">
                  <c:v>980.5951394827043</c:v>
                </c:pt>
                <c:pt idx="82">
                  <c:v>970.6112638998225</c:v>
                </c:pt>
                <c:pt idx="83">
                  <c:v>964.2641326789358</c:v>
                </c:pt>
                <c:pt idx="84">
                  <c:v>939.8276852459655</c:v>
                </c:pt>
                <c:pt idx="85">
                  <c:v>964.2641326789358</c:v>
                </c:pt>
                <c:pt idx="86">
                  <c:v>937.1169580137021</c:v>
                </c:pt>
                <c:pt idx="87">
                  <c:v>891.1694690552736</c:v>
                </c:pt>
                <c:pt idx="88">
                  <c:v>863.3643326829174</c:v>
                </c:pt>
                <c:pt idx="89">
                  <c:v>853.5203310244374</c:v>
                </c:pt>
                <c:pt idx="90">
                  <c:v>849.9435853907794</c:v>
                </c:pt>
                <c:pt idx="91">
                  <c:v>857.9934306316366</c:v>
                </c:pt>
                <c:pt idx="92">
                  <c:v>832.0829298656092</c:v>
                </c:pt>
                <c:pt idx="93">
                  <c:v>793.8121137943965</c:v>
                </c:pt>
                <c:pt idx="94">
                  <c:v>768.100795083604</c:v>
                </c:pt>
                <c:pt idx="95">
                  <c:v>780.503216865952</c:v>
                </c:pt>
                <c:pt idx="96">
                  <c:v>745.1167555772233</c:v>
                </c:pt>
                <c:pt idx="97">
                  <c:v>731.0042862284831</c:v>
                </c:pt>
                <c:pt idx="98">
                  <c:v>707.2437453254181</c:v>
                </c:pt>
                <c:pt idx="99">
                  <c:v>705.486406870084</c:v>
                </c:pt>
                <c:pt idx="100">
                  <c:v>705.486406870084</c:v>
                </c:pt>
                <c:pt idx="101">
                  <c:v>676.5438869679956</c:v>
                </c:pt>
                <c:pt idx="102">
                  <c:v>645.0848539734432</c:v>
                </c:pt>
                <c:pt idx="103">
                  <c:v>633.7538734456966</c:v>
                </c:pt>
                <c:pt idx="104">
                  <c:v>601.5885291838217</c:v>
                </c:pt>
                <c:pt idx="105">
                  <c:v>595.5171843896987</c:v>
                </c:pt>
                <c:pt idx="106">
                  <c:v>582.5220882508468</c:v>
                </c:pt>
                <c:pt idx="107">
                  <c:v>582.5220882508468</c:v>
                </c:pt>
                <c:pt idx="108">
                  <c:v>547.1055709622824</c:v>
                </c:pt>
                <c:pt idx="109">
                  <c:v>529.8838812440044</c:v>
                </c:pt>
                <c:pt idx="110">
                  <c:v>549.6919077234659</c:v>
                </c:pt>
                <c:pt idx="111">
                  <c:v>529.8838812440044</c:v>
                </c:pt>
                <c:pt idx="112">
                  <c:v>503.2606471233144</c:v>
                </c:pt>
                <c:pt idx="113">
                  <c:v>480.1420123534277</c:v>
                </c:pt>
                <c:pt idx="114">
                  <c:v>470.74173090664084</c:v>
                </c:pt>
                <c:pt idx="115">
                  <c:v>446.0100584584038</c:v>
                </c:pt>
                <c:pt idx="116">
                  <c:v>409.4740069469571</c:v>
                </c:pt>
                <c:pt idx="117">
                  <c:v>381.5433311178123</c:v>
                </c:pt>
                <c:pt idx="118">
                  <c:v>369.72227699863595</c:v>
                </c:pt>
                <c:pt idx="119">
                  <c:v>356.2330742728017</c:v>
                </c:pt>
                <c:pt idx="120">
                  <c:v>371.409969090701</c:v>
                </c:pt>
                <c:pt idx="121">
                  <c:v>352.02218820169446</c:v>
                </c:pt>
                <c:pt idx="122">
                  <c:v>321.7666794167572</c:v>
                </c:pt>
                <c:pt idx="123">
                  <c:v>312.54388537371653</c:v>
                </c:pt>
                <c:pt idx="124">
                  <c:v>301.6574095114816</c:v>
                </c:pt>
                <c:pt idx="125">
                  <c:v>294.96512669847124</c:v>
                </c:pt>
                <c:pt idx="126">
                  <c:v>280.7619083246081</c:v>
                </c:pt>
                <c:pt idx="127">
                  <c:v>205.97049511219973</c:v>
                </c:pt>
                <c:pt idx="128">
                  <c:v>177.89035112987642</c:v>
                </c:pt>
                <c:pt idx="129">
                  <c:v>145.79726845148468</c:v>
                </c:pt>
                <c:pt idx="130">
                  <c:v>111.3736377239483</c:v>
                </c:pt>
                <c:pt idx="131">
                  <c:v>76.27761542083157</c:v>
                </c:pt>
                <c:pt idx="132">
                  <c:v>51.06753127230061</c:v>
                </c:pt>
                <c:pt idx="133">
                  <c:v>40.518295717638054</c:v>
                </c:pt>
              </c:numCache>
            </c:numRef>
          </c:yVal>
          <c:smooth val="0"/>
        </c:ser>
        <c:axId val="61136625"/>
        <c:axId val="13358714"/>
      </c:scatterChart>
      <c:valAx>
        <c:axId val="6113662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58714"/>
        <c:crosses val="autoZero"/>
        <c:crossBetween val="midCat"/>
        <c:dispUnits/>
      </c:valAx>
      <c:valAx>
        <c:axId val="1335871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136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1806-1829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Data!$P$185:$P$318</c:f>
              <c:numCache>
                <c:ptCount val="134"/>
                <c:pt idx="0">
                  <c:v>37.3</c:v>
                </c:pt>
                <c:pt idx="1">
                  <c:v>39.6</c:v>
                </c:pt>
                <c:pt idx="2">
                  <c:v>41.3</c:v>
                </c:pt>
                <c:pt idx="3">
                  <c:v>40.5</c:v>
                </c:pt>
                <c:pt idx="4">
                  <c:v>39.3</c:v>
                </c:pt>
                <c:pt idx="5">
                  <c:v>38.6</c:v>
                </c:pt>
                <c:pt idx="6">
                  <c:v>38.2</c:v>
                </c:pt>
                <c:pt idx="7">
                  <c:v>38.4</c:v>
                </c:pt>
                <c:pt idx="8">
                  <c:v>38.7</c:v>
                </c:pt>
                <c:pt idx="9">
                  <c:v>37.9</c:v>
                </c:pt>
                <c:pt idx="10">
                  <c:v>37.4</c:v>
                </c:pt>
                <c:pt idx="11">
                  <c:v>36.8</c:v>
                </c:pt>
                <c:pt idx="12">
                  <c:v>36.4</c:v>
                </c:pt>
                <c:pt idx="13">
                  <c:v>36</c:v>
                </c:pt>
                <c:pt idx="14">
                  <c:v>35.5</c:v>
                </c:pt>
                <c:pt idx="15">
                  <c:v>35.3</c:v>
                </c:pt>
                <c:pt idx="16">
                  <c:v>35.3</c:v>
                </c:pt>
                <c:pt idx="17">
                  <c:v>35</c:v>
                </c:pt>
                <c:pt idx="18">
                  <c:v>35</c:v>
                </c:pt>
                <c:pt idx="19">
                  <c:v>34.8</c:v>
                </c:pt>
                <c:pt idx="20">
                  <c:v>34.5</c:v>
                </c:pt>
                <c:pt idx="21">
                  <c:v>34.5</c:v>
                </c:pt>
                <c:pt idx="22">
                  <c:v>33.5</c:v>
                </c:pt>
                <c:pt idx="23">
                  <c:v>33.1</c:v>
                </c:pt>
                <c:pt idx="24">
                  <c:v>32.1</c:v>
                </c:pt>
                <c:pt idx="25">
                  <c:v>30.5</c:v>
                </c:pt>
                <c:pt idx="26">
                  <c:v>30</c:v>
                </c:pt>
                <c:pt idx="27">
                  <c:v>29.9</c:v>
                </c:pt>
                <c:pt idx="28">
                  <c:v>32</c:v>
                </c:pt>
                <c:pt idx="29">
                  <c:v>33.5</c:v>
                </c:pt>
                <c:pt idx="30">
                  <c:v>34.4</c:v>
                </c:pt>
                <c:pt idx="31">
                  <c:v>36.8</c:v>
                </c:pt>
                <c:pt idx="32">
                  <c:v>38.5</c:v>
                </c:pt>
                <c:pt idx="33">
                  <c:v>47.1</c:v>
                </c:pt>
                <c:pt idx="34">
                  <c:v>53.3</c:v>
                </c:pt>
                <c:pt idx="35">
                  <c:v>58.2</c:v>
                </c:pt>
                <c:pt idx="36">
                  <c:v>79.8</c:v>
                </c:pt>
                <c:pt idx="37">
                  <c:v>92.3</c:v>
                </c:pt>
                <c:pt idx="38">
                  <c:v>83.6</c:v>
                </c:pt>
                <c:pt idx="39">
                  <c:v>84.8</c:v>
                </c:pt>
                <c:pt idx="40">
                  <c:v>85.1</c:v>
                </c:pt>
                <c:pt idx="41">
                  <c:v>89.1</c:v>
                </c:pt>
                <c:pt idx="42">
                  <c:v>87.3</c:v>
                </c:pt>
                <c:pt idx="43">
                  <c:v>86.4</c:v>
                </c:pt>
                <c:pt idx="44">
                  <c:v>94.4</c:v>
                </c:pt>
                <c:pt idx="45">
                  <c:v>98.8</c:v>
                </c:pt>
                <c:pt idx="46">
                  <c:v>93.2</c:v>
                </c:pt>
                <c:pt idx="47">
                  <c:v>92.5</c:v>
                </c:pt>
                <c:pt idx="48">
                  <c:v>93</c:v>
                </c:pt>
                <c:pt idx="49">
                  <c:v>90.8</c:v>
                </c:pt>
                <c:pt idx="50">
                  <c:v>90.4</c:v>
                </c:pt>
                <c:pt idx="51">
                  <c:v>91.2</c:v>
                </c:pt>
                <c:pt idx="52">
                  <c:v>93.5</c:v>
                </c:pt>
                <c:pt idx="53">
                  <c:v>90.6</c:v>
                </c:pt>
                <c:pt idx="54">
                  <c:v>91.1</c:v>
                </c:pt>
                <c:pt idx="55">
                  <c:v>89.5</c:v>
                </c:pt>
                <c:pt idx="56">
                  <c:v>89.2</c:v>
                </c:pt>
                <c:pt idx="57">
                  <c:v>89.8</c:v>
                </c:pt>
                <c:pt idx="58">
                  <c:v>87.9</c:v>
                </c:pt>
                <c:pt idx="59">
                  <c:v>87.6</c:v>
                </c:pt>
                <c:pt idx="60">
                  <c:v>87.5</c:v>
                </c:pt>
                <c:pt idx="61">
                  <c:v>85.3</c:v>
                </c:pt>
                <c:pt idx="62">
                  <c:v>86.9</c:v>
                </c:pt>
                <c:pt idx="63">
                  <c:v>84.9</c:v>
                </c:pt>
                <c:pt idx="64">
                  <c:v>84.4</c:v>
                </c:pt>
                <c:pt idx="65">
                  <c:v>84.5</c:v>
                </c:pt>
                <c:pt idx="66">
                  <c:v>83.9</c:v>
                </c:pt>
                <c:pt idx="67">
                  <c:v>83.8</c:v>
                </c:pt>
                <c:pt idx="68">
                  <c:v>83.8</c:v>
                </c:pt>
                <c:pt idx="69">
                  <c:v>83.1</c:v>
                </c:pt>
                <c:pt idx="70">
                  <c:v>80.9</c:v>
                </c:pt>
                <c:pt idx="71">
                  <c:v>81.4</c:v>
                </c:pt>
                <c:pt idx="72">
                  <c:v>80.7</c:v>
                </c:pt>
                <c:pt idx="73">
                  <c:v>80.1</c:v>
                </c:pt>
                <c:pt idx="74">
                  <c:v>78</c:v>
                </c:pt>
                <c:pt idx="75">
                  <c:v>79.4</c:v>
                </c:pt>
                <c:pt idx="76">
                  <c:v>77.8</c:v>
                </c:pt>
                <c:pt idx="77">
                  <c:v>77.6</c:v>
                </c:pt>
                <c:pt idx="78">
                  <c:v>77.2</c:v>
                </c:pt>
                <c:pt idx="79">
                  <c:v>76.6</c:v>
                </c:pt>
                <c:pt idx="80">
                  <c:v>76.4</c:v>
                </c:pt>
                <c:pt idx="81">
                  <c:v>76.4</c:v>
                </c:pt>
                <c:pt idx="82">
                  <c:v>76.2</c:v>
                </c:pt>
                <c:pt idx="83">
                  <c:v>76.2</c:v>
                </c:pt>
                <c:pt idx="84">
                  <c:v>74.7</c:v>
                </c:pt>
                <c:pt idx="85">
                  <c:v>76.5</c:v>
                </c:pt>
                <c:pt idx="86">
                  <c:v>76.1</c:v>
                </c:pt>
                <c:pt idx="87">
                  <c:v>73.3</c:v>
                </c:pt>
                <c:pt idx="88">
                  <c:v>72</c:v>
                </c:pt>
                <c:pt idx="89">
                  <c:v>71.2</c:v>
                </c:pt>
                <c:pt idx="90">
                  <c:v>71.1</c:v>
                </c:pt>
                <c:pt idx="91">
                  <c:v>70.1</c:v>
                </c:pt>
                <c:pt idx="92">
                  <c:v>70.8</c:v>
                </c:pt>
                <c:pt idx="93">
                  <c:v>70.5</c:v>
                </c:pt>
                <c:pt idx="94">
                  <c:v>69.6</c:v>
                </c:pt>
                <c:pt idx="95">
                  <c:v>69.7</c:v>
                </c:pt>
                <c:pt idx="96">
                  <c:v>68.8</c:v>
                </c:pt>
                <c:pt idx="97">
                  <c:v>68.7</c:v>
                </c:pt>
                <c:pt idx="98">
                  <c:v>68.4</c:v>
                </c:pt>
                <c:pt idx="99">
                  <c:v>67.5</c:v>
                </c:pt>
                <c:pt idx="100">
                  <c:v>67.9</c:v>
                </c:pt>
                <c:pt idx="101">
                  <c:v>66.8</c:v>
                </c:pt>
                <c:pt idx="102">
                  <c:v>66.4</c:v>
                </c:pt>
                <c:pt idx="103">
                  <c:v>67.1</c:v>
                </c:pt>
                <c:pt idx="104">
                  <c:v>65.4</c:v>
                </c:pt>
                <c:pt idx="105">
                  <c:v>64.9</c:v>
                </c:pt>
                <c:pt idx="106">
                  <c:v>64.6</c:v>
                </c:pt>
                <c:pt idx="107">
                  <c:v>63.8</c:v>
                </c:pt>
                <c:pt idx="108">
                  <c:v>63.9</c:v>
                </c:pt>
                <c:pt idx="109">
                  <c:v>63.7</c:v>
                </c:pt>
                <c:pt idx="110">
                  <c:v>63.8</c:v>
                </c:pt>
                <c:pt idx="111">
                  <c:v>63.5</c:v>
                </c:pt>
                <c:pt idx="112">
                  <c:v>62.6</c:v>
                </c:pt>
                <c:pt idx="113">
                  <c:v>62.4</c:v>
                </c:pt>
                <c:pt idx="114">
                  <c:v>61.7</c:v>
                </c:pt>
                <c:pt idx="115">
                  <c:v>61.8</c:v>
                </c:pt>
                <c:pt idx="116">
                  <c:v>61.7</c:v>
                </c:pt>
                <c:pt idx="117">
                  <c:v>60.6</c:v>
                </c:pt>
                <c:pt idx="118">
                  <c:v>60</c:v>
                </c:pt>
                <c:pt idx="119">
                  <c:v>59</c:v>
                </c:pt>
                <c:pt idx="120">
                  <c:v>59.6</c:v>
                </c:pt>
                <c:pt idx="121">
                  <c:v>59.7</c:v>
                </c:pt>
                <c:pt idx="122">
                  <c:v>60</c:v>
                </c:pt>
                <c:pt idx="123">
                  <c:v>59.6</c:v>
                </c:pt>
                <c:pt idx="124">
                  <c:v>60.4</c:v>
                </c:pt>
                <c:pt idx="125">
                  <c:v>60.4</c:v>
                </c:pt>
                <c:pt idx="126">
                  <c:v>60.3</c:v>
                </c:pt>
                <c:pt idx="127">
                  <c:v>59.3</c:v>
                </c:pt>
                <c:pt idx="128">
                  <c:v>58.7</c:v>
                </c:pt>
                <c:pt idx="129">
                  <c:v>58</c:v>
                </c:pt>
                <c:pt idx="130">
                  <c:v>57.4</c:v>
                </c:pt>
                <c:pt idx="131">
                  <c:v>56.9</c:v>
                </c:pt>
                <c:pt idx="132">
                  <c:v>57.3</c:v>
                </c:pt>
                <c:pt idx="133">
                  <c:v>56.2</c:v>
                </c:pt>
              </c:numCache>
            </c:numRef>
          </c:xVal>
          <c:yVal>
            <c:numRef>
              <c:f>Data!$AG$185:$AG$318</c:f>
              <c:numCache>
                <c:ptCount val="134"/>
                <c:pt idx="0">
                  <c:v>2360.6079356843156</c:v>
                </c:pt>
                <c:pt idx="1">
                  <c:v>2363.8256485048305</c:v>
                </c:pt>
                <c:pt idx="2">
                  <c:v>2376.7089826723513</c:v>
                </c:pt>
                <c:pt idx="3">
                  <c:v>2384.233501912402</c:v>
                </c:pt>
                <c:pt idx="4">
                  <c:v>2373.486274760594</c:v>
                </c:pt>
                <c:pt idx="5">
                  <c:v>2381.0078730290197</c:v>
                </c:pt>
                <c:pt idx="6">
                  <c:v>2358.4634862826306</c:v>
                </c:pt>
                <c:pt idx="7">
                  <c:v>2356.3195905301372</c:v>
                </c:pt>
                <c:pt idx="8">
                  <c:v>2330.635922325031</c:v>
                </c:pt>
                <c:pt idx="9">
                  <c:v>2314.6238760505375</c:v>
                </c:pt>
                <c:pt idx="10">
                  <c:v>2307.162140833376</c:v>
                </c:pt>
                <c:pt idx="11">
                  <c:v>2311.4251684807796</c:v>
                </c:pt>
                <c:pt idx="12">
                  <c:v>2302.9013005880106</c:v>
                </c:pt>
                <c:pt idx="13">
                  <c:v>2279.5056789620885</c:v>
                </c:pt>
                <c:pt idx="14">
                  <c:v>2263.591827254302</c:v>
                </c:pt>
                <c:pt idx="15">
                  <c:v>2261.4722827606874</c:v>
                </c:pt>
                <c:pt idx="16">
                  <c:v>2245.5929201139907</c:v>
                </c:pt>
                <c:pt idx="17">
                  <c:v>2221.3033882840737</c:v>
                </c:pt>
                <c:pt idx="18">
                  <c:v>2204.44812890661</c:v>
                </c:pt>
                <c:pt idx="19">
                  <c:v>2164.5534744262995</c:v>
                </c:pt>
                <c:pt idx="20">
                  <c:v>2141.5438710365424</c:v>
                </c:pt>
                <c:pt idx="21">
                  <c:v>2133.192525076299</c:v>
                </c:pt>
                <c:pt idx="22">
                  <c:v>2109.2290849563515</c:v>
                </c:pt>
                <c:pt idx="23">
                  <c:v>2096.7538188932094</c:v>
                </c:pt>
                <c:pt idx="24">
                  <c:v>2076.003267408655</c:v>
                </c:pt>
                <c:pt idx="25">
                  <c:v>2060.474311669386</c:v>
                </c:pt>
                <c:pt idx="26">
                  <c:v>2029.5032502118142</c:v>
                </c:pt>
                <c:pt idx="27">
                  <c:v>2021.2637720749442</c:v>
                </c:pt>
                <c:pt idx="28">
                  <c:v>1986.3369123989942</c:v>
                </c:pt>
                <c:pt idx="29">
                  <c:v>1970.974582616994</c:v>
                </c:pt>
                <c:pt idx="30">
                  <c:v>1958.7051486886294</c:v>
                </c:pt>
                <c:pt idx="31">
                  <c:v>1951.5563418612596</c:v>
                </c:pt>
                <c:pt idx="32">
                  <c:v>1908.7922621585635</c:v>
                </c:pt>
                <c:pt idx="33">
                  <c:v>1871.3007461696045</c:v>
                </c:pt>
                <c:pt idx="34">
                  <c:v>1871.3007461696045</c:v>
                </c:pt>
                <c:pt idx="35">
                  <c:v>1875.3457320608798</c:v>
                </c:pt>
                <c:pt idx="36">
                  <c:v>1822.9139838061033</c:v>
                </c:pt>
                <c:pt idx="37">
                  <c:v>1778.8057797123133</c:v>
                </c:pt>
                <c:pt idx="38">
                  <c:v>1772.8091364273762</c:v>
                </c:pt>
                <c:pt idx="39">
                  <c:v>1770.811217265609</c:v>
                </c:pt>
                <c:pt idx="40">
                  <c:v>1746.873606650544</c:v>
                </c:pt>
                <c:pt idx="41">
                  <c:v>1724.9912508183106</c:v>
                </c:pt>
                <c:pt idx="42">
                  <c:v>1719.0333297926313</c:v>
                </c:pt>
                <c:pt idx="43">
                  <c:v>1698.2142051217706</c:v>
                </c:pt>
                <c:pt idx="44">
                  <c:v>1657.7171632125294</c:v>
                </c:pt>
                <c:pt idx="45">
                  <c:v>1640.9834567491996</c:v>
                </c:pt>
                <c:pt idx="46">
                  <c:v>1606.6375246099155</c:v>
                </c:pt>
                <c:pt idx="47">
                  <c:v>1581.2150504200188</c:v>
                </c:pt>
                <c:pt idx="48">
                  <c:v>1544.1985716806462</c:v>
                </c:pt>
                <c:pt idx="49">
                  <c:v>1518.966247884754</c:v>
                </c:pt>
                <c:pt idx="50">
                  <c:v>1500.5756077760775</c:v>
                </c:pt>
                <c:pt idx="51">
                  <c:v>1509.2818867329966</c:v>
                </c:pt>
                <c:pt idx="52">
                  <c:v>1481.2609400028043</c:v>
                </c:pt>
                <c:pt idx="53">
                  <c:v>1459.1044690959006</c:v>
                </c:pt>
                <c:pt idx="54">
                  <c:v>1458.1424840191187</c:v>
                </c:pt>
                <c:pt idx="55">
                  <c:v>1430.2932842294326</c:v>
                </c:pt>
                <c:pt idx="56">
                  <c:v>1417.8394145151722</c:v>
                </c:pt>
                <c:pt idx="57">
                  <c:v>1373.92124703202</c:v>
                </c:pt>
                <c:pt idx="58">
                  <c:v>1352.04896064311</c:v>
                </c:pt>
                <c:pt idx="59">
                  <c:v>1365.35566394706</c:v>
                </c:pt>
                <c:pt idx="60">
                  <c:v>1324.5527217538238</c:v>
                </c:pt>
                <c:pt idx="61">
                  <c:v>1304.6983352745392</c:v>
                </c:pt>
                <c:pt idx="62">
                  <c:v>1280.1823026973573</c:v>
                </c:pt>
                <c:pt idx="63">
                  <c:v>1257.6161815442717</c:v>
                </c:pt>
                <c:pt idx="64">
                  <c:v>1236.9843038576785</c:v>
                </c:pt>
                <c:pt idx="65">
                  <c:v>1236.9843038576785</c:v>
                </c:pt>
                <c:pt idx="66">
                  <c:v>1218.2724311150357</c:v>
                </c:pt>
                <c:pt idx="67">
                  <c:v>1194.0098629280944</c:v>
                </c:pt>
                <c:pt idx="68">
                  <c:v>1185.6277711285725</c:v>
                </c:pt>
                <c:pt idx="69">
                  <c:v>1141.991562612797</c:v>
                </c:pt>
                <c:pt idx="70">
                  <c:v>1129.96234667874</c:v>
                </c:pt>
                <c:pt idx="71">
                  <c:v>1121.6446241607237</c:v>
                </c:pt>
                <c:pt idx="72">
                  <c:v>1087.5368064495633</c:v>
                </c:pt>
                <c:pt idx="73">
                  <c:v>1074.6675912445096</c:v>
                </c:pt>
                <c:pt idx="74">
                  <c:v>1065.4874901813137</c:v>
                </c:pt>
                <c:pt idx="75">
                  <c:v>1059.0674525741101</c:v>
                </c:pt>
                <c:pt idx="76">
                  <c:v>1032.5229044707205</c:v>
                </c:pt>
                <c:pt idx="77">
                  <c:v>1028.8682375226583</c:v>
                </c:pt>
                <c:pt idx="78">
                  <c:v>1000.5989739361155</c:v>
                </c:pt>
                <c:pt idx="79">
                  <c:v>1006.9739492554145</c:v>
                </c:pt>
                <c:pt idx="80">
                  <c:v>994.2288889557317</c:v>
                </c:pt>
                <c:pt idx="81">
                  <c:v>980.5951394827043</c:v>
                </c:pt>
                <c:pt idx="82">
                  <c:v>970.6112638998225</c:v>
                </c:pt>
                <c:pt idx="83">
                  <c:v>964.2641326789358</c:v>
                </c:pt>
                <c:pt idx="84">
                  <c:v>939.8276852459655</c:v>
                </c:pt>
                <c:pt idx="85">
                  <c:v>964.2641326789358</c:v>
                </c:pt>
                <c:pt idx="86">
                  <c:v>937.1169580137021</c:v>
                </c:pt>
                <c:pt idx="87">
                  <c:v>891.1694690552736</c:v>
                </c:pt>
                <c:pt idx="88">
                  <c:v>863.3643326829174</c:v>
                </c:pt>
                <c:pt idx="89">
                  <c:v>853.5203310244374</c:v>
                </c:pt>
                <c:pt idx="90">
                  <c:v>849.9435853907794</c:v>
                </c:pt>
                <c:pt idx="91">
                  <c:v>857.9934306316366</c:v>
                </c:pt>
                <c:pt idx="92">
                  <c:v>832.0829298656092</c:v>
                </c:pt>
                <c:pt idx="93">
                  <c:v>793.8121137943965</c:v>
                </c:pt>
                <c:pt idx="94">
                  <c:v>768.100795083604</c:v>
                </c:pt>
                <c:pt idx="95">
                  <c:v>780.503216865952</c:v>
                </c:pt>
                <c:pt idx="96">
                  <c:v>745.1167555772233</c:v>
                </c:pt>
                <c:pt idx="97">
                  <c:v>731.0042862284831</c:v>
                </c:pt>
                <c:pt idx="98">
                  <c:v>707.2437453254181</c:v>
                </c:pt>
                <c:pt idx="99">
                  <c:v>705.486406870084</c:v>
                </c:pt>
                <c:pt idx="100">
                  <c:v>705.486406870084</c:v>
                </c:pt>
                <c:pt idx="101">
                  <c:v>676.5438869679956</c:v>
                </c:pt>
                <c:pt idx="102">
                  <c:v>645.0848539734432</c:v>
                </c:pt>
                <c:pt idx="103">
                  <c:v>633.7538734456966</c:v>
                </c:pt>
                <c:pt idx="104">
                  <c:v>601.5885291838217</c:v>
                </c:pt>
                <c:pt idx="105">
                  <c:v>595.5171843896987</c:v>
                </c:pt>
                <c:pt idx="106">
                  <c:v>582.5220882508468</c:v>
                </c:pt>
                <c:pt idx="107">
                  <c:v>582.5220882508468</c:v>
                </c:pt>
                <c:pt idx="108">
                  <c:v>547.1055709622824</c:v>
                </c:pt>
                <c:pt idx="109">
                  <c:v>529.8838812440044</c:v>
                </c:pt>
                <c:pt idx="110">
                  <c:v>549.6919077234659</c:v>
                </c:pt>
                <c:pt idx="111">
                  <c:v>529.8838812440044</c:v>
                </c:pt>
                <c:pt idx="112">
                  <c:v>503.2606471233144</c:v>
                </c:pt>
                <c:pt idx="113">
                  <c:v>480.1420123534277</c:v>
                </c:pt>
                <c:pt idx="114">
                  <c:v>470.74173090664084</c:v>
                </c:pt>
                <c:pt idx="115">
                  <c:v>446.0100584584038</c:v>
                </c:pt>
                <c:pt idx="116">
                  <c:v>409.4740069469571</c:v>
                </c:pt>
                <c:pt idx="117">
                  <c:v>381.5433311178123</c:v>
                </c:pt>
                <c:pt idx="118">
                  <c:v>369.72227699863595</c:v>
                </c:pt>
                <c:pt idx="119">
                  <c:v>356.2330742728017</c:v>
                </c:pt>
                <c:pt idx="120">
                  <c:v>371.409969090701</c:v>
                </c:pt>
                <c:pt idx="121">
                  <c:v>352.02218820169446</c:v>
                </c:pt>
                <c:pt idx="122">
                  <c:v>321.7666794167572</c:v>
                </c:pt>
                <c:pt idx="123">
                  <c:v>312.54388537371653</c:v>
                </c:pt>
                <c:pt idx="124">
                  <c:v>301.6574095114816</c:v>
                </c:pt>
                <c:pt idx="125">
                  <c:v>294.96512669847124</c:v>
                </c:pt>
                <c:pt idx="126">
                  <c:v>280.7619083246081</c:v>
                </c:pt>
                <c:pt idx="127">
                  <c:v>205.97049511219973</c:v>
                </c:pt>
                <c:pt idx="128">
                  <c:v>177.89035112987642</c:v>
                </c:pt>
                <c:pt idx="129">
                  <c:v>145.79726845148468</c:v>
                </c:pt>
                <c:pt idx="130">
                  <c:v>111.3736377239483</c:v>
                </c:pt>
                <c:pt idx="131">
                  <c:v>76.27761542083157</c:v>
                </c:pt>
                <c:pt idx="132">
                  <c:v>51.06753127230061</c:v>
                </c:pt>
                <c:pt idx="133">
                  <c:v>40.518295717638054</c:v>
                </c:pt>
              </c:numCache>
            </c:numRef>
          </c:yVal>
          <c:smooth val="0"/>
        </c:ser>
        <c:axId val="53119563"/>
        <c:axId val="8314020"/>
      </c:scatterChart>
      <c:valAx>
        <c:axId val="531195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14020"/>
        <c:crosses val="autoZero"/>
        <c:crossBetween val="midCat"/>
        <c:dispUnits/>
        <c:majorUnit val="10"/>
      </c:valAx>
      <c:valAx>
        <c:axId val="831402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19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1806-1829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Data!$Q$185:$Q$318</c:f>
              <c:numCache>
                <c:ptCount val="134"/>
                <c:pt idx="0">
                  <c:v>41.6</c:v>
                </c:pt>
                <c:pt idx="1">
                  <c:v>40</c:v>
                </c:pt>
                <c:pt idx="2">
                  <c:v>37.5</c:v>
                </c:pt>
                <c:pt idx="3">
                  <c:v>39.1</c:v>
                </c:pt>
                <c:pt idx="4">
                  <c:v>40.4</c:v>
                </c:pt>
                <c:pt idx="5">
                  <c:v>42.1</c:v>
                </c:pt>
                <c:pt idx="6">
                  <c:v>39.9</c:v>
                </c:pt>
                <c:pt idx="7">
                  <c:v>39.6</c:v>
                </c:pt>
                <c:pt idx="8">
                  <c:v>40.6</c:v>
                </c:pt>
                <c:pt idx="9">
                  <c:v>41.5</c:v>
                </c:pt>
                <c:pt idx="10">
                  <c:v>42</c:v>
                </c:pt>
                <c:pt idx="11">
                  <c:v>42.4</c:v>
                </c:pt>
                <c:pt idx="12">
                  <c:v>42.9</c:v>
                </c:pt>
                <c:pt idx="13">
                  <c:v>45</c:v>
                </c:pt>
                <c:pt idx="14">
                  <c:v>44.5</c:v>
                </c:pt>
                <c:pt idx="15">
                  <c:v>43</c:v>
                </c:pt>
                <c:pt idx="16">
                  <c:v>44.5</c:v>
                </c:pt>
                <c:pt idx="17">
                  <c:v>46.4</c:v>
                </c:pt>
                <c:pt idx="18">
                  <c:v>44.6</c:v>
                </c:pt>
                <c:pt idx="19">
                  <c:v>45.5</c:v>
                </c:pt>
                <c:pt idx="20">
                  <c:v>47.5</c:v>
                </c:pt>
                <c:pt idx="21">
                  <c:v>48.6</c:v>
                </c:pt>
                <c:pt idx="22">
                  <c:v>46.5</c:v>
                </c:pt>
                <c:pt idx="23">
                  <c:v>48.4</c:v>
                </c:pt>
                <c:pt idx="24">
                  <c:v>46.9</c:v>
                </c:pt>
                <c:pt idx="25">
                  <c:v>47.5</c:v>
                </c:pt>
                <c:pt idx="26">
                  <c:v>53.4</c:v>
                </c:pt>
                <c:pt idx="27">
                  <c:v>54.9</c:v>
                </c:pt>
                <c:pt idx="28">
                  <c:v>50.4</c:v>
                </c:pt>
                <c:pt idx="29">
                  <c:v>49.4</c:v>
                </c:pt>
                <c:pt idx="30">
                  <c:v>47.5</c:v>
                </c:pt>
                <c:pt idx="31">
                  <c:v>46</c:v>
                </c:pt>
                <c:pt idx="32">
                  <c:v>44.5</c:v>
                </c:pt>
                <c:pt idx="33">
                  <c:v>44.6</c:v>
                </c:pt>
                <c:pt idx="34">
                  <c:v>41.5</c:v>
                </c:pt>
                <c:pt idx="35">
                  <c:v>42</c:v>
                </c:pt>
                <c:pt idx="36">
                  <c:v>39.6</c:v>
                </c:pt>
                <c:pt idx="37">
                  <c:v>39.5</c:v>
                </c:pt>
                <c:pt idx="38">
                  <c:v>37</c:v>
                </c:pt>
                <c:pt idx="39">
                  <c:v>43.5</c:v>
                </c:pt>
                <c:pt idx="40">
                  <c:v>41.6</c:v>
                </c:pt>
                <c:pt idx="41">
                  <c:v>46</c:v>
                </c:pt>
                <c:pt idx="42">
                  <c:v>44.6</c:v>
                </c:pt>
                <c:pt idx="43">
                  <c:v>50.9</c:v>
                </c:pt>
                <c:pt idx="44">
                  <c:v>48.8</c:v>
                </c:pt>
                <c:pt idx="45">
                  <c:v>51.5</c:v>
                </c:pt>
                <c:pt idx="46">
                  <c:v>50.9</c:v>
                </c:pt>
                <c:pt idx="47">
                  <c:v>51.9</c:v>
                </c:pt>
                <c:pt idx="48">
                  <c:v>49.9</c:v>
                </c:pt>
                <c:pt idx="49">
                  <c:v>52.4</c:v>
                </c:pt>
                <c:pt idx="50">
                  <c:v>49.5</c:v>
                </c:pt>
                <c:pt idx="51">
                  <c:v>53.6</c:v>
                </c:pt>
                <c:pt idx="52">
                  <c:v>50.4</c:v>
                </c:pt>
                <c:pt idx="53">
                  <c:v>51</c:v>
                </c:pt>
                <c:pt idx="54">
                  <c:v>49.5</c:v>
                </c:pt>
                <c:pt idx="55">
                  <c:v>51.5</c:v>
                </c:pt>
                <c:pt idx="56">
                  <c:v>49.9</c:v>
                </c:pt>
                <c:pt idx="57">
                  <c:v>52.5</c:v>
                </c:pt>
                <c:pt idx="58">
                  <c:v>52.5</c:v>
                </c:pt>
                <c:pt idx="59">
                  <c:v>53.9</c:v>
                </c:pt>
                <c:pt idx="60">
                  <c:v>53.4</c:v>
                </c:pt>
                <c:pt idx="61">
                  <c:v>54</c:v>
                </c:pt>
                <c:pt idx="62">
                  <c:v>54.4</c:v>
                </c:pt>
                <c:pt idx="63">
                  <c:v>54.9</c:v>
                </c:pt>
                <c:pt idx="64">
                  <c:v>53.5</c:v>
                </c:pt>
                <c:pt idx="65">
                  <c:v>52.5</c:v>
                </c:pt>
                <c:pt idx="66">
                  <c:v>50.5</c:v>
                </c:pt>
                <c:pt idx="67">
                  <c:v>50.9</c:v>
                </c:pt>
                <c:pt idx="68">
                  <c:v>50.9</c:v>
                </c:pt>
                <c:pt idx="69">
                  <c:v>52.4</c:v>
                </c:pt>
                <c:pt idx="70">
                  <c:v>51</c:v>
                </c:pt>
                <c:pt idx="71">
                  <c:v>50.5</c:v>
                </c:pt>
                <c:pt idx="72">
                  <c:v>49.4</c:v>
                </c:pt>
                <c:pt idx="73">
                  <c:v>51.5</c:v>
                </c:pt>
                <c:pt idx="74">
                  <c:v>53.5</c:v>
                </c:pt>
                <c:pt idx="75">
                  <c:v>54.6</c:v>
                </c:pt>
                <c:pt idx="76">
                  <c:v>53.5</c:v>
                </c:pt>
                <c:pt idx="77">
                  <c:v>54</c:v>
                </c:pt>
                <c:pt idx="78">
                  <c:v>53.5</c:v>
                </c:pt>
                <c:pt idx="79">
                  <c:v>52.9</c:v>
                </c:pt>
                <c:pt idx="80">
                  <c:v>51.9</c:v>
                </c:pt>
                <c:pt idx="81">
                  <c:v>51.9</c:v>
                </c:pt>
                <c:pt idx="82">
                  <c:v>50.9</c:v>
                </c:pt>
                <c:pt idx="83">
                  <c:v>50.4</c:v>
                </c:pt>
                <c:pt idx="84">
                  <c:v>50</c:v>
                </c:pt>
                <c:pt idx="85">
                  <c:v>50.8</c:v>
                </c:pt>
                <c:pt idx="86">
                  <c:v>47.5</c:v>
                </c:pt>
                <c:pt idx="87">
                  <c:v>49.9</c:v>
                </c:pt>
                <c:pt idx="88">
                  <c:v>53</c:v>
                </c:pt>
                <c:pt idx="89">
                  <c:v>53.5</c:v>
                </c:pt>
                <c:pt idx="90">
                  <c:v>53</c:v>
                </c:pt>
                <c:pt idx="91">
                  <c:v>52</c:v>
                </c:pt>
                <c:pt idx="92">
                  <c:v>53.9</c:v>
                </c:pt>
                <c:pt idx="93">
                  <c:v>55.9</c:v>
                </c:pt>
                <c:pt idx="94">
                  <c:v>51.6</c:v>
                </c:pt>
                <c:pt idx="95">
                  <c:v>49.5</c:v>
                </c:pt>
                <c:pt idx="96">
                  <c:v>50.5</c:v>
                </c:pt>
                <c:pt idx="97">
                  <c:v>50.5</c:v>
                </c:pt>
                <c:pt idx="98">
                  <c:v>50.9</c:v>
                </c:pt>
                <c:pt idx="99">
                  <c:v>51.6</c:v>
                </c:pt>
                <c:pt idx="100">
                  <c:v>52.1</c:v>
                </c:pt>
                <c:pt idx="101">
                  <c:v>53.6</c:v>
                </c:pt>
                <c:pt idx="102">
                  <c:v>53</c:v>
                </c:pt>
                <c:pt idx="103">
                  <c:v>52.6</c:v>
                </c:pt>
                <c:pt idx="104">
                  <c:v>52.6</c:v>
                </c:pt>
                <c:pt idx="105">
                  <c:v>51.6</c:v>
                </c:pt>
                <c:pt idx="106">
                  <c:v>51</c:v>
                </c:pt>
                <c:pt idx="107">
                  <c:v>50.6</c:v>
                </c:pt>
                <c:pt idx="108">
                  <c:v>50.4</c:v>
                </c:pt>
                <c:pt idx="109">
                  <c:v>48.5</c:v>
                </c:pt>
                <c:pt idx="110">
                  <c:v>49.4</c:v>
                </c:pt>
                <c:pt idx="111">
                  <c:v>49.5</c:v>
                </c:pt>
                <c:pt idx="112">
                  <c:v>47.4</c:v>
                </c:pt>
                <c:pt idx="113">
                  <c:v>46.5</c:v>
                </c:pt>
                <c:pt idx="114">
                  <c:v>56.9</c:v>
                </c:pt>
                <c:pt idx="115">
                  <c:v>55.4</c:v>
                </c:pt>
                <c:pt idx="116">
                  <c:v>47.5</c:v>
                </c:pt>
                <c:pt idx="117">
                  <c:v>47</c:v>
                </c:pt>
                <c:pt idx="118">
                  <c:v>49.4</c:v>
                </c:pt>
                <c:pt idx="119">
                  <c:v>52</c:v>
                </c:pt>
                <c:pt idx="120">
                  <c:v>52.9</c:v>
                </c:pt>
                <c:pt idx="121">
                  <c:v>53.4</c:v>
                </c:pt>
                <c:pt idx="122">
                  <c:v>48.4</c:v>
                </c:pt>
                <c:pt idx="123">
                  <c:v>43.5</c:v>
                </c:pt>
                <c:pt idx="124">
                  <c:v>45.6</c:v>
                </c:pt>
                <c:pt idx="125">
                  <c:v>45</c:v>
                </c:pt>
                <c:pt idx="126">
                  <c:v>43.8</c:v>
                </c:pt>
                <c:pt idx="127">
                  <c:v>42.5</c:v>
                </c:pt>
                <c:pt idx="128">
                  <c:v>45</c:v>
                </c:pt>
                <c:pt idx="129">
                  <c:v>42.5</c:v>
                </c:pt>
                <c:pt idx="130">
                  <c:v>42.5</c:v>
                </c:pt>
                <c:pt idx="131">
                  <c:v>42.6</c:v>
                </c:pt>
                <c:pt idx="132">
                  <c:v>42.5</c:v>
                </c:pt>
                <c:pt idx="133">
                  <c:v>42.1</c:v>
                </c:pt>
              </c:numCache>
            </c:numRef>
          </c:xVal>
          <c:yVal>
            <c:numRef>
              <c:f>Data!$AG$185:$AG$318</c:f>
              <c:numCache>
                <c:ptCount val="134"/>
                <c:pt idx="0">
                  <c:v>2360.6079356843156</c:v>
                </c:pt>
                <c:pt idx="1">
                  <c:v>2363.8256485048305</c:v>
                </c:pt>
                <c:pt idx="2">
                  <c:v>2376.7089826723513</c:v>
                </c:pt>
                <c:pt idx="3">
                  <c:v>2384.233501912402</c:v>
                </c:pt>
                <c:pt idx="4">
                  <c:v>2373.486274760594</c:v>
                </c:pt>
                <c:pt idx="5">
                  <c:v>2381.0078730290197</c:v>
                </c:pt>
                <c:pt idx="6">
                  <c:v>2358.4634862826306</c:v>
                </c:pt>
                <c:pt idx="7">
                  <c:v>2356.3195905301372</c:v>
                </c:pt>
                <c:pt idx="8">
                  <c:v>2330.635922325031</c:v>
                </c:pt>
                <c:pt idx="9">
                  <c:v>2314.6238760505375</c:v>
                </c:pt>
                <c:pt idx="10">
                  <c:v>2307.162140833376</c:v>
                </c:pt>
                <c:pt idx="11">
                  <c:v>2311.4251684807796</c:v>
                </c:pt>
                <c:pt idx="12">
                  <c:v>2302.9013005880106</c:v>
                </c:pt>
                <c:pt idx="13">
                  <c:v>2279.5056789620885</c:v>
                </c:pt>
                <c:pt idx="14">
                  <c:v>2263.591827254302</c:v>
                </c:pt>
                <c:pt idx="15">
                  <c:v>2261.4722827606874</c:v>
                </c:pt>
                <c:pt idx="16">
                  <c:v>2245.5929201139907</c:v>
                </c:pt>
                <c:pt idx="17">
                  <c:v>2221.3033882840737</c:v>
                </c:pt>
                <c:pt idx="18">
                  <c:v>2204.44812890661</c:v>
                </c:pt>
                <c:pt idx="19">
                  <c:v>2164.5534744262995</c:v>
                </c:pt>
                <c:pt idx="20">
                  <c:v>2141.5438710365424</c:v>
                </c:pt>
                <c:pt idx="21">
                  <c:v>2133.192525076299</c:v>
                </c:pt>
                <c:pt idx="22">
                  <c:v>2109.2290849563515</c:v>
                </c:pt>
                <c:pt idx="23">
                  <c:v>2096.7538188932094</c:v>
                </c:pt>
                <c:pt idx="24">
                  <c:v>2076.003267408655</c:v>
                </c:pt>
                <c:pt idx="25">
                  <c:v>2060.474311669386</c:v>
                </c:pt>
                <c:pt idx="26">
                  <c:v>2029.5032502118142</c:v>
                </c:pt>
                <c:pt idx="27">
                  <c:v>2021.2637720749442</c:v>
                </c:pt>
                <c:pt idx="28">
                  <c:v>1986.3369123989942</c:v>
                </c:pt>
                <c:pt idx="29">
                  <c:v>1970.974582616994</c:v>
                </c:pt>
                <c:pt idx="30">
                  <c:v>1958.7051486886294</c:v>
                </c:pt>
                <c:pt idx="31">
                  <c:v>1951.5563418612596</c:v>
                </c:pt>
                <c:pt idx="32">
                  <c:v>1908.7922621585635</c:v>
                </c:pt>
                <c:pt idx="33">
                  <c:v>1871.3007461696045</c:v>
                </c:pt>
                <c:pt idx="34">
                  <c:v>1871.3007461696045</c:v>
                </c:pt>
                <c:pt idx="35">
                  <c:v>1875.3457320608798</c:v>
                </c:pt>
                <c:pt idx="36">
                  <c:v>1822.9139838061033</c:v>
                </c:pt>
                <c:pt idx="37">
                  <c:v>1778.8057797123133</c:v>
                </c:pt>
                <c:pt idx="38">
                  <c:v>1772.8091364273762</c:v>
                </c:pt>
                <c:pt idx="39">
                  <c:v>1770.811217265609</c:v>
                </c:pt>
                <c:pt idx="40">
                  <c:v>1746.873606650544</c:v>
                </c:pt>
                <c:pt idx="41">
                  <c:v>1724.9912508183106</c:v>
                </c:pt>
                <c:pt idx="42">
                  <c:v>1719.0333297926313</c:v>
                </c:pt>
                <c:pt idx="43">
                  <c:v>1698.2142051217706</c:v>
                </c:pt>
                <c:pt idx="44">
                  <c:v>1657.7171632125294</c:v>
                </c:pt>
                <c:pt idx="45">
                  <c:v>1640.9834567491996</c:v>
                </c:pt>
                <c:pt idx="46">
                  <c:v>1606.6375246099155</c:v>
                </c:pt>
                <c:pt idx="47">
                  <c:v>1581.2150504200188</c:v>
                </c:pt>
                <c:pt idx="48">
                  <c:v>1544.1985716806462</c:v>
                </c:pt>
                <c:pt idx="49">
                  <c:v>1518.966247884754</c:v>
                </c:pt>
                <c:pt idx="50">
                  <c:v>1500.5756077760775</c:v>
                </c:pt>
                <c:pt idx="51">
                  <c:v>1509.2818867329966</c:v>
                </c:pt>
                <c:pt idx="52">
                  <c:v>1481.2609400028043</c:v>
                </c:pt>
                <c:pt idx="53">
                  <c:v>1459.1044690959006</c:v>
                </c:pt>
                <c:pt idx="54">
                  <c:v>1458.1424840191187</c:v>
                </c:pt>
                <c:pt idx="55">
                  <c:v>1430.2932842294326</c:v>
                </c:pt>
                <c:pt idx="56">
                  <c:v>1417.8394145151722</c:v>
                </c:pt>
                <c:pt idx="57">
                  <c:v>1373.92124703202</c:v>
                </c:pt>
                <c:pt idx="58">
                  <c:v>1352.04896064311</c:v>
                </c:pt>
                <c:pt idx="59">
                  <c:v>1365.35566394706</c:v>
                </c:pt>
                <c:pt idx="60">
                  <c:v>1324.5527217538238</c:v>
                </c:pt>
                <c:pt idx="61">
                  <c:v>1304.6983352745392</c:v>
                </c:pt>
                <c:pt idx="62">
                  <c:v>1280.1823026973573</c:v>
                </c:pt>
                <c:pt idx="63">
                  <c:v>1257.6161815442717</c:v>
                </c:pt>
                <c:pt idx="64">
                  <c:v>1236.9843038576785</c:v>
                </c:pt>
                <c:pt idx="65">
                  <c:v>1236.9843038576785</c:v>
                </c:pt>
                <c:pt idx="66">
                  <c:v>1218.2724311150357</c:v>
                </c:pt>
                <c:pt idx="67">
                  <c:v>1194.0098629280944</c:v>
                </c:pt>
                <c:pt idx="68">
                  <c:v>1185.6277711285725</c:v>
                </c:pt>
                <c:pt idx="69">
                  <c:v>1141.991562612797</c:v>
                </c:pt>
                <c:pt idx="70">
                  <c:v>1129.96234667874</c:v>
                </c:pt>
                <c:pt idx="71">
                  <c:v>1121.6446241607237</c:v>
                </c:pt>
                <c:pt idx="72">
                  <c:v>1087.5368064495633</c:v>
                </c:pt>
                <c:pt idx="73">
                  <c:v>1074.6675912445096</c:v>
                </c:pt>
                <c:pt idx="74">
                  <c:v>1065.4874901813137</c:v>
                </c:pt>
                <c:pt idx="75">
                  <c:v>1059.0674525741101</c:v>
                </c:pt>
                <c:pt idx="76">
                  <c:v>1032.5229044707205</c:v>
                </c:pt>
                <c:pt idx="77">
                  <c:v>1028.8682375226583</c:v>
                </c:pt>
                <c:pt idx="78">
                  <c:v>1000.5989739361155</c:v>
                </c:pt>
                <c:pt idx="79">
                  <c:v>1006.9739492554145</c:v>
                </c:pt>
                <c:pt idx="80">
                  <c:v>994.2288889557317</c:v>
                </c:pt>
                <c:pt idx="81">
                  <c:v>980.5951394827043</c:v>
                </c:pt>
                <c:pt idx="82">
                  <c:v>970.6112638998225</c:v>
                </c:pt>
                <c:pt idx="83">
                  <c:v>964.2641326789358</c:v>
                </c:pt>
                <c:pt idx="84">
                  <c:v>939.8276852459655</c:v>
                </c:pt>
                <c:pt idx="85">
                  <c:v>964.2641326789358</c:v>
                </c:pt>
                <c:pt idx="86">
                  <c:v>937.1169580137021</c:v>
                </c:pt>
                <c:pt idx="87">
                  <c:v>891.1694690552736</c:v>
                </c:pt>
                <c:pt idx="88">
                  <c:v>863.3643326829174</c:v>
                </c:pt>
                <c:pt idx="89">
                  <c:v>853.5203310244374</c:v>
                </c:pt>
                <c:pt idx="90">
                  <c:v>849.9435853907794</c:v>
                </c:pt>
                <c:pt idx="91">
                  <c:v>857.9934306316366</c:v>
                </c:pt>
                <c:pt idx="92">
                  <c:v>832.0829298656092</c:v>
                </c:pt>
                <c:pt idx="93">
                  <c:v>793.8121137943965</c:v>
                </c:pt>
                <c:pt idx="94">
                  <c:v>768.100795083604</c:v>
                </c:pt>
                <c:pt idx="95">
                  <c:v>780.503216865952</c:v>
                </c:pt>
                <c:pt idx="96">
                  <c:v>745.1167555772233</c:v>
                </c:pt>
                <c:pt idx="97">
                  <c:v>731.0042862284831</c:v>
                </c:pt>
                <c:pt idx="98">
                  <c:v>707.2437453254181</c:v>
                </c:pt>
                <c:pt idx="99">
                  <c:v>705.486406870084</c:v>
                </c:pt>
                <c:pt idx="100">
                  <c:v>705.486406870084</c:v>
                </c:pt>
                <c:pt idx="101">
                  <c:v>676.5438869679956</c:v>
                </c:pt>
                <c:pt idx="102">
                  <c:v>645.0848539734432</c:v>
                </c:pt>
                <c:pt idx="103">
                  <c:v>633.7538734456966</c:v>
                </c:pt>
                <c:pt idx="104">
                  <c:v>601.5885291838217</c:v>
                </c:pt>
                <c:pt idx="105">
                  <c:v>595.5171843896987</c:v>
                </c:pt>
                <c:pt idx="106">
                  <c:v>582.5220882508468</c:v>
                </c:pt>
                <c:pt idx="107">
                  <c:v>582.5220882508468</c:v>
                </c:pt>
                <c:pt idx="108">
                  <c:v>547.1055709622824</c:v>
                </c:pt>
                <c:pt idx="109">
                  <c:v>529.8838812440044</c:v>
                </c:pt>
                <c:pt idx="110">
                  <c:v>549.6919077234659</c:v>
                </c:pt>
                <c:pt idx="111">
                  <c:v>529.8838812440044</c:v>
                </c:pt>
                <c:pt idx="112">
                  <c:v>503.2606471233144</c:v>
                </c:pt>
                <c:pt idx="113">
                  <c:v>480.1420123534277</c:v>
                </c:pt>
                <c:pt idx="114">
                  <c:v>470.74173090664084</c:v>
                </c:pt>
                <c:pt idx="115">
                  <c:v>446.0100584584038</c:v>
                </c:pt>
                <c:pt idx="116">
                  <c:v>409.4740069469571</c:v>
                </c:pt>
                <c:pt idx="117">
                  <c:v>381.5433311178123</c:v>
                </c:pt>
                <c:pt idx="118">
                  <c:v>369.72227699863595</c:v>
                </c:pt>
                <c:pt idx="119">
                  <c:v>356.2330742728017</c:v>
                </c:pt>
                <c:pt idx="120">
                  <c:v>371.409969090701</c:v>
                </c:pt>
                <c:pt idx="121">
                  <c:v>352.02218820169446</c:v>
                </c:pt>
                <c:pt idx="122">
                  <c:v>321.7666794167572</c:v>
                </c:pt>
                <c:pt idx="123">
                  <c:v>312.54388537371653</c:v>
                </c:pt>
                <c:pt idx="124">
                  <c:v>301.6574095114816</c:v>
                </c:pt>
                <c:pt idx="125">
                  <c:v>294.96512669847124</c:v>
                </c:pt>
                <c:pt idx="126">
                  <c:v>280.7619083246081</c:v>
                </c:pt>
                <c:pt idx="127">
                  <c:v>205.97049511219973</c:v>
                </c:pt>
                <c:pt idx="128">
                  <c:v>177.89035112987642</c:v>
                </c:pt>
                <c:pt idx="129">
                  <c:v>145.79726845148468</c:v>
                </c:pt>
                <c:pt idx="130">
                  <c:v>111.3736377239483</c:v>
                </c:pt>
                <c:pt idx="131">
                  <c:v>76.27761542083157</c:v>
                </c:pt>
                <c:pt idx="132">
                  <c:v>51.06753127230061</c:v>
                </c:pt>
                <c:pt idx="133">
                  <c:v>40.518295717638054</c:v>
                </c:pt>
              </c:numCache>
            </c:numRef>
          </c:yVal>
          <c:smooth val="0"/>
        </c:ser>
        <c:axId val="7717317"/>
        <c:axId val="2346990"/>
      </c:scatterChart>
      <c:valAx>
        <c:axId val="771731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46990"/>
        <c:crosses val="autoZero"/>
        <c:crossBetween val="midCat"/>
        <c:dispUnits/>
      </c:valAx>
      <c:valAx>
        <c:axId val="234699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173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1806-1829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Data!$AB$185:$AB$318</c:f>
              <c:numCache>
                <c:ptCount val="134"/>
                <c:pt idx="0">
                  <c:v>243.68800000000002</c:v>
                </c:pt>
                <c:pt idx="1">
                  <c:v>245.34033333333335</c:v>
                </c:pt>
                <c:pt idx="2">
                  <c:v>263.326</c:v>
                </c:pt>
                <c:pt idx="3">
                  <c:v>264.9241666666667</c:v>
                </c:pt>
                <c:pt idx="4">
                  <c:v>266.5221666666667</c:v>
                </c:pt>
                <c:pt idx="5">
                  <c:v>276.34116666666665</c:v>
                </c:pt>
                <c:pt idx="6">
                  <c:v>277.9935</c:v>
                </c:pt>
                <c:pt idx="7">
                  <c:v>287.7583333333333</c:v>
                </c:pt>
                <c:pt idx="8">
                  <c:v>281.18966666666665</c:v>
                </c:pt>
                <c:pt idx="9">
                  <c:v>291.00866666666667</c:v>
                </c:pt>
                <c:pt idx="10">
                  <c:v>300.8276666666667</c:v>
                </c:pt>
                <c:pt idx="11">
                  <c:v>294.25916666666666</c:v>
                </c:pt>
                <c:pt idx="12">
                  <c:v>287.7176666666667</c:v>
                </c:pt>
                <c:pt idx="13">
                  <c:v>281.2033333333333</c:v>
                </c:pt>
                <c:pt idx="14">
                  <c:v>282.85566666666665</c:v>
                </c:pt>
                <c:pt idx="15">
                  <c:v>276.2871666666667</c:v>
                </c:pt>
                <c:pt idx="16">
                  <c:v>277.91249999999997</c:v>
                </c:pt>
                <c:pt idx="17">
                  <c:v>295.89816666666667</c:v>
                </c:pt>
                <c:pt idx="18">
                  <c:v>297.4963333333333</c:v>
                </c:pt>
                <c:pt idx="19">
                  <c:v>307.2611666666666</c:v>
                </c:pt>
                <c:pt idx="20">
                  <c:v>308.88649999999996</c:v>
                </c:pt>
                <c:pt idx="21">
                  <c:v>302.3721666666666</c:v>
                </c:pt>
                <c:pt idx="22">
                  <c:v>303.97033333333326</c:v>
                </c:pt>
                <c:pt idx="23">
                  <c:v>289.23516666666666</c:v>
                </c:pt>
                <c:pt idx="24">
                  <c:v>290.8875</c:v>
                </c:pt>
                <c:pt idx="25">
                  <c:v>276.2065</c:v>
                </c:pt>
                <c:pt idx="26">
                  <c:v>269.638</c:v>
                </c:pt>
                <c:pt idx="27">
                  <c:v>263.0695</c:v>
                </c:pt>
                <c:pt idx="28">
                  <c:v>256.5551666666667</c:v>
                </c:pt>
                <c:pt idx="29">
                  <c:v>250.04083333333332</c:v>
                </c:pt>
                <c:pt idx="30">
                  <c:v>235.30566666666667</c:v>
                </c:pt>
                <c:pt idx="31">
                  <c:v>228.7371666666667</c:v>
                </c:pt>
                <c:pt idx="32">
                  <c:v>214.05616666666666</c:v>
                </c:pt>
                <c:pt idx="33">
                  <c:v>215.70850000000004</c:v>
                </c:pt>
                <c:pt idx="34">
                  <c:v>200.97333333333333</c:v>
                </c:pt>
                <c:pt idx="35">
                  <c:v>202.57150000000001</c:v>
                </c:pt>
                <c:pt idx="36">
                  <c:v>212.3905</c:v>
                </c:pt>
                <c:pt idx="37">
                  <c:v>214.0428333333334</c:v>
                </c:pt>
                <c:pt idx="38">
                  <c:v>215.641</c:v>
                </c:pt>
                <c:pt idx="39">
                  <c:v>209.0725</c:v>
                </c:pt>
                <c:pt idx="40">
                  <c:v>194.39150000000004</c:v>
                </c:pt>
                <c:pt idx="41">
                  <c:v>196.04383333333337</c:v>
                </c:pt>
                <c:pt idx="42">
                  <c:v>181.30866666666668</c:v>
                </c:pt>
                <c:pt idx="43">
                  <c:v>174.74016666666668</c:v>
                </c:pt>
                <c:pt idx="44">
                  <c:v>176.3925</c:v>
                </c:pt>
                <c:pt idx="45">
                  <c:v>169.85100000000003</c:v>
                </c:pt>
                <c:pt idx="46">
                  <c:v>187.78233333333333</c:v>
                </c:pt>
                <c:pt idx="47">
                  <c:v>173.04716666666664</c:v>
                </c:pt>
                <c:pt idx="48">
                  <c:v>191.03283333333334</c:v>
                </c:pt>
                <c:pt idx="49">
                  <c:v>192.658</c:v>
                </c:pt>
                <c:pt idx="50">
                  <c:v>202.42283333333333</c:v>
                </c:pt>
                <c:pt idx="51">
                  <c:v>204.07516666666666</c:v>
                </c:pt>
                <c:pt idx="52">
                  <c:v>197.56083333333333</c:v>
                </c:pt>
                <c:pt idx="53">
                  <c:v>207.35266666666666</c:v>
                </c:pt>
                <c:pt idx="54">
                  <c:v>200.784</c:v>
                </c:pt>
                <c:pt idx="55">
                  <c:v>202.43633333333332</c:v>
                </c:pt>
                <c:pt idx="56">
                  <c:v>187.75516666666667</c:v>
                </c:pt>
                <c:pt idx="57">
                  <c:v>189.35333333333332</c:v>
                </c:pt>
                <c:pt idx="58">
                  <c:v>190.95149999999998</c:v>
                </c:pt>
                <c:pt idx="59">
                  <c:v>176.27049999999997</c:v>
                </c:pt>
                <c:pt idx="60">
                  <c:v>161.58949999999996</c:v>
                </c:pt>
                <c:pt idx="61">
                  <c:v>155.021</c:v>
                </c:pt>
                <c:pt idx="62">
                  <c:v>156.61916666666664</c:v>
                </c:pt>
                <c:pt idx="63">
                  <c:v>158.27149999999997</c:v>
                </c:pt>
                <c:pt idx="64">
                  <c:v>151.75716666666665</c:v>
                </c:pt>
                <c:pt idx="65">
                  <c:v>153.35533333333333</c:v>
                </c:pt>
                <c:pt idx="66">
                  <c:v>154.9535</c:v>
                </c:pt>
                <c:pt idx="67">
                  <c:v>156.60583333333332</c:v>
                </c:pt>
                <c:pt idx="68">
                  <c:v>150.09150000000002</c:v>
                </c:pt>
                <c:pt idx="69">
                  <c:v>143.523</c:v>
                </c:pt>
                <c:pt idx="70">
                  <c:v>145.12116666666665</c:v>
                </c:pt>
                <c:pt idx="71">
                  <c:v>154.94016666666667</c:v>
                </c:pt>
                <c:pt idx="72">
                  <c:v>148.39883333333333</c:v>
                </c:pt>
                <c:pt idx="73">
                  <c:v>149.99699999999999</c:v>
                </c:pt>
                <c:pt idx="74">
                  <c:v>143.45566666666664</c:v>
                </c:pt>
                <c:pt idx="75">
                  <c:v>145.10799999999998</c:v>
                </c:pt>
                <c:pt idx="76">
                  <c:v>146.73333333333332</c:v>
                </c:pt>
                <c:pt idx="77">
                  <c:v>131.99816666666666</c:v>
                </c:pt>
                <c:pt idx="78">
                  <c:v>133.65050000000002</c:v>
                </c:pt>
                <c:pt idx="79">
                  <c:v>127.13616666666667</c:v>
                </c:pt>
                <c:pt idx="80">
                  <c:v>136.901</c:v>
                </c:pt>
                <c:pt idx="81">
                  <c:v>138.4991666666667</c:v>
                </c:pt>
                <c:pt idx="82">
                  <c:v>131.98483333333334</c:v>
                </c:pt>
                <c:pt idx="83">
                  <c:v>133.63716666666667</c:v>
                </c:pt>
                <c:pt idx="84">
                  <c:v>135.23533333333336</c:v>
                </c:pt>
                <c:pt idx="85">
                  <c:v>136.83350000000002</c:v>
                </c:pt>
                <c:pt idx="86">
                  <c:v>122.15250000000002</c:v>
                </c:pt>
                <c:pt idx="87">
                  <c:v>115.63816666666668</c:v>
                </c:pt>
                <c:pt idx="88">
                  <c:v>117.23633333333333</c:v>
                </c:pt>
                <c:pt idx="89">
                  <c:v>110.66783333333332</c:v>
                </c:pt>
                <c:pt idx="90">
                  <c:v>120.48683333333332</c:v>
                </c:pt>
                <c:pt idx="91">
                  <c:v>113.97250000000001</c:v>
                </c:pt>
                <c:pt idx="92">
                  <c:v>115.57066666666667</c:v>
                </c:pt>
                <c:pt idx="93">
                  <c:v>117.16883333333332</c:v>
                </c:pt>
                <c:pt idx="94">
                  <c:v>118.82116666666666</c:v>
                </c:pt>
                <c:pt idx="95">
                  <c:v>128.61299999999997</c:v>
                </c:pt>
                <c:pt idx="96">
                  <c:v>113.87783333333334</c:v>
                </c:pt>
                <c:pt idx="97">
                  <c:v>123.66966666666667</c:v>
                </c:pt>
                <c:pt idx="98">
                  <c:v>133.48850000000002</c:v>
                </c:pt>
                <c:pt idx="99">
                  <c:v>118.80749999999999</c:v>
                </c:pt>
                <c:pt idx="100">
                  <c:v>104.07216666666666</c:v>
                </c:pt>
                <c:pt idx="101">
                  <c:v>97.55783333333333</c:v>
                </c:pt>
                <c:pt idx="102">
                  <c:v>99.21016666666668</c:v>
                </c:pt>
                <c:pt idx="103">
                  <c:v>84.475</c:v>
                </c:pt>
                <c:pt idx="104">
                  <c:v>77.9065</c:v>
                </c:pt>
                <c:pt idx="105">
                  <c:v>79.53166666666667</c:v>
                </c:pt>
                <c:pt idx="106">
                  <c:v>89.35066666666665</c:v>
                </c:pt>
                <c:pt idx="107">
                  <c:v>90.94883333333333</c:v>
                </c:pt>
                <c:pt idx="108">
                  <c:v>92.54683333333332</c:v>
                </c:pt>
                <c:pt idx="109">
                  <c:v>102.36583333333334</c:v>
                </c:pt>
                <c:pt idx="110">
                  <c:v>104.01816666666667</c:v>
                </c:pt>
                <c:pt idx="111">
                  <c:v>113.783</c:v>
                </c:pt>
                <c:pt idx="112">
                  <c:v>107.2145</c:v>
                </c:pt>
                <c:pt idx="113">
                  <c:v>92.5335</c:v>
                </c:pt>
                <c:pt idx="114">
                  <c:v>86.01916666666666</c:v>
                </c:pt>
                <c:pt idx="115">
                  <c:v>79.45066666666666</c:v>
                </c:pt>
                <c:pt idx="116">
                  <c:v>72.88216666666666</c:v>
                </c:pt>
                <c:pt idx="117">
                  <c:v>66.36783333333334</c:v>
                </c:pt>
                <c:pt idx="118">
                  <c:v>76.18683333333333</c:v>
                </c:pt>
                <c:pt idx="119">
                  <c:v>85.95166666666667</c:v>
                </c:pt>
                <c:pt idx="120">
                  <c:v>87.54983333333332</c:v>
                </c:pt>
                <c:pt idx="121">
                  <c:v>89.20216666666666</c:v>
                </c:pt>
                <c:pt idx="122">
                  <c:v>82.68783333333333</c:v>
                </c:pt>
                <c:pt idx="123">
                  <c:v>84.286</c:v>
                </c:pt>
                <c:pt idx="124">
                  <c:v>77.74466666666667</c:v>
                </c:pt>
                <c:pt idx="125">
                  <c:v>87.56366666666666</c:v>
                </c:pt>
                <c:pt idx="126">
                  <c:v>105.52233333333334</c:v>
                </c:pt>
                <c:pt idx="127">
                  <c:v>123.45383333333335</c:v>
                </c:pt>
                <c:pt idx="128">
                  <c:v>165.9125</c:v>
                </c:pt>
                <c:pt idx="129">
                  <c:v>216.56483333333335</c:v>
                </c:pt>
                <c:pt idx="130">
                  <c:v>267.163</c:v>
                </c:pt>
                <c:pt idx="131">
                  <c:v>317.76116666666667</c:v>
                </c:pt>
                <c:pt idx="132">
                  <c:v>360.2468333333333</c:v>
                </c:pt>
                <c:pt idx="133">
                  <c:v>410.89916666666664</c:v>
                </c:pt>
              </c:numCache>
            </c:numRef>
          </c:xVal>
          <c:yVal>
            <c:numRef>
              <c:f>Data!$AG$185:$AG$318</c:f>
              <c:numCache>
                <c:ptCount val="134"/>
                <c:pt idx="0">
                  <c:v>2360.6079356843156</c:v>
                </c:pt>
                <c:pt idx="1">
                  <c:v>2363.8256485048305</c:v>
                </c:pt>
                <c:pt idx="2">
                  <c:v>2376.7089826723513</c:v>
                </c:pt>
                <c:pt idx="3">
                  <c:v>2384.233501912402</c:v>
                </c:pt>
                <c:pt idx="4">
                  <c:v>2373.486274760594</c:v>
                </c:pt>
                <c:pt idx="5">
                  <c:v>2381.0078730290197</c:v>
                </c:pt>
                <c:pt idx="6">
                  <c:v>2358.4634862826306</c:v>
                </c:pt>
                <c:pt idx="7">
                  <c:v>2356.3195905301372</c:v>
                </c:pt>
                <c:pt idx="8">
                  <c:v>2330.635922325031</c:v>
                </c:pt>
                <c:pt idx="9">
                  <c:v>2314.6238760505375</c:v>
                </c:pt>
                <c:pt idx="10">
                  <c:v>2307.162140833376</c:v>
                </c:pt>
                <c:pt idx="11">
                  <c:v>2311.4251684807796</c:v>
                </c:pt>
                <c:pt idx="12">
                  <c:v>2302.9013005880106</c:v>
                </c:pt>
                <c:pt idx="13">
                  <c:v>2279.5056789620885</c:v>
                </c:pt>
                <c:pt idx="14">
                  <c:v>2263.591827254302</c:v>
                </c:pt>
                <c:pt idx="15">
                  <c:v>2261.4722827606874</c:v>
                </c:pt>
                <c:pt idx="16">
                  <c:v>2245.5929201139907</c:v>
                </c:pt>
                <c:pt idx="17">
                  <c:v>2221.3033882840737</c:v>
                </c:pt>
                <c:pt idx="18">
                  <c:v>2204.44812890661</c:v>
                </c:pt>
                <c:pt idx="19">
                  <c:v>2164.5534744262995</c:v>
                </c:pt>
                <c:pt idx="20">
                  <c:v>2141.5438710365424</c:v>
                </c:pt>
                <c:pt idx="21">
                  <c:v>2133.192525076299</c:v>
                </c:pt>
                <c:pt idx="22">
                  <c:v>2109.2290849563515</c:v>
                </c:pt>
                <c:pt idx="23">
                  <c:v>2096.7538188932094</c:v>
                </c:pt>
                <c:pt idx="24">
                  <c:v>2076.003267408655</c:v>
                </c:pt>
                <c:pt idx="25">
                  <c:v>2060.474311669386</c:v>
                </c:pt>
                <c:pt idx="26">
                  <c:v>2029.5032502118142</c:v>
                </c:pt>
                <c:pt idx="27">
                  <c:v>2021.2637720749442</c:v>
                </c:pt>
                <c:pt idx="28">
                  <c:v>1986.3369123989942</c:v>
                </c:pt>
                <c:pt idx="29">
                  <c:v>1970.974582616994</c:v>
                </c:pt>
                <c:pt idx="30">
                  <c:v>1958.7051486886294</c:v>
                </c:pt>
                <c:pt idx="31">
                  <c:v>1951.5563418612596</c:v>
                </c:pt>
                <c:pt idx="32">
                  <c:v>1908.7922621585635</c:v>
                </c:pt>
                <c:pt idx="33">
                  <c:v>1871.3007461696045</c:v>
                </c:pt>
                <c:pt idx="34">
                  <c:v>1871.3007461696045</c:v>
                </c:pt>
                <c:pt idx="35">
                  <c:v>1875.3457320608798</c:v>
                </c:pt>
                <c:pt idx="36">
                  <c:v>1822.9139838061033</c:v>
                </c:pt>
                <c:pt idx="37">
                  <c:v>1778.8057797123133</c:v>
                </c:pt>
                <c:pt idx="38">
                  <c:v>1772.8091364273762</c:v>
                </c:pt>
                <c:pt idx="39">
                  <c:v>1770.811217265609</c:v>
                </c:pt>
                <c:pt idx="40">
                  <c:v>1746.873606650544</c:v>
                </c:pt>
                <c:pt idx="41">
                  <c:v>1724.9912508183106</c:v>
                </c:pt>
                <c:pt idx="42">
                  <c:v>1719.0333297926313</c:v>
                </c:pt>
                <c:pt idx="43">
                  <c:v>1698.2142051217706</c:v>
                </c:pt>
                <c:pt idx="44">
                  <c:v>1657.7171632125294</c:v>
                </c:pt>
                <c:pt idx="45">
                  <c:v>1640.9834567491996</c:v>
                </c:pt>
                <c:pt idx="46">
                  <c:v>1606.6375246099155</c:v>
                </c:pt>
                <c:pt idx="47">
                  <c:v>1581.2150504200188</c:v>
                </c:pt>
                <c:pt idx="48">
                  <c:v>1544.1985716806462</c:v>
                </c:pt>
                <c:pt idx="49">
                  <c:v>1518.966247884754</c:v>
                </c:pt>
                <c:pt idx="50">
                  <c:v>1500.5756077760775</c:v>
                </c:pt>
                <c:pt idx="51">
                  <c:v>1509.2818867329966</c:v>
                </c:pt>
                <c:pt idx="52">
                  <c:v>1481.2609400028043</c:v>
                </c:pt>
                <c:pt idx="53">
                  <c:v>1459.1044690959006</c:v>
                </c:pt>
                <c:pt idx="54">
                  <c:v>1458.1424840191187</c:v>
                </c:pt>
                <c:pt idx="55">
                  <c:v>1430.2932842294326</c:v>
                </c:pt>
                <c:pt idx="56">
                  <c:v>1417.8394145151722</c:v>
                </c:pt>
                <c:pt idx="57">
                  <c:v>1373.92124703202</c:v>
                </c:pt>
                <c:pt idx="58">
                  <c:v>1352.04896064311</c:v>
                </c:pt>
                <c:pt idx="59">
                  <c:v>1365.35566394706</c:v>
                </c:pt>
                <c:pt idx="60">
                  <c:v>1324.5527217538238</c:v>
                </c:pt>
                <c:pt idx="61">
                  <c:v>1304.6983352745392</c:v>
                </c:pt>
                <c:pt idx="62">
                  <c:v>1280.1823026973573</c:v>
                </c:pt>
                <c:pt idx="63">
                  <c:v>1257.6161815442717</c:v>
                </c:pt>
                <c:pt idx="64">
                  <c:v>1236.9843038576785</c:v>
                </c:pt>
                <c:pt idx="65">
                  <c:v>1236.9843038576785</c:v>
                </c:pt>
                <c:pt idx="66">
                  <c:v>1218.2724311150357</c:v>
                </c:pt>
                <c:pt idx="67">
                  <c:v>1194.0098629280944</c:v>
                </c:pt>
                <c:pt idx="68">
                  <c:v>1185.6277711285725</c:v>
                </c:pt>
                <c:pt idx="69">
                  <c:v>1141.991562612797</c:v>
                </c:pt>
                <c:pt idx="70">
                  <c:v>1129.96234667874</c:v>
                </c:pt>
                <c:pt idx="71">
                  <c:v>1121.6446241607237</c:v>
                </c:pt>
                <c:pt idx="72">
                  <c:v>1087.5368064495633</c:v>
                </c:pt>
                <c:pt idx="73">
                  <c:v>1074.6675912445096</c:v>
                </c:pt>
                <c:pt idx="74">
                  <c:v>1065.4874901813137</c:v>
                </c:pt>
                <c:pt idx="75">
                  <c:v>1059.0674525741101</c:v>
                </c:pt>
                <c:pt idx="76">
                  <c:v>1032.5229044707205</c:v>
                </c:pt>
                <c:pt idx="77">
                  <c:v>1028.8682375226583</c:v>
                </c:pt>
                <c:pt idx="78">
                  <c:v>1000.5989739361155</c:v>
                </c:pt>
                <c:pt idx="79">
                  <c:v>1006.9739492554145</c:v>
                </c:pt>
                <c:pt idx="80">
                  <c:v>994.2288889557317</c:v>
                </c:pt>
                <c:pt idx="81">
                  <c:v>980.5951394827043</c:v>
                </c:pt>
                <c:pt idx="82">
                  <c:v>970.6112638998225</c:v>
                </c:pt>
                <c:pt idx="83">
                  <c:v>964.2641326789358</c:v>
                </c:pt>
                <c:pt idx="84">
                  <c:v>939.8276852459655</c:v>
                </c:pt>
                <c:pt idx="85">
                  <c:v>964.2641326789358</c:v>
                </c:pt>
                <c:pt idx="86">
                  <c:v>937.1169580137021</c:v>
                </c:pt>
                <c:pt idx="87">
                  <c:v>891.1694690552736</c:v>
                </c:pt>
                <c:pt idx="88">
                  <c:v>863.3643326829174</c:v>
                </c:pt>
                <c:pt idx="89">
                  <c:v>853.5203310244374</c:v>
                </c:pt>
                <c:pt idx="90">
                  <c:v>849.9435853907794</c:v>
                </c:pt>
                <c:pt idx="91">
                  <c:v>857.9934306316366</c:v>
                </c:pt>
                <c:pt idx="92">
                  <c:v>832.0829298656092</c:v>
                </c:pt>
                <c:pt idx="93">
                  <c:v>793.8121137943965</c:v>
                </c:pt>
                <c:pt idx="94">
                  <c:v>768.100795083604</c:v>
                </c:pt>
                <c:pt idx="95">
                  <c:v>780.503216865952</c:v>
                </c:pt>
                <c:pt idx="96">
                  <c:v>745.1167555772233</c:v>
                </c:pt>
                <c:pt idx="97">
                  <c:v>731.0042862284831</c:v>
                </c:pt>
                <c:pt idx="98">
                  <c:v>707.2437453254181</c:v>
                </c:pt>
                <c:pt idx="99">
                  <c:v>705.486406870084</c:v>
                </c:pt>
                <c:pt idx="100">
                  <c:v>705.486406870084</c:v>
                </c:pt>
                <c:pt idx="101">
                  <c:v>676.5438869679956</c:v>
                </c:pt>
                <c:pt idx="102">
                  <c:v>645.0848539734432</c:v>
                </c:pt>
                <c:pt idx="103">
                  <c:v>633.7538734456966</c:v>
                </c:pt>
                <c:pt idx="104">
                  <c:v>601.5885291838217</c:v>
                </c:pt>
                <c:pt idx="105">
                  <c:v>595.5171843896987</c:v>
                </c:pt>
                <c:pt idx="106">
                  <c:v>582.5220882508468</c:v>
                </c:pt>
                <c:pt idx="107">
                  <c:v>582.5220882508468</c:v>
                </c:pt>
                <c:pt idx="108">
                  <c:v>547.1055709622824</c:v>
                </c:pt>
                <c:pt idx="109">
                  <c:v>529.8838812440044</c:v>
                </c:pt>
                <c:pt idx="110">
                  <c:v>549.6919077234659</c:v>
                </c:pt>
                <c:pt idx="111">
                  <c:v>529.8838812440044</c:v>
                </c:pt>
                <c:pt idx="112">
                  <c:v>503.2606471233144</c:v>
                </c:pt>
                <c:pt idx="113">
                  <c:v>480.1420123534277</c:v>
                </c:pt>
                <c:pt idx="114">
                  <c:v>470.74173090664084</c:v>
                </c:pt>
                <c:pt idx="115">
                  <c:v>446.0100584584038</c:v>
                </c:pt>
                <c:pt idx="116">
                  <c:v>409.4740069469571</c:v>
                </c:pt>
                <c:pt idx="117">
                  <c:v>381.5433311178123</c:v>
                </c:pt>
                <c:pt idx="118">
                  <c:v>369.72227699863595</c:v>
                </c:pt>
                <c:pt idx="119">
                  <c:v>356.2330742728017</c:v>
                </c:pt>
                <c:pt idx="120">
                  <c:v>371.409969090701</c:v>
                </c:pt>
                <c:pt idx="121">
                  <c:v>352.02218820169446</c:v>
                </c:pt>
                <c:pt idx="122">
                  <c:v>321.7666794167572</c:v>
                </c:pt>
                <c:pt idx="123">
                  <c:v>312.54388537371653</c:v>
                </c:pt>
                <c:pt idx="124">
                  <c:v>301.6574095114816</c:v>
                </c:pt>
                <c:pt idx="125">
                  <c:v>294.96512669847124</c:v>
                </c:pt>
                <c:pt idx="126">
                  <c:v>280.7619083246081</c:v>
                </c:pt>
                <c:pt idx="127">
                  <c:v>205.97049511219973</c:v>
                </c:pt>
                <c:pt idx="128">
                  <c:v>177.89035112987642</c:v>
                </c:pt>
                <c:pt idx="129">
                  <c:v>145.79726845148468</c:v>
                </c:pt>
                <c:pt idx="130">
                  <c:v>111.3736377239483</c:v>
                </c:pt>
                <c:pt idx="131">
                  <c:v>76.27761542083157</c:v>
                </c:pt>
                <c:pt idx="132">
                  <c:v>51.06753127230061</c:v>
                </c:pt>
                <c:pt idx="133">
                  <c:v>40.518295717638054</c:v>
                </c:pt>
              </c:numCache>
            </c:numRef>
          </c:yVal>
          <c:smooth val="0"/>
        </c:ser>
        <c:axId val="21122911"/>
        <c:axId val="55888472"/>
      </c:scatterChart>
      <c:valAx>
        <c:axId val="2112291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88472"/>
        <c:crosses val="autoZero"/>
        <c:crossBetween val="midCat"/>
        <c:dispUnits/>
      </c:valAx>
      <c:valAx>
        <c:axId val="5588847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22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1806-1829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Data!$AE$185:$AE$318</c:f>
              <c:numCache>
                <c:ptCount val="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0.18500000000000003</c:v>
                </c:pt>
                <c:pt idx="14">
                  <c:v>0.18500000000000003</c:v>
                </c:pt>
                <c:pt idx="15">
                  <c:v>0.18500000000000003</c:v>
                </c:pt>
                <c:pt idx="16">
                  <c:v>0.37000000000000005</c:v>
                </c:pt>
                <c:pt idx="17">
                  <c:v>0.37000000000000005</c:v>
                </c:pt>
                <c:pt idx="18">
                  <c:v>0.37000000000000005</c:v>
                </c:pt>
                <c:pt idx="19">
                  <c:v>0.18500000000000003</c:v>
                </c:pt>
                <c:pt idx="20">
                  <c:v>0.18500000000000003</c:v>
                </c:pt>
                <c:pt idx="21">
                  <c:v>0.37000000000000005</c:v>
                </c:pt>
                <c:pt idx="22">
                  <c:v>0.18500000000000003</c:v>
                </c:pt>
                <c:pt idx="23">
                  <c:v>0.37000000000000005</c:v>
                </c:pt>
                <c:pt idx="24">
                  <c:v>0.37000000000000005</c:v>
                </c:pt>
                <c:pt idx="25">
                  <c:v>0.37000000000000005</c:v>
                </c:pt>
                <c:pt idx="26">
                  <c:v>0.555</c:v>
                </c:pt>
                <c:pt idx="27">
                  <c:v>0.37000000000000005</c:v>
                </c:pt>
                <c:pt idx="28">
                  <c:v>0.555</c:v>
                </c:pt>
                <c:pt idx="29">
                  <c:v>0.37000000000000005</c:v>
                </c:pt>
                <c:pt idx="30">
                  <c:v>0.37000000000000005</c:v>
                </c:pt>
                <c:pt idx="31">
                  <c:v>0.37000000000000005</c:v>
                </c:pt>
                <c:pt idx="32">
                  <c:v>0.18500000000000003</c:v>
                </c:pt>
                <c:pt idx="33">
                  <c:v>0.18500000000000003</c:v>
                </c:pt>
                <c:pt idx="34">
                  <c:v>0</c:v>
                </c:pt>
                <c:pt idx="35">
                  <c:v>0.18500000000000003</c:v>
                </c:pt>
                <c:pt idx="36">
                  <c:v>0.37000000000000005</c:v>
                </c:pt>
                <c:pt idx="37">
                  <c:v>0.37000000000000005</c:v>
                </c:pt>
                <c:pt idx="38">
                  <c:v>0.37000000000000005</c:v>
                </c:pt>
                <c:pt idx="39">
                  <c:v>0.555</c:v>
                </c:pt>
                <c:pt idx="40">
                  <c:v>0.7400000000000001</c:v>
                </c:pt>
                <c:pt idx="41">
                  <c:v>0.7400000000000001</c:v>
                </c:pt>
                <c:pt idx="42">
                  <c:v>0.7400000000000001</c:v>
                </c:pt>
                <c:pt idx="43">
                  <c:v>0.9250000000000002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0.9250000000000002</c:v>
                </c:pt>
                <c:pt idx="50">
                  <c:v>0.9250000000000002</c:v>
                </c:pt>
                <c:pt idx="51">
                  <c:v>0.9250000000000002</c:v>
                </c:pt>
                <c:pt idx="52">
                  <c:v>0.9250000000000002</c:v>
                </c:pt>
                <c:pt idx="53">
                  <c:v>0.9250000000000002</c:v>
                </c:pt>
                <c:pt idx="54">
                  <c:v>0.9250000000000002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1.11</c:v>
                </c:pt>
                <c:pt idx="65">
                  <c:v>1.11</c:v>
                </c:pt>
                <c:pt idx="66">
                  <c:v>1.11</c:v>
                </c:pt>
                <c:pt idx="67">
                  <c:v>0.9250000000000002</c:v>
                </c:pt>
                <c:pt idx="68">
                  <c:v>0.9250000000000002</c:v>
                </c:pt>
                <c:pt idx="69">
                  <c:v>0.7400000000000001</c:v>
                </c:pt>
                <c:pt idx="70">
                  <c:v>0.7400000000000001</c:v>
                </c:pt>
                <c:pt idx="71">
                  <c:v>0.555</c:v>
                </c:pt>
                <c:pt idx="72">
                  <c:v>0.555</c:v>
                </c:pt>
                <c:pt idx="73">
                  <c:v>0.7400000000000001</c:v>
                </c:pt>
                <c:pt idx="74">
                  <c:v>0.7400000000000001</c:v>
                </c:pt>
                <c:pt idx="75">
                  <c:v>0.9250000000000002</c:v>
                </c:pt>
                <c:pt idx="76">
                  <c:v>0.9250000000000002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1.11</c:v>
                </c:pt>
                <c:pt idx="93">
                  <c:v>1.11</c:v>
                </c:pt>
                <c:pt idx="94">
                  <c:v>1.11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  <c:pt idx="104">
                  <c:v>1.11</c:v>
                </c:pt>
                <c:pt idx="105">
                  <c:v>1.11</c:v>
                </c:pt>
                <c:pt idx="106">
                  <c:v>1.11</c:v>
                </c:pt>
                <c:pt idx="107">
                  <c:v>1.11</c:v>
                </c:pt>
                <c:pt idx="108">
                  <c:v>1.11</c:v>
                </c:pt>
                <c:pt idx="109">
                  <c:v>1.11</c:v>
                </c:pt>
                <c:pt idx="110">
                  <c:v>1.11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1.11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1.11</c:v>
                </c:pt>
                <c:pt idx="119">
                  <c:v>1.11</c:v>
                </c:pt>
                <c:pt idx="120">
                  <c:v>1.11</c:v>
                </c:pt>
                <c:pt idx="121">
                  <c:v>1.11</c:v>
                </c:pt>
                <c:pt idx="122">
                  <c:v>1.11</c:v>
                </c:pt>
                <c:pt idx="123">
                  <c:v>1.11</c:v>
                </c:pt>
                <c:pt idx="124">
                  <c:v>1.11</c:v>
                </c:pt>
                <c:pt idx="125">
                  <c:v>1.11</c:v>
                </c:pt>
                <c:pt idx="126">
                  <c:v>1.11</c:v>
                </c:pt>
                <c:pt idx="127">
                  <c:v>1.2950000000000002</c:v>
                </c:pt>
                <c:pt idx="128">
                  <c:v>1.4800000000000002</c:v>
                </c:pt>
                <c:pt idx="129">
                  <c:v>1.6650000000000003</c:v>
                </c:pt>
                <c:pt idx="130">
                  <c:v>1.8500000000000003</c:v>
                </c:pt>
                <c:pt idx="131">
                  <c:v>2.0350000000000006</c:v>
                </c:pt>
                <c:pt idx="132">
                  <c:v>2.22</c:v>
                </c:pt>
                <c:pt idx="133">
                  <c:v>2.22</c:v>
                </c:pt>
              </c:numCache>
            </c:numRef>
          </c:xVal>
          <c:yVal>
            <c:numRef>
              <c:f>Data!$AG$185:$AG$318</c:f>
              <c:numCache>
                <c:ptCount val="134"/>
                <c:pt idx="0">
                  <c:v>2360.6079356843156</c:v>
                </c:pt>
                <c:pt idx="1">
                  <c:v>2363.8256485048305</c:v>
                </c:pt>
                <c:pt idx="2">
                  <c:v>2376.7089826723513</c:v>
                </c:pt>
                <c:pt idx="3">
                  <c:v>2384.233501912402</c:v>
                </c:pt>
                <c:pt idx="4">
                  <c:v>2373.486274760594</c:v>
                </c:pt>
                <c:pt idx="5">
                  <c:v>2381.0078730290197</c:v>
                </c:pt>
                <c:pt idx="6">
                  <c:v>2358.4634862826306</c:v>
                </c:pt>
                <c:pt idx="7">
                  <c:v>2356.3195905301372</c:v>
                </c:pt>
                <c:pt idx="8">
                  <c:v>2330.635922325031</c:v>
                </c:pt>
                <c:pt idx="9">
                  <c:v>2314.6238760505375</c:v>
                </c:pt>
                <c:pt idx="10">
                  <c:v>2307.162140833376</c:v>
                </c:pt>
                <c:pt idx="11">
                  <c:v>2311.4251684807796</c:v>
                </c:pt>
                <c:pt idx="12">
                  <c:v>2302.9013005880106</c:v>
                </c:pt>
                <c:pt idx="13">
                  <c:v>2279.5056789620885</c:v>
                </c:pt>
                <c:pt idx="14">
                  <c:v>2263.591827254302</c:v>
                </c:pt>
                <c:pt idx="15">
                  <c:v>2261.4722827606874</c:v>
                </c:pt>
                <c:pt idx="16">
                  <c:v>2245.5929201139907</c:v>
                </c:pt>
                <c:pt idx="17">
                  <c:v>2221.3033882840737</c:v>
                </c:pt>
                <c:pt idx="18">
                  <c:v>2204.44812890661</c:v>
                </c:pt>
                <c:pt idx="19">
                  <c:v>2164.5534744262995</c:v>
                </c:pt>
                <c:pt idx="20">
                  <c:v>2141.5438710365424</c:v>
                </c:pt>
                <c:pt idx="21">
                  <c:v>2133.192525076299</c:v>
                </c:pt>
                <c:pt idx="22">
                  <c:v>2109.2290849563515</c:v>
                </c:pt>
                <c:pt idx="23">
                  <c:v>2096.7538188932094</c:v>
                </c:pt>
                <c:pt idx="24">
                  <c:v>2076.003267408655</c:v>
                </c:pt>
                <c:pt idx="25">
                  <c:v>2060.474311669386</c:v>
                </c:pt>
                <c:pt idx="26">
                  <c:v>2029.5032502118142</c:v>
                </c:pt>
                <c:pt idx="27">
                  <c:v>2021.2637720749442</c:v>
                </c:pt>
                <c:pt idx="28">
                  <c:v>1986.3369123989942</c:v>
                </c:pt>
                <c:pt idx="29">
                  <c:v>1970.974582616994</c:v>
                </c:pt>
                <c:pt idx="30">
                  <c:v>1958.7051486886294</c:v>
                </c:pt>
                <c:pt idx="31">
                  <c:v>1951.5563418612596</c:v>
                </c:pt>
                <c:pt idx="32">
                  <c:v>1908.7922621585635</c:v>
                </c:pt>
                <c:pt idx="33">
                  <c:v>1871.3007461696045</c:v>
                </c:pt>
                <c:pt idx="34">
                  <c:v>1871.3007461696045</c:v>
                </c:pt>
                <c:pt idx="35">
                  <c:v>1875.3457320608798</c:v>
                </c:pt>
                <c:pt idx="36">
                  <c:v>1822.9139838061033</c:v>
                </c:pt>
                <c:pt idx="37">
                  <c:v>1778.8057797123133</c:v>
                </c:pt>
                <c:pt idx="38">
                  <c:v>1772.8091364273762</c:v>
                </c:pt>
                <c:pt idx="39">
                  <c:v>1770.811217265609</c:v>
                </c:pt>
                <c:pt idx="40">
                  <c:v>1746.873606650544</c:v>
                </c:pt>
                <c:pt idx="41">
                  <c:v>1724.9912508183106</c:v>
                </c:pt>
                <c:pt idx="42">
                  <c:v>1719.0333297926313</c:v>
                </c:pt>
                <c:pt idx="43">
                  <c:v>1698.2142051217706</c:v>
                </c:pt>
                <c:pt idx="44">
                  <c:v>1657.7171632125294</c:v>
                </c:pt>
                <c:pt idx="45">
                  <c:v>1640.9834567491996</c:v>
                </c:pt>
                <c:pt idx="46">
                  <c:v>1606.6375246099155</c:v>
                </c:pt>
                <c:pt idx="47">
                  <c:v>1581.2150504200188</c:v>
                </c:pt>
                <c:pt idx="48">
                  <c:v>1544.1985716806462</c:v>
                </c:pt>
                <c:pt idx="49">
                  <c:v>1518.966247884754</c:v>
                </c:pt>
                <c:pt idx="50">
                  <c:v>1500.5756077760775</c:v>
                </c:pt>
                <c:pt idx="51">
                  <c:v>1509.2818867329966</c:v>
                </c:pt>
                <c:pt idx="52">
                  <c:v>1481.2609400028043</c:v>
                </c:pt>
                <c:pt idx="53">
                  <c:v>1459.1044690959006</c:v>
                </c:pt>
                <c:pt idx="54">
                  <c:v>1458.1424840191187</c:v>
                </c:pt>
                <c:pt idx="55">
                  <c:v>1430.2932842294326</c:v>
                </c:pt>
                <c:pt idx="56">
                  <c:v>1417.8394145151722</c:v>
                </c:pt>
                <c:pt idx="57">
                  <c:v>1373.92124703202</c:v>
                </c:pt>
                <c:pt idx="58">
                  <c:v>1352.04896064311</c:v>
                </c:pt>
                <c:pt idx="59">
                  <c:v>1365.35566394706</c:v>
                </c:pt>
                <c:pt idx="60">
                  <c:v>1324.5527217538238</c:v>
                </c:pt>
                <c:pt idx="61">
                  <c:v>1304.6983352745392</c:v>
                </c:pt>
                <c:pt idx="62">
                  <c:v>1280.1823026973573</c:v>
                </c:pt>
                <c:pt idx="63">
                  <c:v>1257.6161815442717</c:v>
                </c:pt>
                <c:pt idx="64">
                  <c:v>1236.9843038576785</c:v>
                </c:pt>
                <c:pt idx="65">
                  <c:v>1236.9843038576785</c:v>
                </c:pt>
                <c:pt idx="66">
                  <c:v>1218.2724311150357</c:v>
                </c:pt>
                <c:pt idx="67">
                  <c:v>1194.0098629280944</c:v>
                </c:pt>
                <c:pt idx="68">
                  <c:v>1185.6277711285725</c:v>
                </c:pt>
                <c:pt idx="69">
                  <c:v>1141.991562612797</c:v>
                </c:pt>
                <c:pt idx="70">
                  <c:v>1129.96234667874</c:v>
                </c:pt>
                <c:pt idx="71">
                  <c:v>1121.6446241607237</c:v>
                </c:pt>
                <c:pt idx="72">
                  <c:v>1087.5368064495633</c:v>
                </c:pt>
                <c:pt idx="73">
                  <c:v>1074.6675912445096</c:v>
                </c:pt>
                <c:pt idx="74">
                  <c:v>1065.4874901813137</c:v>
                </c:pt>
                <c:pt idx="75">
                  <c:v>1059.0674525741101</c:v>
                </c:pt>
                <c:pt idx="76">
                  <c:v>1032.5229044707205</c:v>
                </c:pt>
                <c:pt idx="77">
                  <c:v>1028.8682375226583</c:v>
                </c:pt>
                <c:pt idx="78">
                  <c:v>1000.5989739361155</c:v>
                </c:pt>
                <c:pt idx="79">
                  <c:v>1006.9739492554145</c:v>
                </c:pt>
                <c:pt idx="80">
                  <c:v>994.2288889557317</c:v>
                </c:pt>
                <c:pt idx="81">
                  <c:v>980.5951394827043</c:v>
                </c:pt>
                <c:pt idx="82">
                  <c:v>970.6112638998225</c:v>
                </c:pt>
                <c:pt idx="83">
                  <c:v>964.2641326789358</c:v>
                </c:pt>
                <c:pt idx="84">
                  <c:v>939.8276852459655</c:v>
                </c:pt>
                <c:pt idx="85">
                  <c:v>964.2641326789358</c:v>
                </c:pt>
                <c:pt idx="86">
                  <c:v>937.1169580137021</c:v>
                </c:pt>
                <c:pt idx="87">
                  <c:v>891.1694690552736</c:v>
                </c:pt>
                <c:pt idx="88">
                  <c:v>863.3643326829174</c:v>
                </c:pt>
                <c:pt idx="89">
                  <c:v>853.5203310244374</c:v>
                </c:pt>
                <c:pt idx="90">
                  <c:v>849.9435853907794</c:v>
                </c:pt>
                <c:pt idx="91">
                  <c:v>857.9934306316366</c:v>
                </c:pt>
                <c:pt idx="92">
                  <c:v>832.0829298656092</c:v>
                </c:pt>
                <c:pt idx="93">
                  <c:v>793.8121137943965</c:v>
                </c:pt>
                <c:pt idx="94">
                  <c:v>768.100795083604</c:v>
                </c:pt>
                <c:pt idx="95">
                  <c:v>780.503216865952</c:v>
                </c:pt>
                <c:pt idx="96">
                  <c:v>745.1167555772233</c:v>
                </c:pt>
                <c:pt idx="97">
                  <c:v>731.0042862284831</c:v>
                </c:pt>
                <c:pt idx="98">
                  <c:v>707.2437453254181</c:v>
                </c:pt>
                <c:pt idx="99">
                  <c:v>705.486406870084</c:v>
                </c:pt>
                <c:pt idx="100">
                  <c:v>705.486406870084</c:v>
                </c:pt>
                <c:pt idx="101">
                  <c:v>676.5438869679956</c:v>
                </c:pt>
                <c:pt idx="102">
                  <c:v>645.0848539734432</c:v>
                </c:pt>
                <c:pt idx="103">
                  <c:v>633.7538734456966</c:v>
                </c:pt>
                <c:pt idx="104">
                  <c:v>601.5885291838217</c:v>
                </c:pt>
                <c:pt idx="105">
                  <c:v>595.5171843896987</c:v>
                </c:pt>
                <c:pt idx="106">
                  <c:v>582.5220882508468</c:v>
                </c:pt>
                <c:pt idx="107">
                  <c:v>582.5220882508468</c:v>
                </c:pt>
                <c:pt idx="108">
                  <c:v>547.1055709622824</c:v>
                </c:pt>
                <c:pt idx="109">
                  <c:v>529.8838812440044</c:v>
                </c:pt>
                <c:pt idx="110">
                  <c:v>549.6919077234659</c:v>
                </c:pt>
                <c:pt idx="111">
                  <c:v>529.8838812440044</c:v>
                </c:pt>
                <c:pt idx="112">
                  <c:v>503.2606471233144</c:v>
                </c:pt>
                <c:pt idx="113">
                  <c:v>480.1420123534277</c:v>
                </c:pt>
                <c:pt idx="114">
                  <c:v>470.74173090664084</c:v>
                </c:pt>
                <c:pt idx="115">
                  <c:v>446.0100584584038</c:v>
                </c:pt>
                <c:pt idx="116">
                  <c:v>409.4740069469571</c:v>
                </c:pt>
                <c:pt idx="117">
                  <c:v>381.5433311178123</c:v>
                </c:pt>
                <c:pt idx="118">
                  <c:v>369.72227699863595</c:v>
                </c:pt>
                <c:pt idx="119">
                  <c:v>356.2330742728017</c:v>
                </c:pt>
                <c:pt idx="120">
                  <c:v>371.409969090701</c:v>
                </c:pt>
                <c:pt idx="121">
                  <c:v>352.02218820169446</c:v>
                </c:pt>
                <c:pt idx="122">
                  <c:v>321.7666794167572</c:v>
                </c:pt>
                <c:pt idx="123">
                  <c:v>312.54388537371653</c:v>
                </c:pt>
                <c:pt idx="124">
                  <c:v>301.6574095114816</c:v>
                </c:pt>
                <c:pt idx="125">
                  <c:v>294.96512669847124</c:v>
                </c:pt>
                <c:pt idx="126">
                  <c:v>280.7619083246081</c:v>
                </c:pt>
                <c:pt idx="127">
                  <c:v>205.97049511219973</c:v>
                </c:pt>
                <c:pt idx="128">
                  <c:v>177.89035112987642</c:v>
                </c:pt>
                <c:pt idx="129">
                  <c:v>145.79726845148468</c:v>
                </c:pt>
                <c:pt idx="130">
                  <c:v>111.3736377239483</c:v>
                </c:pt>
                <c:pt idx="131">
                  <c:v>76.27761542083157</c:v>
                </c:pt>
                <c:pt idx="132">
                  <c:v>51.06753127230061</c:v>
                </c:pt>
                <c:pt idx="133">
                  <c:v>40.518295717638054</c:v>
                </c:pt>
              </c:numCache>
            </c:numRef>
          </c:yVal>
          <c:smooth val="0"/>
        </c:ser>
        <c:axId val="33234201"/>
        <c:axId val="30672354"/>
      </c:scatterChart>
      <c:valAx>
        <c:axId val="33234201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0672354"/>
        <c:crosses val="autoZero"/>
        <c:crossBetween val="midCat"/>
        <c:dispUnits/>
      </c:valAx>
      <c:valAx>
        <c:axId val="3067235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234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1806-1829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Data!$R$185:$R$318</c:f>
              <c:numCache>
                <c:ptCount val="134"/>
                <c:pt idx="7">
                  <c:v>-0.000147</c:v>
                </c:pt>
                <c:pt idx="31">
                  <c:v>5.43E-05</c:v>
                </c:pt>
                <c:pt idx="55">
                  <c:v>0.000123</c:v>
                </c:pt>
                <c:pt idx="73">
                  <c:v>1.47E-05</c:v>
                </c:pt>
                <c:pt idx="85">
                  <c:v>8.56E-06</c:v>
                </c:pt>
                <c:pt idx="103">
                  <c:v>1.19E-05</c:v>
                </c:pt>
                <c:pt idx="109">
                  <c:v>4.78E-06</c:v>
                </c:pt>
                <c:pt idx="115">
                  <c:v>5.34E-06</c:v>
                </c:pt>
                <c:pt idx="121">
                  <c:v>2.94E-06</c:v>
                </c:pt>
                <c:pt idx="127">
                  <c:v>5.38E-06</c:v>
                </c:pt>
                <c:pt idx="133">
                  <c:v>4.09E-06</c:v>
                </c:pt>
              </c:numCache>
            </c:numRef>
          </c:xVal>
          <c:yVal>
            <c:numRef>
              <c:f>Data!$AG$185:$AG$318</c:f>
              <c:numCache>
                <c:ptCount val="134"/>
                <c:pt idx="0">
                  <c:v>2360.6079356843156</c:v>
                </c:pt>
                <c:pt idx="1">
                  <c:v>2363.8256485048305</c:v>
                </c:pt>
                <c:pt idx="2">
                  <c:v>2376.7089826723513</c:v>
                </c:pt>
                <c:pt idx="3">
                  <c:v>2384.233501912402</c:v>
                </c:pt>
                <c:pt idx="4">
                  <c:v>2373.486274760594</c:v>
                </c:pt>
                <c:pt idx="5">
                  <c:v>2381.0078730290197</c:v>
                </c:pt>
                <c:pt idx="6">
                  <c:v>2358.4634862826306</c:v>
                </c:pt>
                <c:pt idx="7">
                  <c:v>2356.3195905301372</c:v>
                </c:pt>
                <c:pt idx="8">
                  <c:v>2330.635922325031</c:v>
                </c:pt>
                <c:pt idx="9">
                  <c:v>2314.6238760505375</c:v>
                </c:pt>
                <c:pt idx="10">
                  <c:v>2307.162140833376</c:v>
                </c:pt>
                <c:pt idx="11">
                  <c:v>2311.4251684807796</c:v>
                </c:pt>
                <c:pt idx="12">
                  <c:v>2302.9013005880106</c:v>
                </c:pt>
                <c:pt idx="13">
                  <c:v>2279.5056789620885</c:v>
                </c:pt>
                <c:pt idx="14">
                  <c:v>2263.591827254302</c:v>
                </c:pt>
                <c:pt idx="15">
                  <c:v>2261.4722827606874</c:v>
                </c:pt>
                <c:pt idx="16">
                  <c:v>2245.5929201139907</c:v>
                </c:pt>
                <c:pt idx="17">
                  <c:v>2221.3033882840737</c:v>
                </c:pt>
                <c:pt idx="18">
                  <c:v>2204.44812890661</c:v>
                </c:pt>
                <c:pt idx="19">
                  <c:v>2164.5534744262995</c:v>
                </c:pt>
                <c:pt idx="20">
                  <c:v>2141.5438710365424</c:v>
                </c:pt>
                <c:pt idx="21">
                  <c:v>2133.192525076299</c:v>
                </c:pt>
                <c:pt idx="22">
                  <c:v>2109.2290849563515</c:v>
                </c:pt>
                <c:pt idx="23">
                  <c:v>2096.7538188932094</c:v>
                </c:pt>
                <c:pt idx="24">
                  <c:v>2076.003267408655</c:v>
                </c:pt>
                <c:pt idx="25">
                  <c:v>2060.474311669386</c:v>
                </c:pt>
                <c:pt idx="26">
                  <c:v>2029.5032502118142</c:v>
                </c:pt>
                <c:pt idx="27">
                  <c:v>2021.2637720749442</c:v>
                </c:pt>
                <c:pt idx="28">
                  <c:v>1986.3369123989942</c:v>
                </c:pt>
                <c:pt idx="29">
                  <c:v>1970.974582616994</c:v>
                </c:pt>
                <c:pt idx="30">
                  <c:v>1958.7051486886294</c:v>
                </c:pt>
                <c:pt idx="31">
                  <c:v>1951.5563418612596</c:v>
                </c:pt>
                <c:pt idx="32">
                  <c:v>1908.7922621585635</c:v>
                </c:pt>
                <c:pt idx="33">
                  <c:v>1871.3007461696045</c:v>
                </c:pt>
                <c:pt idx="34">
                  <c:v>1871.3007461696045</c:v>
                </c:pt>
                <c:pt idx="35">
                  <c:v>1875.3457320608798</c:v>
                </c:pt>
                <c:pt idx="36">
                  <c:v>1822.9139838061033</c:v>
                </c:pt>
                <c:pt idx="37">
                  <c:v>1778.8057797123133</c:v>
                </c:pt>
                <c:pt idx="38">
                  <c:v>1772.8091364273762</c:v>
                </c:pt>
                <c:pt idx="39">
                  <c:v>1770.811217265609</c:v>
                </c:pt>
                <c:pt idx="40">
                  <c:v>1746.873606650544</c:v>
                </c:pt>
                <c:pt idx="41">
                  <c:v>1724.9912508183106</c:v>
                </c:pt>
                <c:pt idx="42">
                  <c:v>1719.0333297926313</c:v>
                </c:pt>
                <c:pt idx="43">
                  <c:v>1698.2142051217706</c:v>
                </c:pt>
                <c:pt idx="44">
                  <c:v>1657.7171632125294</c:v>
                </c:pt>
                <c:pt idx="45">
                  <c:v>1640.9834567491996</c:v>
                </c:pt>
                <c:pt idx="46">
                  <c:v>1606.6375246099155</c:v>
                </c:pt>
                <c:pt idx="47">
                  <c:v>1581.2150504200188</c:v>
                </c:pt>
                <c:pt idx="48">
                  <c:v>1544.1985716806462</c:v>
                </c:pt>
                <c:pt idx="49">
                  <c:v>1518.966247884754</c:v>
                </c:pt>
                <c:pt idx="50">
                  <c:v>1500.5756077760775</c:v>
                </c:pt>
                <c:pt idx="51">
                  <c:v>1509.2818867329966</c:v>
                </c:pt>
                <c:pt idx="52">
                  <c:v>1481.2609400028043</c:v>
                </c:pt>
                <c:pt idx="53">
                  <c:v>1459.1044690959006</c:v>
                </c:pt>
                <c:pt idx="54">
                  <c:v>1458.1424840191187</c:v>
                </c:pt>
                <c:pt idx="55">
                  <c:v>1430.2932842294326</c:v>
                </c:pt>
                <c:pt idx="56">
                  <c:v>1417.8394145151722</c:v>
                </c:pt>
                <c:pt idx="57">
                  <c:v>1373.92124703202</c:v>
                </c:pt>
                <c:pt idx="58">
                  <c:v>1352.04896064311</c:v>
                </c:pt>
                <c:pt idx="59">
                  <c:v>1365.35566394706</c:v>
                </c:pt>
                <c:pt idx="60">
                  <c:v>1324.5527217538238</c:v>
                </c:pt>
                <c:pt idx="61">
                  <c:v>1304.6983352745392</c:v>
                </c:pt>
                <c:pt idx="62">
                  <c:v>1280.1823026973573</c:v>
                </c:pt>
                <c:pt idx="63">
                  <c:v>1257.6161815442717</c:v>
                </c:pt>
                <c:pt idx="64">
                  <c:v>1236.9843038576785</c:v>
                </c:pt>
                <c:pt idx="65">
                  <c:v>1236.9843038576785</c:v>
                </c:pt>
                <c:pt idx="66">
                  <c:v>1218.2724311150357</c:v>
                </c:pt>
                <c:pt idx="67">
                  <c:v>1194.0098629280944</c:v>
                </c:pt>
                <c:pt idx="68">
                  <c:v>1185.6277711285725</c:v>
                </c:pt>
                <c:pt idx="69">
                  <c:v>1141.991562612797</c:v>
                </c:pt>
                <c:pt idx="70">
                  <c:v>1129.96234667874</c:v>
                </c:pt>
                <c:pt idx="71">
                  <c:v>1121.6446241607237</c:v>
                </c:pt>
                <c:pt idx="72">
                  <c:v>1087.5368064495633</c:v>
                </c:pt>
                <c:pt idx="73">
                  <c:v>1074.6675912445096</c:v>
                </c:pt>
                <c:pt idx="74">
                  <c:v>1065.4874901813137</c:v>
                </c:pt>
                <c:pt idx="75">
                  <c:v>1059.0674525741101</c:v>
                </c:pt>
                <c:pt idx="76">
                  <c:v>1032.5229044707205</c:v>
                </c:pt>
                <c:pt idx="77">
                  <c:v>1028.8682375226583</c:v>
                </c:pt>
                <c:pt idx="78">
                  <c:v>1000.5989739361155</c:v>
                </c:pt>
                <c:pt idx="79">
                  <c:v>1006.9739492554145</c:v>
                </c:pt>
                <c:pt idx="80">
                  <c:v>994.2288889557317</c:v>
                </c:pt>
                <c:pt idx="81">
                  <c:v>980.5951394827043</c:v>
                </c:pt>
                <c:pt idx="82">
                  <c:v>970.6112638998225</c:v>
                </c:pt>
                <c:pt idx="83">
                  <c:v>964.2641326789358</c:v>
                </c:pt>
                <c:pt idx="84">
                  <c:v>939.8276852459655</c:v>
                </c:pt>
                <c:pt idx="85">
                  <c:v>964.2641326789358</c:v>
                </c:pt>
                <c:pt idx="86">
                  <c:v>937.1169580137021</c:v>
                </c:pt>
                <c:pt idx="87">
                  <c:v>891.1694690552736</c:v>
                </c:pt>
                <c:pt idx="88">
                  <c:v>863.3643326829174</c:v>
                </c:pt>
                <c:pt idx="89">
                  <c:v>853.5203310244374</c:v>
                </c:pt>
                <c:pt idx="90">
                  <c:v>849.9435853907794</c:v>
                </c:pt>
                <c:pt idx="91">
                  <c:v>857.9934306316366</c:v>
                </c:pt>
                <c:pt idx="92">
                  <c:v>832.0829298656092</c:v>
                </c:pt>
                <c:pt idx="93">
                  <c:v>793.8121137943965</c:v>
                </c:pt>
                <c:pt idx="94">
                  <c:v>768.100795083604</c:v>
                </c:pt>
                <c:pt idx="95">
                  <c:v>780.503216865952</c:v>
                </c:pt>
                <c:pt idx="96">
                  <c:v>745.1167555772233</c:v>
                </c:pt>
                <c:pt idx="97">
                  <c:v>731.0042862284831</c:v>
                </c:pt>
                <c:pt idx="98">
                  <c:v>707.2437453254181</c:v>
                </c:pt>
                <c:pt idx="99">
                  <c:v>705.486406870084</c:v>
                </c:pt>
                <c:pt idx="100">
                  <c:v>705.486406870084</c:v>
                </c:pt>
                <c:pt idx="101">
                  <c:v>676.5438869679956</c:v>
                </c:pt>
                <c:pt idx="102">
                  <c:v>645.0848539734432</c:v>
                </c:pt>
                <c:pt idx="103">
                  <c:v>633.7538734456966</c:v>
                </c:pt>
                <c:pt idx="104">
                  <c:v>601.5885291838217</c:v>
                </c:pt>
                <c:pt idx="105">
                  <c:v>595.5171843896987</c:v>
                </c:pt>
                <c:pt idx="106">
                  <c:v>582.5220882508468</c:v>
                </c:pt>
                <c:pt idx="107">
                  <c:v>582.5220882508468</c:v>
                </c:pt>
                <c:pt idx="108">
                  <c:v>547.1055709622824</c:v>
                </c:pt>
                <c:pt idx="109">
                  <c:v>529.8838812440044</c:v>
                </c:pt>
                <c:pt idx="110">
                  <c:v>549.6919077234659</c:v>
                </c:pt>
                <c:pt idx="111">
                  <c:v>529.8838812440044</c:v>
                </c:pt>
                <c:pt idx="112">
                  <c:v>503.2606471233144</c:v>
                </c:pt>
                <c:pt idx="113">
                  <c:v>480.1420123534277</c:v>
                </c:pt>
                <c:pt idx="114">
                  <c:v>470.74173090664084</c:v>
                </c:pt>
                <c:pt idx="115">
                  <c:v>446.0100584584038</c:v>
                </c:pt>
                <c:pt idx="116">
                  <c:v>409.4740069469571</c:v>
                </c:pt>
                <c:pt idx="117">
                  <c:v>381.5433311178123</c:v>
                </c:pt>
                <c:pt idx="118">
                  <c:v>369.72227699863595</c:v>
                </c:pt>
                <c:pt idx="119">
                  <c:v>356.2330742728017</c:v>
                </c:pt>
                <c:pt idx="120">
                  <c:v>371.409969090701</c:v>
                </c:pt>
                <c:pt idx="121">
                  <c:v>352.02218820169446</c:v>
                </c:pt>
                <c:pt idx="122">
                  <c:v>321.7666794167572</c:v>
                </c:pt>
                <c:pt idx="123">
                  <c:v>312.54388537371653</c:v>
                </c:pt>
                <c:pt idx="124">
                  <c:v>301.6574095114816</c:v>
                </c:pt>
                <c:pt idx="125">
                  <c:v>294.96512669847124</c:v>
                </c:pt>
                <c:pt idx="126">
                  <c:v>280.7619083246081</c:v>
                </c:pt>
                <c:pt idx="127">
                  <c:v>205.97049511219973</c:v>
                </c:pt>
                <c:pt idx="128">
                  <c:v>177.89035112987642</c:v>
                </c:pt>
                <c:pt idx="129">
                  <c:v>145.79726845148468</c:v>
                </c:pt>
                <c:pt idx="130">
                  <c:v>111.3736377239483</c:v>
                </c:pt>
                <c:pt idx="131">
                  <c:v>76.27761542083157</c:v>
                </c:pt>
                <c:pt idx="132">
                  <c:v>51.06753127230061</c:v>
                </c:pt>
                <c:pt idx="133">
                  <c:v>40.518295717638054</c:v>
                </c:pt>
              </c:numCache>
            </c:numRef>
          </c:yVal>
          <c:smooth val="0"/>
        </c:ser>
        <c:axId val="7615731"/>
        <c:axId val="1432716"/>
      </c:scatterChart>
      <c:valAx>
        <c:axId val="761573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432716"/>
        <c:crosses val="autoZero"/>
        <c:crossBetween val="midCat"/>
        <c:dispUnits/>
        <c:majorUnit val="1E-05"/>
      </c:valAx>
      <c:valAx>
        <c:axId val="143271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615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1806-1829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Data!$S$185:$S$318</c:f>
              <c:numCache>
                <c:ptCount val="134"/>
                <c:pt idx="1">
                  <c:v>2.017E-05</c:v>
                </c:pt>
                <c:pt idx="4">
                  <c:v>1.004E-05</c:v>
                </c:pt>
                <c:pt idx="7">
                  <c:v>1.124E-05</c:v>
                </c:pt>
                <c:pt idx="10">
                  <c:v>1.387E-05</c:v>
                </c:pt>
                <c:pt idx="13">
                  <c:v>1.574E-05</c:v>
                </c:pt>
                <c:pt idx="16">
                  <c:v>2.132E-05</c:v>
                </c:pt>
                <c:pt idx="20">
                  <c:v>2.131E-05</c:v>
                </c:pt>
                <c:pt idx="23">
                  <c:v>2.208E-05</c:v>
                </c:pt>
                <c:pt idx="26">
                  <c:v>1.431E-05</c:v>
                </c:pt>
                <c:pt idx="29">
                  <c:v>5.562E-06</c:v>
                </c:pt>
                <c:pt idx="32">
                  <c:v>5.51E-06</c:v>
                </c:pt>
                <c:pt idx="35">
                  <c:v>6.338E-06</c:v>
                </c:pt>
                <c:pt idx="39">
                  <c:v>1.137E-05</c:v>
                </c:pt>
                <c:pt idx="42">
                  <c:v>1.783E-05</c:v>
                </c:pt>
                <c:pt idx="45">
                  <c:v>1.828E-05</c:v>
                </c:pt>
                <c:pt idx="48">
                  <c:v>1.66E-05</c:v>
                </c:pt>
                <c:pt idx="51">
                  <c:v>1.616E-05</c:v>
                </c:pt>
                <c:pt idx="54">
                  <c:v>1.652E-05</c:v>
                </c:pt>
                <c:pt idx="57">
                  <c:v>1.69E-05</c:v>
                </c:pt>
                <c:pt idx="61">
                  <c:v>1.907E-05</c:v>
                </c:pt>
                <c:pt idx="64">
                  <c:v>1.835E-05</c:v>
                </c:pt>
                <c:pt idx="67">
                  <c:v>1.713E-05</c:v>
                </c:pt>
                <c:pt idx="70">
                  <c:v>1.647E-05</c:v>
                </c:pt>
                <c:pt idx="73">
                  <c:v>1.648E-05</c:v>
                </c:pt>
                <c:pt idx="76">
                  <c:v>1.966E-05</c:v>
                </c:pt>
                <c:pt idx="79">
                  <c:v>1.789E-05</c:v>
                </c:pt>
                <c:pt idx="83">
                  <c:v>1.661E-05</c:v>
                </c:pt>
                <c:pt idx="86">
                  <c:v>1.536E-05</c:v>
                </c:pt>
                <c:pt idx="89">
                  <c:v>1.744E-05</c:v>
                </c:pt>
                <c:pt idx="92">
                  <c:v>1.911E-05</c:v>
                </c:pt>
                <c:pt idx="95">
                  <c:v>1.801E-05</c:v>
                </c:pt>
                <c:pt idx="98">
                  <c:v>1.699E-05</c:v>
                </c:pt>
                <c:pt idx="101">
                  <c:v>1.847E-05</c:v>
                </c:pt>
                <c:pt idx="105">
                  <c:v>1.865E-05</c:v>
                </c:pt>
                <c:pt idx="108">
                  <c:v>1.727E-05</c:v>
                </c:pt>
                <c:pt idx="111">
                  <c:v>1.826E-05</c:v>
                </c:pt>
                <c:pt idx="114">
                  <c:v>1.658E-05</c:v>
                </c:pt>
                <c:pt idx="117">
                  <c:v>1.706E-05</c:v>
                </c:pt>
                <c:pt idx="120">
                  <c:v>1.983E-05</c:v>
                </c:pt>
                <c:pt idx="124">
                  <c:v>1.92E-05</c:v>
                </c:pt>
                <c:pt idx="127">
                  <c:v>1.814E-05</c:v>
                </c:pt>
                <c:pt idx="130">
                  <c:v>1.743E-05</c:v>
                </c:pt>
                <c:pt idx="133">
                  <c:v>1.746E-05</c:v>
                </c:pt>
              </c:numCache>
            </c:numRef>
          </c:xVal>
          <c:yVal>
            <c:numRef>
              <c:f>Data!$AG$185:$AG$318</c:f>
              <c:numCache>
                <c:ptCount val="134"/>
                <c:pt idx="0">
                  <c:v>2360.6079356843156</c:v>
                </c:pt>
                <c:pt idx="1">
                  <c:v>2363.8256485048305</c:v>
                </c:pt>
                <c:pt idx="2">
                  <c:v>2376.7089826723513</c:v>
                </c:pt>
                <c:pt idx="3">
                  <c:v>2384.233501912402</c:v>
                </c:pt>
                <c:pt idx="4">
                  <c:v>2373.486274760594</c:v>
                </c:pt>
                <c:pt idx="5">
                  <c:v>2381.0078730290197</c:v>
                </c:pt>
                <c:pt idx="6">
                  <c:v>2358.4634862826306</c:v>
                </c:pt>
                <c:pt idx="7">
                  <c:v>2356.3195905301372</c:v>
                </c:pt>
                <c:pt idx="8">
                  <c:v>2330.635922325031</c:v>
                </c:pt>
                <c:pt idx="9">
                  <c:v>2314.6238760505375</c:v>
                </c:pt>
                <c:pt idx="10">
                  <c:v>2307.162140833376</c:v>
                </c:pt>
                <c:pt idx="11">
                  <c:v>2311.4251684807796</c:v>
                </c:pt>
                <c:pt idx="12">
                  <c:v>2302.9013005880106</c:v>
                </c:pt>
                <c:pt idx="13">
                  <c:v>2279.5056789620885</c:v>
                </c:pt>
                <c:pt idx="14">
                  <c:v>2263.591827254302</c:v>
                </c:pt>
                <c:pt idx="15">
                  <c:v>2261.4722827606874</c:v>
                </c:pt>
                <c:pt idx="16">
                  <c:v>2245.5929201139907</c:v>
                </c:pt>
                <c:pt idx="17">
                  <c:v>2221.3033882840737</c:v>
                </c:pt>
                <c:pt idx="18">
                  <c:v>2204.44812890661</c:v>
                </c:pt>
                <c:pt idx="19">
                  <c:v>2164.5534744262995</c:v>
                </c:pt>
                <c:pt idx="20">
                  <c:v>2141.5438710365424</c:v>
                </c:pt>
                <c:pt idx="21">
                  <c:v>2133.192525076299</c:v>
                </c:pt>
                <c:pt idx="22">
                  <c:v>2109.2290849563515</c:v>
                </c:pt>
                <c:pt idx="23">
                  <c:v>2096.7538188932094</c:v>
                </c:pt>
                <c:pt idx="24">
                  <c:v>2076.003267408655</c:v>
                </c:pt>
                <c:pt idx="25">
                  <c:v>2060.474311669386</c:v>
                </c:pt>
                <c:pt idx="26">
                  <c:v>2029.5032502118142</c:v>
                </c:pt>
                <c:pt idx="27">
                  <c:v>2021.2637720749442</c:v>
                </c:pt>
                <c:pt idx="28">
                  <c:v>1986.3369123989942</c:v>
                </c:pt>
                <c:pt idx="29">
                  <c:v>1970.974582616994</c:v>
                </c:pt>
                <c:pt idx="30">
                  <c:v>1958.7051486886294</c:v>
                </c:pt>
                <c:pt idx="31">
                  <c:v>1951.5563418612596</c:v>
                </c:pt>
                <c:pt idx="32">
                  <c:v>1908.7922621585635</c:v>
                </c:pt>
                <c:pt idx="33">
                  <c:v>1871.3007461696045</c:v>
                </c:pt>
                <c:pt idx="34">
                  <c:v>1871.3007461696045</c:v>
                </c:pt>
                <c:pt idx="35">
                  <c:v>1875.3457320608798</c:v>
                </c:pt>
                <c:pt idx="36">
                  <c:v>1822.9139838061033</c:v>
                </c:pt>
                <c:pt idx="37">
                  <c:v>1778.8057797123133</c:v>
                </c:pt>
                <c:pt idx="38">
                  <c:v>1772.8091364273762</c:v>
                </c:pt>
                <c:pt idx="39">
                  <c:v>1770.811217265609</c:v>
                </c:pt>
                <c:pt idx="40">
                  <c:v>1746.873606650544</c:v>
                </c:pt>
                <c:pt idx="41">
                  <c:v>1724.9912508183106</c:v>
                </c:pt>
                <c:pt idx="42">
                  <c:v>1719.0333297926313</c:v>
                </c:pt>
                <c:pt idx="43">
                  <c:v>1698.2142051217706</c:v>
                </c:pt>
                <c:pt idx="44">
                  <c:v>1657.7171632125294</c:v>
                </c:pt>
                <c:pt idx="45">
                  <c:v>1640.9834567491996</c:v>
                </c:pt>
                <c:pt idx="46">
                  <c:v>1606.6375246099155</c:v>
                </c:pt>
                <c:pt idx="47">
                  <c:v>1581.2150504200188</c:v>
                </c:pt>
                <c:pt idx="48">
                  <c:v>1544.1985716806462</c:v>
                </c:pt>
                <c:pt idx="49">
                  <c:v>1518.966247884754</c:v>
                </c:pt>
                <c:pt idx="50">
                  <c:v>1500.5756077760775</c:v>
                </c:pt>
                <c:pt idx="51">
                  <c:v>1509.2818867329966</c:v>
                </c:pt>
                <c:pt idx="52">
                  <c:v>1481.2609400028043</c:v>
                </c:pt>
                <c:pt idx="53">
                  <c:v>1459.1044690959006</c:v>
                </c:pt>
                <c:pt idx="54">
                  <c:v>1458.1424840191187</c:v>
                </c:pt>
                <c:pt idx="55">
                  <c:v>1430.2932842294326</c:v>
                </c:pt>
                <c:pt idx="56">
                  <c:v>1417.8394145151722</c:v>
                </c:pt>
                <c:pt idx="57">
                  <c:v>1373.92124703202</c:v>
                </c:pt>
                <c:pt idx="58">
                  <c:v>1352.04896064311</c:v>
                </c:pt>
                <c:pt idx="59">
                  <c:v>1365.35566394706</c:v>
                </c:pt>
                <c:pt idx="60">
                  <c:v>1324.5527217538238</c:v>
                </c:pt>
                <c:pt idx="61">
                  <c:v>1304.6983352745392</c:v>
                </c:pt>
                <c:pt idx="62">
                  <c:v>1280.1823026973573</c:v>
                </c:pt>
                <c:pt idx="63">
                  <c:v>1257.6161815442717</c:v>
                </c:pt>
                <c:pt idx="64">
                  <c:v>1236.9843038576785</c:v>
                </c:pt>
                <c:pt idx="65">
                  <c:v>1236.9843038576785</c:v>
                </c:pt>
                <c:pt idx="66">
                  <c:v>1218.2724311150357</c:v>
                </c:pt>
                <c:pt idx="67">
                  <c:v>1194.0098629280944</c:v>
                </c:pt>
                <c:pt idx="68">
                  <c:v>1185.6277711285725</c:v>
                </c:pt>
                <c:pt idx="69">
                  <c:v>1141.991562612797</c:v>
                </c:pt>
                <c:pt idx="70">
                  <c:v>1129.96234667874</c:v>
                </c:pt>
                <c:pt idx="71">
                  <c:v>1121.6446241607237</c:v>
                </c:pt>
                <c:pt idx="72">
                  <c:v>1087.5368064495633</c:v>
                </c:pt>
                <c:pt idx="73">
                  <c:v>1074.6675912445096</c:v>
                </c:pt>
                <c:pt idx="74">
                  <c:v>1065.4874901813137</c:v>
                </c:pt>
                <c:pt idx="75">
                  <c:v>1059.0674525741101</c:v>
                </c:pt>
                <c:pt idx="76">
                  <c:v>1032.5229044707205</c:v>
                </c:pt>
                <c:pt idx="77">
                  <c:v>1028.8682375226583</c:v>
                </c:pt>
                <c:pt idx="78">
                  <c:v>1000.5989739361155</c:v>
                </c:pt>
                <c:pt idx="79">
                  <c:v>1006.9739492554145</c:v>
                </c:pt>
                <c:pt idx="80">
                  <c:v>994.2288889557317</c:v>
                </c:pt>
                <c:pt idx="81">
                  <c:v>980.5951394827043</c:v>
                </c:pt>
                <c:pt idx="82">
                  <c:v>970.6112638998225</c:v>
                </c:pt>
                <c:pt idx="83">
                  <c:v>964.2641326789358</c:v>
                </c:pt>
                <c:pt idx="84">
                  <c:v>939.8276852459655</c:v>
                </c:pt>
                <c:pt idx="85">
                  <c:v>964.2641326789358</c:v>
                </c:pt>
                <c:pt idx="86">
                  <c:v>937.1169580137021</c:v>
                </c:pt>
                <c:pt idx="87">
                  <c:v>891.1694690552736</c:v>
                </c:pt>
                <c:pt idx="88">
                  <c:v>863.3643326829174</c:v>
                </c:pt>
                <c:pt idx="89">
                  <c:v>853.5203310244374</c:v>
                </c:pt>
                <c:pt idx="90">
                  <c:v>849.9435853907794</c:v>
                </c:pt>
                <c:pt idx="91">
                  <c:v>857.9934306316366</c:v>
                </c:pt>
                <c:pt idx="92">
                  <c:v>832.0829298656092</c:v>
                </c:pt>
                <c:pt idx="93">
                  <c:v>793.8121137943965</c:v>
                </c:pt>
                <c:pt idx="94">
                  <c:v>768.100795083604</c:v>
                </c:pt>
                <c:pt idx="95">
                  <c:v>780.503216865952</c:v>
                </c:pt>
                <c:pt idx="96">
                  <c:v>745.1167555772233</c:v>
                </c:pt>
                <c:pt idx="97">
                  <c:v>731.0042862284831</c:v>
                </c:pt>
                <c:pt idx="98">
                  <c:v>707.2437453254181</c:v>
                </c:pt>
                <c:pt idx="99">
                  <c:v>705.486406870084</c:v>
                </c:pt>
                <c:pt idx="100">
                  <c:v>705.486406870084</c:v>
                </c:pt>
                <c:pt idx="101">
                  <c:v>676.5438869679956</c:v>
                </c:pt>
                <c:pt idx="102">
                  <c:v>645.0848539734432</c:v>
                </c:pt>
                <c:pt idx="103">
                  <c:v>633.7538734456966</c:v>
                </c:pt>
                <c:pt idx="104">
                  <c:v>601.5885291838217</c:v>
                </c:pt>
                <c:pt idx="105">
                  <c:v>595.5171843896987</c:v>
                </c:pt>
                <c:pt idx="106">
                  <c:v>582.5220882508468</c:v>
                </c:pt>
                <c:pt idx="107">
                  <c:v>582.5220882508468</c:v>
                </c:pt>
                <c:pt idx="108">
                  <c:v>547.1055709622824</c:v>
                </c:pt>
                <c:pt idx="109">
                  <c:v>529.8838812440044</c:v>
                </c:pt>
                <c:pt idx="110">
                  <c:v>549.6919077234659</c:v>
                </c:pt>
                <c:pt idx="111">
                  <c:v>529.8838812440044</c:v>
                </c:pt>
                <c:pt idx="112">
                  <c:v>503.2606471233144</c:v>
                </c:pt>
                <c:pt idx="113">
                  <c:v>480.1420123534277</c:v>
                </c:pt>
                <c:pt idx="114">
                  <c:v>470.74173090664084</c:v>
                </c:pt>
                <c:pt idx="115">
                  <c:v>446.0100584584038</c:v>
                </c:pt>
                <c:pt idx="116">
                  <c:v>409.4740069469571</c:v>
                </c:pt>
                <c:pt idx="117">
                  <c:v>381.5433311178123</c:v>
                </c:pt>
                <c:pt idx="118">
                  <c:v>369.72227699863595</c:v>
                </c:pt>
                <c:pt idx="119">
                  <c:v>356.2330742728017</c:v>
                </c:pt>
                <c:pt idx="120">
                  <c:v>371.409969090701</c:v>
                </c:pt>
                <c:pt idx="121">
                  <c:v>352.02218820169446</c:v>
                </c:pt>
                <c:pt idx="122">
                  <c:v>321.7666794167572</c:v>
                </c:pt>
                <c:pt idx="123">
                  <c:v>312.54388537371653</c:v>
                </c:pt>
                <c:pt idx="124">
                  <c:v>301.6574095114816</c:v>
                </c:pt>
                <c:pt idx="125">
                  <c:v>294.96512669847124</c:v>
                </c:pt>
                <c:pt idx="126">
                  <c:v>280.7619083246081</c:v>
                </c:pt>
                <c:pt idx="127">
                  <c:v>205.97049511219973</c:v>
                </c:pt>
                <c:pt idx="128">
                  <c:v>177.89035112987642</c:v>
                </c:pt>
                <c:pt idx="129">
                  <c:v>145.79726845148468</c:v>
                </c:pt>
                <c:pt idx="130">
                  <c:v>111.3736377239483</c:v>
                </c:pt>
                <c:pt idx="131">
                  <c:v>76.27761542083157</c:v>
                </c:pt>
                <c:pt idx="132">
                  <c:v>51.06753127230061</c:v>
                </c:pt>
                <c:pt idx="133">
                  <c:v>40.518295717638054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Data!$T$185:$T$318</c:f>
              <c:numCache>
                <c:ptCount val="134"/>
                <c:pt idx="1">
                  <c:v>1.608E-05</c:v>
                </c:pt>
                <c:pt idx="4">
                  <c:v>7.53E-06</c:v>
                </c:pt>
                <c:pt idx="7">
                  <c:v>8.139E-06</c:v>
                </c:pt>
                <c:pt idx="10">
                  <c:v>1.025E-05</c:v>
                </c:pt>
                <c:pt idx="13">
                  <c:v>1.169E-05</c:v>
                </c:pt>
                <c:pt idx="16">
                  <c:v>1.569E-05</c:v>
                </c:pt>
                <c:pt idx="20">
                  <c:v>1.6E-05</c:v>
                </c:pt>
                <c:pt idx="23">
                  <c:v>1.688E-05</c:v>
                </c:pt>
                <c:pt idx="26">
                  <c:v>1.047E-05</c:v>
                </c:pt>
                <c:pt idx="29">
                  <c:v>4.586E-06</c:v>
                </c:pt>
                <c:pt idx="32">
                  <c:v>4.669E-06</c:v>
                </c:pt>
                <c:pt idx="35">
                  <c:v>4.696E-06</c:v>
                </c:pt>
                <c:pt idx="39">
                  <c:v>7.35E-06</c:v>
                </c:pt>
                <c:pt idx="42">
                  <c:v>1.174E-05</c:v>
                </c:pt>
                <c:pt idx="45">
                  <c:v>1.138E-05</c:v>
                </c:pt>
                <c:pt idx="48">
                  <c:v>1.174E-05</c:v>
                </c:pt>
                <c:pt idx="51">
                  <c:v>1.046E-05</c:v>
                </c:pt>
                <c:pt idx="54">
                  <c:v>9.874E-06</c:v>
                </c:pt>
                <c:pt idx="57">
                  <c:v>1.114E-05</c:v>
                </c:pt>
                <c:pt idx="61">
                  <c:v>1.141E-05</c:v>
                </c:pt>
                <c:pt idx="64">
                  <c:v>1.121E-05</c:v>
                </c:pt>
                <c:pt idx="67">
                  <c:v>1.053E-05</c:v>
                </c:pt>
                <c:pt idx="70">
                  <c:v>1.079E-05</c:v>
                </c:pt>
                <c:pt idx="73">
                  <c:v>1.014E-05</c:v>
                </c:pt>
                <c:pt idx="76">
                  <c:v>1.268E-05</c:v>
                </c:pt>
                <c:pt idx="79">
                  <c:v>1.119E-05</c:v>
                </c:pt>
                <c:pt idx="83">
                  <c:v>1.052E-05</c:v>
                </c:pt>
                <c:pt idx="86">
                  <c:v>1.047E-05</c:v>
                </c:pt>
                <c:pt idx="89">
                  <c:v>1.051E-05</c:v>
                </c:pt>
                <c:pt idx="92">
                  <c:v>1.263E-05</c:v>
                </c:pt>
                <c:pt idx="95">
                  <c:v>1.13E-05</c:v>
                </c:pt>
                <c:pt idx="98">
                  <c:v>1.083E-05</c:v>
                </c:pt>
                <c:pt idx="101">
                  <c:v>1.2E-05</c:v>
                </c:pt>
                <c:pt idx="105">
                  <c:v>1.269E-05</c:v>
                </c:pt>
                <c:pt idx="108">
                  <c:v>1.171E-05</c:v>
                </c:pt>
                <c:pt idx="111">
                  <c:v>1.222E-05</c:v>
                </c:pt>
                <c:pt idx="114">
                  <c:v>1.133E-05</c:v>
                </c:pt>
                <c:pt idx="117">
                  <c:v>1.103E-05</c:v>
                </c:pt>
                <c:pt idx="120">
                  <c:v>1.21E-05</c:v>
                </c:pt>
                <c:pt idx="124">
                  <c:v>1.259E-05</c:v>
                </c:pt>
                <c:pt idx="127">
                  <c:v>1.157E-05</c:v>
                </c:pt>
                <c:pt idx="130">
                  <c:v>1.132E-05</c:v>
                </c:pt>
                <c:pt idx="133">
                  <c:v>1.136E-05</c:v>
                </c:pt>
              </c:numCache>
            </c:numRef>
          </c:xVal>
          <c:yVal>
            <c:numRef>
              <c:f>Data!$AG$185:$AG$318</c:f>
              <c:numCache>
                <c:ptCount val="134"/>
                <c:pt idx="0">
                  <c:v>2360.6079356843156</c:v>
                </c:pt>
                <c:pt idx="1">
                  <c:v>2363.8256485048305</c:v>
                </c:pt>
                <c:pt idx="2">
                  <c:v>2376.7089826723513</c:v>
                </c:pt>
                <c:pt idx="3">
                  <c:v>2384.233501912402</c:v>
                </c:pt>
                <c:pt idx="4">
                  <c:v>2373.486274760594</c:v>
                </c:pt>
                <c:pt idx="5">
                  <c:v>2381.0078730290197</c:v>
                </c:pt>
                <c:pt idx="6">
                  <c:v>2358.4634862826306</c:v>
                </c:pt>
                <c:pt idx="7">
                  <c:v>2356.3195905301372</c:v>
                </c:pt>
                <c:pt idx="8">
                  <c:v>2330.635922325031</c:v>
                </c:pt>
                <c:pt idx="9">
                  <c:v>2314.6238760505375</c:v>
                </c:pt>
                <c:pt idx="10">
                  <c:v>2307.162140833376</c:v>
                </c:pt>
                <c:pt idx="11">
                  <c:v>2311.4251684807796</c:v>
                </c:pt>
                <c:pt idx="12">
                  <c:v>2302.9013005880106</c:v>
                </c:pt>
                <c:pt idx="13">
                  <c:v>2279.5056789620885</c:v>
                </c:pt>
                <c:pt idx="14">
                  <c:v>2263.591827254302</c:v>
                </c:pt>
                <c:pt idx="15">
                  <c:v>2261.4722827606874</c:v>
                </c:pt>
                <c:pt idx="16">
                  <c:v>2245.5929201139907</c:v>
                </c:pt>
                <c:pt idx="17">
                  <c:v>2221.3033882840737</c:v>
                </c:pt>
                <c:pt idx="18">
                  <c:v>2204.44812890661</c:v>
                </c:pt>
                <c:pt idx="19">
                  <c:v>2164.5534744262995</c:v>
                </c:pt>
                <c:pt idx="20">
                  <c:v>2141.5438710365424</c:v>
                </c:pt>
                <c:pt idx="21">
                  <c:v>2133.192525076299</c:v>
                </c:pt>
                <c:pt idx="22">
                  <c:v>2109.2290849563515</c:v>
                </c:pt>
                <c:pt idx="23">
                  <c:v>2096.7538188932094</c:v>
                </c:pt>
                <c:pt idx="24">
                  <c:v>2076.003267408655</c:v>
                </c:pt>
                <c:pt idx="25">
                  <c:v>2060.474311669386</c:v>
                </c:pt>
                <c:pt idx="26">
                  <c:v>2029.5032502118142</c:v>
                </c:pt>
                <c:pt idx="27">
                  <c:v>2021.2637720749442</c:v>
                </c:pt>
                <c:pt idx="28">
                  <c:v>1986.3369123989942</c:v>
                </c:pt>
                <c:pt idx="29">
                  <c:v>1970.974582616994</c:v>
                </c:pt>
                <c:pt idx="30">
                  <c:v>1958.7051486886294</c:v>
                </c:pt>
                <c:pt idx="31">
                  <c:v>1951.5563418612596</c:v>
                </c:pt>
                <c:pt idx="32">
                  <c:v>1908.7922621585635</c:v>
                </c:pt>
                <c:pt idx="33">
                  <c:v>1871.3007461696045</c:v>
                </c:pt>
                <c:pt idx="34">
                  <c:v>1871.3007461696045</c:v>
                </c:pt>
                <c:pt idx="35">
                  <c:v>1875.3457320608798</c:v>
                </c:pt>
                <c:pt idx="36">
                  <c:v>1822.9139838061033</c:v>
                </c:pt>
                <c:pt idx="37">
                  <c:v>1778.8057797123133</c:v>
                </c:pt>
                <c:pt idx="38">
                  <c:v>1772.8091364273762</c:v>
                </c:pt>
                <c:pt idx="39">
                  <c:v>1770.811217265609</c:v>
                </c:pt>
                <c:pt idx="40">
                  <c:v>1746.873606650544</c:v>
                </c:pt>
                <c:pt idx="41">
                  <c:v>1724.9912508183106</c:v>
                </c:pt>
                <c:pt idx="42">
                  <c:v>1719.0333297926313</c:v>
                </c:pt>
                <c:pt idx="43">
                  <c:v>1698.2142051217706</c:v>
                </c:pt>
                <c:pt idx="44">
                  <c:v>1657.7171632125294</c:v>
                </c:pt>
                <c:pt idx="45">
                  <c:v>1640.9834567491996</c:v>
                </c:pt>
                <c:pt idx="46">
                  <c:v>1606.6375246099155</c:v>
                </c:pt>
                <c:pt idx="47">
                  <c:v>1581.2150504200188</c:v>
                </c:pt>
                <c:pt idx="48">
                  <c:v>1544.1985716806462</c:v>
                </c:pt>
                <c:pt idx="49">
                  <c:v>1518.966247884754</c:v>
                </c:pt>
                <c:pt idx="50">
                  <c:v>1500.5756077760775</c:v>
                </c:pt>
                <c:pt idx="51">
                  <c:v>1509.2818867329966</c:v>
                </c:pt>
                <c:pt idx="52">
                  <c:v>1481.2609400028043</c:v>
                </c:pt>
                <c:pt idx="53">
                  <c:v>1459.1044690959006</c:v>
                </c:pt>
                <c:pt idx="54">
                  <c:v>1458.1424840191187</c:v>
                </c:pt>
                <c:pt idx="55">
                  <c:v>1430.2932842294326</c:v>
                </c:pt>
                <c:pt idx="56">
                  <c:v>1417.8394145151722</c:v>
                </c:pt>
                <c:pt idx="57">
                  <c:v>1373.92124703202</c:v>
                </c:pt>
                <c:pt idx="58">
                  <c:v>1352.04896064311</c:v>
                </c:pt>
                <c:pt idx="59">
                  <c:v>1365.35566394706</c:v>
                </c:pt>
                <c:pt idx="60">
                  <c:v>1324.5527217538238</c:v>
                </c:pt>
                <c:pt idx="61">
                  <c:v>1304.6983352745392</c:v>
                </c:pt>
                <c:pt idx="62">
                  <c:v>1280.1823026973573</c:v>
                </c:pt>
                <c:pt idx="63">
                  <c:v>1257.6161815442717</c:v>
                </c:pt>
                <c:pt idx="64">
                  <c:v>1236.9843038576785</c:v>
                </c:pt>
                <c:pt idx="65">
                  <c:v>1236.9843038576785</c:v>
                </c:pt>
                <c:pt idx="66">
                  <c:v>1218.2724311150357</c:v>
                </c:pt>
                <c:pt idx="67">
                  <c:v>1194.0098629280944</c:v>
                </c:pt>
                <c:pt idx="68">
                  <c:v>1185.6277711285725</c:v>
                </c:pt>
                <c:pt idx="69">
                  <c:v>1141.991562612797</c:v>
                </c:pt>
                <c:pt idx="70">
                  <c:v>1129.96234667874</c:v>
                </c:pt>
                <c:pt idx="71">
                  <c:v>1121.6446241607237</c:v>
                </c:pt>
                <c:pt idx="72">
                  <c:v>1087.5368064495633</c:v>
                </c:pt>
                <c:pt idx="73">
                  <c:v>1074.6675912445096</c:v>
                </c:pt>
                <c:pt idx="74">
                  <c:v>1065.4874901813137</c:v>
                </c:pt>
                <c:pt idx="75">
                  <c:v>1059.0674525741101</c:v>
                </c:pt>
                <c:pt idx="76">
                  <c:v>1032.5229044707205</c:v>
                </c:pt>
                <c:pt idx="77">
                  <c:v>1028.8682375226583</c:v>
                </c:pt>
                <c:pt idx="78">
                  <c:v>1000.5989739361155</c:v>
                </c:pt>
                <c:pt idx="79">
                  <c:v>1006.9739492554145</c:v>
                </c:pt>
                <c:pt idx="80">
                  <c:v>994.2288889557317</c:v>
                </c:pt>
                <c:pt idx="81">
                  <c:v>980.5951394827043</c:v>
                </c:pt>
                <c:pt idx="82">
                  <c:v>970.6112638998225</c:v>
                </c:pt>
                <c:pt idx="83">
                  <c:v>964.2641326789358</c:v>
                </c:pt>
                <c:pt idx="84">
                  <c:v>939.8276852459655</c:v>
                </c:pt>
                <c:pt idx="85">
                  <c:v>964.2641326789358</c:v>
                </c:pt>
                <c:pt idx="86">
                  <c:v>937.1169580137021</c:v>
                </c:pt>
                <c:pt idx="87">
                  <c:v>891.1694690552736</c:v>
                </c:pt>
                <c:pt idx="88">
                  <c:v>863.3643326829174</c:v>
                </c:pt>
                <c:pt idx="89">
                  <c:v>853.5203310244374</c:v>
                </c:pt>
                <c:pt idx="90">
                  <c:v>849.9435853907794</c:v>
                </c:pt>
                <c:pt idx="91">
                  <c:v>857.9934306316366</c:v>
                </c:pt>
                <c:pt idx="92">
                  <c:v>832.0829298656092</c:v>
                </c:pt>
                <c:pt idx="93">
                  <c:v>793.8121137943965</c:v>
                </c:pt>
                <c:pt idx="94">
                  <c:v>768.100795083604</c:v>
                </c:pt>
                <c:pt idx="95">
                  <c:v>780.503216865952</c:v>
                </c:pt>
                <c:pt idx="96">
                  <c:v>745.1167555772233</c:v>
                </c:pt>
                <c:pt idx="97">
                  <c:v>731.0042862284831</c:v>
                </c:pt>
                <c:pt idx="98">
                  <c:v>707.2437453254181</c:v>
                </c:pt>
                <c:pt idx="99">
                  <c:v>705.486406870084</c:v>
                </c:pt>
                <c:pt idx="100">
                  <c:v>705.486406870084</c:v>
                </c:pt>
                <c:pt idx="101">
                  <c:v>676.5438869679956</c:v>
                </c:pt>
                <c:pt idx="102">
                  <c:v>645.0848539734432</c:v>
                </c:pt>
                <c:pt idx="103">
                  <c:v>633.7538734456966</c:v>
                </c:pt>
                <c:pt idx="104">
                  <c:v>601.5885291838217</c:v>
                </c:pt>
                <c:pt idx="105">
                  <c:v>595.5171843896987</c:v>
                </c:pt>
                <c:pt idx="106">
                  <c:v>582.5220882508468</c:v>
                </c:pt>
                <c:pt idx="107">
                  <c:v>582.5220882508468</c:v>
                </c:pt>
                <c:pt idx="108">
                  <c:v>547.1055709622824</c:v>
                </c:pt>
                <c:pt idx="109">
                  <c:v>529.8838812440044</c:v>
                </c:pt>
                <c:pt idx="110">
                  <c:v>549.6919077234659</c:v>
                </c:pt>
                <c:pt idx="111">
                  <c:v>529.8838812440044</c:v>
                </c:pt>
                <c:pt idx="112">
                  <c:v>503.2606471233144</c:v>
                </c:pt>
                <c:pt idx="113">
                  <c:v>480.1420123534277</c:v>
                </c:pt>
                <c:pt idx="114">
                  <c:v>470.74173090664084</c:v>
                </c:pt>
                <c:pt idx="115">
                  <c:v>446.0100584584038</c:v>
                </c:pt>
                <c:pt idx="116">
                  <c:v>409.4740069469571</c:v>
                </c:pt>
                <c:pt idx="117">
                  <c:v>381.5433311178123</c:v>
                </c:pt>
                <c:pt idx="118">
                  <c:v>369.72227699863595</c:v>
                </c:pt>
                <c:pt idx="119">
                  <c:v>356.2330742728017</c:v>
                </c:pt>
                <c:pt idx="120">
                  <c:v>371.409969090701</c:v>
                </c:pt>
                <c:pt idx="121">
                  <c:v>352.02218820169446</c:v>
                </c:pt>
                <c:pt idx="122">
                  <c:v>321.7666794167572</c:v>
                </c:pt>
                <c:pt idx="123">
                  <c:v>312.54388537371653</c:v>
                </c:pt>
                <c:pt idx="124">
                  <c:v>301.6574095114816</c:v>
                </c:pt>
                <c:pt idx="125">
                  <c:v>294.96512669847124</c:v>
                </c:pt>
                <c:pt idx="126">
                  <c:v>280.7619083246081</c:v>
                </c:pt>
                <c:pt idx="127">
                  <c:v>205.97049511219973</c:v>
                </c:pt>
                <c:pt idx="128">
                  <c:v>177.89035112987642</c:v>
                </c:pt>
                <c:pt idx="129">
                  <c:v>145.79726845148468</c:v>
                </c:pt>
                <c:pt idx="130">
                  <c:v>111.3736377239483</c:v>
                </c:pt>
                <c:pt idx="131">
                  <c:v>76.27761542083157</c:v>
                </c:pt>
                <c:pt idx="132">
                  <c:v>51.06753127230061</c:v>
                </c:pt>
                <c:pt idx="133">
                  <c:v>40.518295717638054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Data!$U$185:$U$318</c:f>
              <c:numCache>
                <c:ptCount val="134"/>
                <c:pt idx="1">
                  <c:v>1.012E-05</c:v>
                </c:pt>
                <c:pt idx="4">
                  <c:v>5.317E-06</c:v>
                </c:pt>
                <c:pt idx="7">
                  <c:v>4.578E-06</c:v>
                </c:pt>
                <c:pt idx="10">
                  <c:v>6.849E-06</c:v>
                </c:pt>
                <c:pt idx="13">
                  <c:v>6.759E-06</c:v>
                </c:pt>
                <c:pt idx="16">
                  <c:v>1.076E-05</c:v>
                </c:pt>
                <c:pt idx="20">
                  <c:v>1.039E-05</c:v>
                </c:pt>
                <c:pt idx="23">
                  <c:v>1.143E-05</c:v>
                </c:pt>
                <c:pt idx="26">
                  <c:v>6.372E-06</c:v>
                </c:pt>
                <c:pt idx="29">
                  <c:v>2.386E-06</c:v>
                </c:pt>
                <c:pt idx="32">
                  <c:v>3.224E-06</c:v>
                </c:pt>
                <c:pt idx="35">
                  <c:v>2.863E-06</c:v>
                </c:pt>
                <c:pt idx="39">
                  <c:v>4.136E-06</c:v>
                </c:pt>
                <c:pt idx="42">
                  <c:v>8.044E-06</c:v>
                </c:pt>
                <c:pt idx="45">
                  <c:v>6.867E-06</c:v>
                </c:pt>
                <c:pt idx="48">
                  <c:v>7.503E-06</c:v>
                </c:pt>
                <c:pt idx="51">
                  <c:v>5.944E-06</c:v>
                </c:pt>
                <c:pt idx="54">
                  <c:v>6.141E-06</c:v>
                </c:pt>
                <c:pt idx="57">
                  <c:v>6.683E-06</c:v>
                </c:pt>
                <c:pt idx="61">
                  <c:v>6.174E-06</c:v>
                </c:pt>
                <c:pt idx="64">
                  <c:v>6.825E-06</c:v>
                </c:pt>
                <c:pt idx="67">
                  <c:v>6.271E-06</c:v>
                </c:pt>
                <c:pt idx="70">
                  <c:v>6.51E-06</c:v>
                </c:pt>
                <c:pt idx="73">
                  <c:v>6.595E-06</c:v>
                </c:pt>
                <c:pt idx="76">
                  <c:v>8.228E-06</c:v>
                </c:pt>
                <c:pt idx="79">
                  <c:v>6.569E-06</c:v>
                </c:pt>
                <c:pt idx="83">
                  <c:v>6.578E-06</c:v>
                </c:pt>
                <c:pt idx="86">
                  <c:v>6.167E-06</c:v>
                </c:pt>
                <c:pt idx="89">
                  <c:v>6.509E-06</c:v>
                </c:pt>
                <c:pt idx="92">
                  <c:v>7.133E-06</c:v>
                </c:pt>
                <c:pt idx="95">
                  <c:v>7.284E-06</c:v>
                </c:pt>
                <c:pt idx="98">
                  <c:v>6.52E-06</c:v>
                </c:pt>
                <c:pt idx="101">
                  <c:v>7.366E-06</c:v>
                </c:pt>
                <c:pt idx="105">
                  <c:v>7.995E-06</c:v>
                </c:pt>
                <c:pt idx="108">
                  <c:v>6.791E-06</c:v>
                </c:pt>
                <c:pt idx="111">
                  <c:v>8.146E-06</c:v>
                </c:pt>
                <c:pt idx="114">
                  <c:v>7.613E-06</c:v>
                </c:pt>
                <c:pt idx="117">
                  <c:v>6.983E-06</c:v>
                </c:pt>
                <c:pt idx="120">
                  <c:v>7.408E-06</c:v>
                </c:pt>
                <c:pt idx="124">
                  <c:v>7.426E-06</c:v>
                </c:pt>
                <c:pt idx="127">
                  <c:v>7.978E-06</c:v>
                </c:pt>
                <c:pt idx="130">
                  <c:v>6.653E-06</c:v>
                </c:pt>
                <c:pt idx="133">
                  <c:v>6.828E-06</c:v>
                </c:pt>
              </c:numCache>
            </c:numRef>
          </c:xVal>
          <c:yVal>
            <c:numRef>
              <c:f>Data!$AG$185:$AG$318</c:f>
              <c:numCache>
                <c:ptCount val="134"/>
                <c:pt idx="0">
                  <c:v>2360.6079356843156</c:v>
                </c:pt>
                <c:pt idx="1">
                  <c:v>2363.8256485048305</c:v>
                </c:pt>
                <c:pt idx="2">
                  <c:v>2376.7089826723513</c:v>
                </c:pt>
                <c:pt idx="3">
                  <c:v>2384.233501912402</c:v>
                </c:pt>
                <c:pt idx="4">
                  <c:v>2373.486274760594</c:v>
                </c:pt>
                <c:pt idx="5">
                  <c:v>2381.0078730290197</c:v>
                </c:pt>
                <c:pt idx="6">
                  <c:v>2358.4634862826306</c:v>
                </c:pt>
                <c:pt idx="7">
                  <c:v>2356.3195905301372</c:v>
                </c:pt>
                <c:pt idx="8">
                  <c:v>2330.635922325031</c:v>
                </c:pt>
                <c:pt idx="9">
                  <c:v>2314.6238760505375</c:v>
                </c:pt>
                <c:pt idx="10">
                  <c:v>2307.162140833376</c:v>
                </c:pt>
                <c:pt idx="11">
                  <c:v>2311.4251684807796</c:v>
                </c:pt>
                <c:pt idx="12">
                  <c:v>2302.9013005880106</c:v>
                </c:pt>
                <c:pt idx="13">
                  <c:v>2279.5056789620885</c:v>
                </c:pt>
                <c:pt idx="14">
                  <c:v>2263.591827254302</c:v>
                </c:pt>
                <c:pt idx="15">
                  <c:v>2261.4722827606874</c:v>
                </c:pt>
                <c:pt idx="16">
                  <c:v>2245.5929201139907</c:v>
                </c:pt>
                <c:pt idx="17">
                  <c:v>2221.3033882840737</c:v>
                </c:pt>
                <c:pt idx="18">
                  <c:v>2204.44812890661</c:v>
                </c:pt>
                <c:pt idx="19">
                  <c:v>2164.5534744262995</c:v>
                </c:pt>
                <c:pt idx="20">
                  <c:v>2141.5438710365424</c:v>
                </c:pt>
                <c:pt idx="21">
                  <c:v>2133.192525076299</c:v>
                </c:pt>
                <c:pt idx="22">
                  <c:v>2109.2290849563515</c:v>
                </c:pt>
                <c:pt idx="23">
                  <c:v>2096.7538188932094</c:v>
                </c:pt>
                <c:pt idx="24">
                  <c:v>2076.003267408655</c:v>
                </c:pt>
                <c:pt idx="25">
                  <c:v>2060.474311669386</c:v>
                </c:pt>
                <c:pt idx="26">
                  <c:v>2029.5032502118142</c:v>
                </c:pt>
                <c:pt idx="27">
                  <c:v>2021.2637720749442</c:v>
                </c:pt>
                <c:pt idx="28">
                  <c:v>1986.3369123989942</c:v>
                </c:pt>
                <c:pt idx="29">
                  <c:v>1970.974582616994</c:v>
                </c:pt>
                <c:pt idx="30">
                  <c:v>1958.7051486886294</c:v>
                </c:pt>
                <c:pt idx="31">
                  <c:v>1951.5563418612596</c:v>
                </c:pt>
                <c:pt idx="32">
                  <c:v>1908.7922621585635</c:v>
                </c:pt>
                <c:pt idx="33">
                  <c:v>1871.3007461696045</c:v>
                </c:pt>
                <c:pt idx="34">
                  <c:v>1871.3007461696045</c:v>
                </c:pt>
                <c:pt idx="35">
                  <c:v>1875.3457320608798</c:v>
                </c:pt>
                <c:pt idx="36">
                  <c:v>1822.9139838061033</c:v>
                </c:pt>
                <c:pt idx="37">
                  <c:v>1778.8057797123133</c:v>
                </c:pt>
                <c:pt idx="38">
                  <c:v>1772.8091364273762</c:v>
                </c:pt>
                <c:pt idx="39">
                  <c:v>1770.811217265609</c:v>
                </c:pt>
                <c:pt idx="40">
                  <c:v>1746.873606650544</c:v>
                </c:pt>
                <c:pt idx="41">
                  <c:v>1724.9912508183106</c:v>
                </c:pt>
                <c:pt idx="42">
                  <c:v>1719.0333297926313</c:v>
                </c:pt>
                <c:pt idx="43">
                  <c:v>1698.2142051217706</c:v>
                </c:pt>
                <c:pt idx="44">
                  <c:v>1657.7171632125294</c:v>
                </c:pt>
                <c:pt idx="45">
                  <c:v>1640.9834567491996</c:v>
                </c:pt>
                <c:pt idx="46">
                  <c:v>1606.6375246099155</c:v>
                </c:pt>
                <c:pt idx="47">
                  <c:v>1581.2150504200188</c:v>
                </c:pt>
                <c:pt idx="48">
                  <c:v>1544.1985716806462</c:v>
                </c:pt>
                <c:pt idx="49">
                  <c:v>1518.966247884754</c:v>
                </c:pt>
                <c:pt idx="50">
                  <c:v>1500.5756077760775</c:v>
                </c:pt>
                <c:pt idx="51">
                  <c:v>1509.2818867329966</c:v>
                </c:pt>
                <c:pt idx="52">
                  <c:v>1481.2609400028043</c:v>
                </c:pt>
                <c:pt idx="53">
                  <c:v>1459.1044690959006</c:v>
                </c:pt>
                <c:pt idx="54">
                  <c:v>1458.1424840191187</c:v>
                </c:pt>
                <c:pt idx="55">
                  <c:v>1430.2932842294326</c:v>
                </c:pt>
                <c:pt idx="56">
                  <c:v>1417.8394145151722</c:v>
                </c:pt>
                <c:pt idx="57">
                  <c:v>1373.92124703202</c:v>
                </c:pt>
                <c:pt idx="58">
                  <c:v>1352.04896064311</c:v>
                </c:pt>
                <c:pt idx="59">
                  <c:v>1365.35566394706</c:v>
                </c:pt>
                <c:pt idx="60">
                  <c:v>1324.5527217538238</c:v>
                </c:pt>
                <c:pt idx="61">
                  <c:v>1304.6983352745392</c:v>
                </c:pt>
                <c:pt idx="62">
                  <c:v>1280.1823026973573</c:v>
                </c:pt>
                <c:pt idx="63">
                  <c:v>1257.6161815442717</c:v>
                </c:pt>
                <c:pt idx="64">
                  <c:v>1236.9843038576785</c:v>
                </c:pt>
                <c:pt idx="65">
                  <c:v>1236.9843038576785</c:v>
                </c:pt>
                <c:pt idx="66">
                  <c:v>1218.2724311150357</c:v>
                </c:pt>
                <c:pt idx="67">
                  <c:v>1194.0098629280944</c:v>
                </c:pt>
                <c:pt idx="68">
                  <c:v>1185.6277711285725</c:v>
                </c:pt>
                <c:pt idx="69">
                  <c:v>1141.991562612797</c:v>
                </c:pt>
                <c:pt idx="70">
                  <c:v>1129.96234667874</c:v>
                </c:pt>
                <c:pt idx="71">
                  <c:v>1121.6446241607237</c:v>
                </c:pt>
                <c:pt idx="72">
                  <c:v>1087.5368064495633</c:v>
                </c:pt>
                <c:pt idx="73">
                  <c:v>1074.6675912445096</c:v>
                </c:pt>
                <c:pt idx="74">
                  <c:v>1065.4874901813137</c:v>
                </c:pt>
                <c:pt idx="75">
                  <c:v>1059.0674525741101</c:v>
                </c:pt>
                <c:pt idx="76">
                  <c:v>1032.5229044707205</c:v>
                </c:pt>
                <c:pt idx="77">
                  <c:v>1028.8682375226583</c:v>
                </c:pt>
                <c:pt idx="78">
                  <c:v>1000.5989739361155</c:v>
                </c:pt>
                <c:pt idx="79">
                  <c:v>1006.9739492554145</c:v>
                </c:pt>
                <c:pt idx="80">
                  <c:v>994.2288889557317</c:v>
                </c:pt>
                <c:pt idx="81">
                  <c:v>980.5951394827043</c:v>
                </c:pt>
                <c:pt idx="82">
                  <c:v>970.6112638998225</c:v>
                </c:pt>
                <c:pt idx="83">
                  <c:v>964.2641326789358</c:v>
                </c:pt>
                <c:pt idx="84">
                  <c:v>939.8276852459655</c:v>
                </c:pt>
                <c:pt idx="85">
                  <c:v>964.2641326789358</c:v>
                </c:pt>
                <c:pt idx="86">
                  <c:v>937.1169580137021</c:v>
                </c:pt>
                <c:pt idx="87">
                  <c:v>891.1694690552736</c:v>
                </c:pt>
                <c:pt idx="88">
                  <c:v>863.3643326829174</c:v>
                </c:pt>
                <c:pt idx="89">
                  <c:v>853.5203310244374</c:v>
                </c:pt>
                <c:pt idx="90">
                  <c:v>849.9435853907794</c:v>
                </c:pt>
                <c:pt idx="91">
                  <c:v>857.9934306316366</c:v>
                </c:pt>
                <c:pt idx="92">
                  <c:v>832.0829298656092</c:v>
                </c:pt>
                <c:pt idx="93">
                  <c:v>793.8121137943965</c:v>
                </c:pt>
                <c:pt idx="94">
                  <c:v>768.100795083604</c:v>
                </c:pt>
                <c:pt idx="95">
                  <c:v>780.503216865952</c:v>
                </c:pt>
                <c:pt idx="96">
                  <c:v>745.1167555772233</c:v>
                </c:pt>
                <c:pt idx="97">
                  <c:v>731.0042862284831</c:v>
                </c:pt>
                <c:pt idx="98">
                  <c:v>707.2437453254181</c:v>
                </c:pt>
                <c:pt idx="99">
                  <c:v>705.486406870084</c:v>
                </c:pt>
                <c:pt idx="100">
                  <c:v>705.486406870084</c:v>
                </c:pt>
                <c:pt idx="101">
                  <c:v>676.5438869679956</c:v>
                </c:pt>
                <c:pt idx="102">
                  <c:v>645.0848539734432</c:v>
                </c:pt>
                <c:pt idx="103">
                  <c:v>633.7538734456966</c:v>
                </c:pt>
                <c:pt idx="104">
                  <c:v>601.5885291838217</c:v>
                </c:pt>
                <c:pt idx="105">
                  <c:v>595.5171843896987</c:v>
                </c:pt>
                <c:pt idx="106">
                  <c:v>582.5220882508468</c:v>
                </c:pt>
                <c:pt idx="107">
                  <c:v>582.5220882508468</c:v>
                </c:pt>
                <c:pt idx="108">
                  <c:v>547.1055709622824</c:v>
                </c:pt>
                <c:pt idx="109">
                  <c:v>529.8838812440044</c:v>
                </c:pt>
                <c:pt idx="110">
                  <c:v>549.6919077234659</c:v>
                </c:pt>
                <c:pt idx="111">
                  <c:v>529.8838812440044</c:v>
                </c:pt>
                <c:pt idx="112">
                  <c:v>503.2606471233144</c:v>
                </c:pt>
                <c:pt idx="113">
                  <c:v>480.1420123534277</c:v>
                </c:pt>
                <c:pt idx="114">
                  <c:v>470.74173090664084</c:v>
                </c:pt>
                <c:pt idx="115">
                  <c:v>446.0100584584038</c:v>
                </c:pt>
                <c:pt idx="116">
                  <c:v>409.4740069469571</c:v>
                </c:pt>
                <c:pt idx="117">
                  <c:v>381.5433311178123</c:v>
                </c:pt>
                <c:pt idx="118">
                  <c:v>369.72227699863595</c:v>
                </c:pt>
                <c:pt idx="119">
                  <c:v>356.2330742728017</c:v>
                </c:pt>
                <c:pt idx="120">
                  <c:v>371.409969090701</c:v>
                </c:pt>
                <c:pt idx="121">
                  <c:v>352.02218820169446</c:v>
                </c:pt>
                <c:pt idx="122">
                  <c:v>321.7666794167572</c:v>
                </c:pt>
                <c:pt idx="123">
                  <c:v>312.54388537371653</c:v>
                </c:pt>
                <c:pt idx="124">
                  <c:v>301.6574095114816</c:v>
                </c:pt>
                <c:pt idx="125">
                  <c:v>294.96512669847124</c:v>
                </c:pt>
                <c:pt idx="126">
                  <c:v>280.7619083246081</c:v>
                </c:pt>
                <c:pt idx="127">
                  <c:v>205.97049511219973</c:v>
                </c:pt>
                <c:pt idx="128">
                  <c:v>177.89035112987642</c:v>
                </c:pt>
                <c:pt idx="129">
                  <c:v>145.79726845148468</c:v>
                </c:pt>
                <c:pt idx="130">
                  <c:v>111.3736377239483</c:v>
                </c:pt>
                <c:pt idx="131">
                  <c:v>76.27761542083157</c:v>
                </c:pt>
                <c:pt idx="132">
                  <c:v>51.06753127230061</c:v>
                </c:pt>
                <c:pt idx="133">
                  <c:v>40.518295717638054</c:v>
                </c:pt>
              </c:numCache>
            </c:numRef>
          </c:yVal>
          <c:smooth val="0"/>
        </c:ser>
        <c:axId val="12894445"/>
        <c:axId val="48941142"/>
      </c:scatterChart>
      <c:valAx>
        <c:axId val="12894445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8941142"/>
        <c:crosses val="autoZero"/>
        <c:crossBetween val="midCat"/>
        <c:dispUnits/>
        <c:majorUnit val="5E-06"/>
      </c:valAx>
      <c:valAx>
        <c:axId val="4894114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94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Data!$O$437:$O$535</c:f>
              <c:numCache>
                <c:ptCount val="99"/>
                <c:pt idx="0">
                  <c:v>23.6</c:v>
                </c:pt>
                <c:pt idx="1">
                  <c:v>24.5</c:v>
                </c:pt>
                <c:pt idx="2">
                  <c:v>24.4</c:v>
                </c:pt>
                <c:pt idx="3">
                  <c:v>23.9</c:v>
                </c:pt>
                <c:pt idx="4">
                  <c:v>22.8</c:v>
                </c:pt>
                <c:pt idx="5">
                  <c:v>22.6</c:v>
                </c:pt>
                <c:pt idx="6">
                  <c:v>22.3</c:v>
                </c:pt>
                <c:pt idx="7">
                  <c:v>22.7</c:v>
                </c:pt>
                <c:pt idx="8">
                  <c:v>22.6</c:v>
                </c:pt>
                <c:pt idx="9">
                  <c:v>22.4</c:v>
                </c:pt>
                <c:pt idx="10">
                  <c:v>22.1</c:v>
                </c:pt>
                <c:pt idx="11">
                  <c:v>22.3</c:v>
                </c:pt>
                <c:pt idx="12">
                  <c:v>21.9</c:v>
                </c:pt>
                <c:pt idx="13">
                  <c:v>22</c:v>
                </c:pt>
                <c:pt idx="14">
                  <c:v>21.6</c:v>
                </c:pt>
                <c:pt idx="15">
                  <c:v>21.3</c:v>
                </c:pt>
                <c:pt idx="16">
                  <c:v>21.1</c:v>
                </c:pt>
                <c:pt idx="17">
                  <c:v>20.9</c:v>
                </c:pt>
                <c:pt idx="18">
                  <c:v>20.7</c:v>
                </c:pt>
                <c:pt idx="19">
                  <c:v>20.3</c:v>
                </c:pt>
                <c:pt idx="20">
                  <c:v>20.1</c:v>
                </c:pt>
                <c:pt idx="21">
                  <c:v>20.4</c:v>
                </c:pt>
                <c:pt idx="22">
                  <c:v>19.9</c:v>
                </c:pt>
                <c:pt idx="23">
                  <c:v>19.9</c:v>
                </c:pt>
                <c:pt idx="24">
                  <c:v>19.7</c:v>
                </c:pt>
                <c:pt idx="25">
                  <c:v>19.7</c:v>
                </c:pt>
                <c:pt idx="26">
                  <c:v>19.4</c:v>
                </c:pt>
                <c:pt idx="27">
                  <c:v>19</c:v>
                </c:pt>
                <c:pt idx="28">
                  <c:v>19</c:v>
                </c:pt>
                <c:pt idx="29">
                  <c:v>18.6</c:v>
                </c:pt>
                <c:pt idx="30">
                  <c:v>18.3</c:v>
                </c:pt>
                <c:pt idx="31">
                  <c:v>18.2</c:v>
                </c:pt>
                <c:pt idx="32">
                  <c:v>18.1</c:v>
                </c:pt>
                <c:pt idx="33">
                  <c:v>17.8</c:v>
                </c:pt>
                <c:pt idx="34">
                  <c:v>17.7</c:v>
                </c:pt>
                <c:pt idx="35">
                  <c:v>17.7</c:v>
                </c:pt>
                <c:pt idx="36">
                  <c:v>17.3</c:v>
                </c:pt>
                <c:pt idx="37">
                  <c:v>17.2</c:v>
                </c:pt>
                <c:pt idx="38">
                  <c:v>17.1</c:v>
                </c:pt>
                <c:pt idx="39">
                  <c:v>16.9</c:v>
                </c:pt>
                <c:pt idx="40">
                  <c:v>16.7</c:v>
                </c:pt>
                <c:pt idx="41">
                  <c:v>16.6</c:v>
                </c:pt>
                <c:pt idx="42">
                  <c:v>16.1</c:v>
                </c:pt>
                <c:pt idx="43">
                  <c:v>15.9</c:v>
                </c:pt>
                <c:pt idx="44">
                  <c:v>15.7</c:v>
                </c:pt>
                <c:pt idx="45">
                  <c:v>15.4</c:v>
                </c:pt>
                <c:pt idx="46">
                  <c:v>15.1</c:v>
                </c:pt>
                <c:pt idx="47">
                  <c:v>14.8</c:v>
                </c:pt>
                <c:pt idx="48">
                  <c:v>14.6</c:v>
                </c:pt>
                <c:pt idx="49">
                  <c:v>14.4</c:v>
                </c:pt>
                <c:pt idx="50">
                  <c:v>14.2</c:v>
                </c:pt>
                <c:pt idx="51">
                  <c:v>14.1</c:v>
                </c:pt>
                <c:pt idx="52">
                  <c:v>13.9</c:v>
                </c:pt>
                <c:pt idx="53">
                  <c:v>13.6</c:v>
                </c:pt>
                <c:pt idx="54">
                  <c:v>13.5</c:v>
                </c:pt>
                <c:pt idx="55">
                  <c:v>13.3</c:v>
                </c:pt>
                <c:pt idx="56">
                  <c:v>13.1</c:v>
                </c:pt>
                <c:pt idx="57">
                  <c:v>13</c:v>
                </c:pt>
                <c:pt idx="58">
                  <c:v>12.5</c:v>
                </c:pt>
                <c:pt idx="59">
                  <c:v>12.4</c:v>
                </c:pt>
                <c:pt idx="60">
                  <c:v>12.5</c:v>
                </c:pt>
                <c:pt idx="61">
                  <c:v>12.3</c:v>
                </c:pt>
                <c:pt idx="62">
                  <c:v>11.8</c:v>
                </c:pt>
                <c:pt idx="63">
                  <c:v>11.2</c:v>
                </c:pt>
                <c:pt idx="64">
                  <c:v>11.2</c:v>
                </c:pt>
                <c:pt idx="65">
                  <c:v>10.9</c:v>
                </c:pt>
                <c:pt idx="66">
                  <c:v>10.7</c:v>
                </c:pt>
                <c:pt idx="67">
                  <c:v>10.5</c:v>
                </c:pt>
                <c:pt idx="68">
                  <c:v>10.3</c:v>
                </c:pt>
                <c:pt idx="69">
                  <c:v>10.3</c:v>
                </c:pt>
                <c:pt idx="70">
                  <c:v>9.9</c:v>
                </c:pt>
                <c:pt idx="71">
                  <c:v>9.3</c:v>
                </c:pt>
                <c:pt idx="72">
                  <c:v>9.3</c:v>
                </c:pt>
                <c:pt idx="73">
                  <c:v>9.1</c:v>
                </c:pt>
                <c:pt idx="74">
                  <c:v>8.9</c:v>
                </c:pt>
                <c:pt idx="75">
                  <c:v>8.3</c:v>
                </c:pt>
                <c:pt idx="76">
                  <c:v>8.3</c:v>
                </c:pt>
                <c:pt idx="77">
                  <c:v>8.1</c:v>
                </c:pt>
                <c:pt idx="78">
                  <c:v>7.6</c:v>
                </c:pt>
                <c:pt idx="79">
                  <c:v>7.2</c:v>
                </c:pt>
                <c:pt idx="80">
                  <c:v>7.5</c:v>
                </c:pt>
                <c:pt idx="81">
                  <c:v>7.9</c:v>
                </c:pt>
                <c:pt idx="82">
                  <c:v>7.2</c:v>
                </c:pt>
                <c:pt idx="83">
                  <c:v>6.8</c:v>
                </c:pt>
                <c:pt idx="84">
                  <c:v>7</c:v>
                </c:pt>
                <c:pt idx="85">
                  <c:v>6.7</c:v>
                </c:pt>
                <c:pt idx="86">
                  <c:v>6.4</c:v>
                </c:pt>
                <c:pt idx="87">
                  <c:v>7.8</c:v>
                </c:pt>
                <c:pt idx="88">
                  <c:v>8.1</c:v>
                </c:pt>
                <c:pt idx="89">
                  <c:v>8.5</c:v>
                </c:pt>
                <c:pt idx="90">
                  <c:v>8.1</c:v>
                </c:pt>
                <c:pt idx="91">
                  <c:v>8.3</c:v>
                </c:pt>
                <c:pt idx="92">
                  <c:v>8.6</c:v>
                </c:pt>
                <c:pt idx="93">
                  <c:v>8.7</c:v>
                </c:pt>
                <c:pt idx="94">
                  <c:v>8.5</c:v>
                </c:pt>
                <c:pt idx="95">
                  <c:v>8</c:v>
                </c:pt>
                <c:pt idx="96">
                  <c:v>8.3</c:v>
                </c:pt>
                <c:pt idx="97">
                  <c:v>7.9</c:v>
                </c:pt>
                <c:pt idx="98">
                  <c:v>7.2</c:v>
                </c:pt>
              </c:numCache>
            </c:numRef>
          </c:xVal>
          <c:yVal>
            <c:numRef>
              <c:f>Data!$AG$437:$AG$535</c:f>
              <c:numCache>
                <c:ptCount val="99"/>
                <c:pt idx="0">
                  <c:v>73.8345821765086</c:v>
                </c:pt>
                <c:pt idx="1">
                  <c:v>80.35093538164149</c:v>
                </c:pt>
                <c:pt idx="2">
                  <c:v>117.10100881185761</c:v>
                </c:pt>
                <c:pt idx="3">
                  <c:v>142.51267241079665</c:v>
                </c:pt>
                <c:pt idx="4">
                  <c:v>179.53949842979745</c:v>
                </c:pt>
                <c:pt idx="5">
                  <c:v>195.2227543583267</c:v>
                </c:pt>
                <c:pt idx="6">
                  <c:v>203.48901227993258</c:v>
                </c:pt>
                <c:pt idx="7">
                  <c:v>220.04625536234624</c:v>
                </c:pt>
                <c:pt idx="8">
                  <c:v>218.38904465755724</c:v>
                </c:pt>
                <c:pt idx="9">
                  <c:v>240.78934268656585</c:v>
                </c:pt>
                <c:pt idx="10">
                  <c:v>262.4172610366659</c:v>
                </c:pt>
                <c:pt idx="11">
                  <c:v>281.59671961422805</c:v>
                </c:pt>
                <c:pt idx="12">
                  <c:v>295.8013671571801</c:v>
                </c:pt>
                <c:pt idx="13">
                  <c:v>310.0303546550058</c:v>
                </c:pt>
                <c:pt idx="14">
                  <c:v>358.76063124851515</c:v>
                </c:pt>
                <c:pt idx="15">
                  <c:v>374.78638264132377</c:v>
                </c:pt>
                <c:pt idx="16">
                  <c:v>388.3057822199944</c:v>
                </c:pt>
                <c:pt idx="17">
                  <c:v>407.7785617673158</c:v>
                </c:pt>
                <c:pt idx="18">
                  <c:v>444.3071379241664</c:v>
                </c:pt>
                <c:pt idx="19">
                  <c:v>475.0132669788557</c:v>
                </c:pt>
                <c:pt idx="20">
                  <c:v>492.12141793118985</c:v>
                </c:pt>
                <c:pt idx="21">
                  <c:v>503.2606471233144</c:v>
                </c:pt>
                <c:pt idx="22">
                  <c:v>533.3253630670624</c:v>
                </c:pt>
                <c:pt idx="23">
                  <c:v>532.4648588878906</c:v>
                </c:pt>
                <c:pt idx="24">
                  <c:v>542.7967989703411</c:v>
                </c:pt>
                <c:pt idx="25">
                  <c:v>547.9675937150275</c:v>
                </c:pt>
                <c:pt idx="26">
                  <c:v>572.1406337217788</c:v>
                </c:pt>
                <c:pt idx="27">
                  <c:v>599.8534062363078</c:v>
                </c:pt>
                <c:pt idx="28">
                  <c:v>597.2514014191627</c:v>
                </c:pt>
                <c:pt idx="29">
                  <c:v>632.8828996380362</c:v>
                </c:pt>
                <c:pt idx="30">
                  <c:v>659.9256578862376</c:v>
                </c:pt>
                <c:pt idx="31">
                  <c:v>680.0467032821409</c:v>
                </c:pt>
                <c:pt idx="32">
                  <c:v>703.7294402359344</c:v>
                </c:pt>
                <c:pt idx="33">
                  <c:v>721.315857440736</c:v>
                </c:pt>
                <c:pt idx="34">
                  <c:v>726.5990536225975</c:v>
                </c:pt>
                <c:pt idx="35">
                  <c:v>732.7670338304174</c:v>
                </c:pt>
                <c:pt idx="36">
                  <c:v>796.4764547458001</c:v>
                </c:pt>
                <c:pt idx="37">
                  <c:v>795.588246107545</c:v>
                </c:pt>
                <c:pt idx="38">
                  <c:v>813.3704949089317</c:v>
                </c:pt>
                <c:pt idx="39">
                  <c:v>831.1909047095812</c:v>
                </c:pt>
                <c:pt idx="40">
                  <c:v>856.203901634774</c:v>
                </c:pt>
                <c:pt idx="41">
                  <c:v>875.9099633695741</c:v>
                </c:pt>
                <c:pt idx="42">
                  <c:v>908.2574602764453</c:v>
                </c:pt>
                <c:pt idx="43">
                  <c:v>929.8926751864824</c:v>
                </c:pt>
                <c:pt idx="44">
                  <c:v>946.1561587974109</c:v>
                </c:pt>
                <c:pt idx="45">
                  <c:v>975.1479011626031</c:v>
                </c:pt>
                <c:pt idx="46">
                  <c:v>1006.9739492554145</c:v>
                </c:pt>
                <c:pt idx="47">
                  <c:v>1038.9224445485502</c:v>
                </c:pt>
                <c:pt idx="48">
                  <c:v>1059.0674525741101</c:v>
                </c:pt>
                <c:pt idx="49">
                  <c:v>1079.2614503430943</c:v>
                </c:pt>
                <c:pt idx="50">
                  <c:v>1095.8204176426887</c:v>
                </c:pt>
                <c:pt idx="51">
                  <c:v>1105.956065985742</c:v>
                </c:pt>
                <c:pt idx="52">
                  <c:v>1136.4374513951045</c:v>
                </c:pt>
                <c:pt idx="53">
                  <c:v>1162.3884790805837</c:v>
                </c:pt>
                <c:pt idx="54">
                  <c:v>1186.558696945625</c:v>
                </c:pt>
                <c:pt idx="55">
                  <c:v>1219.2070240155952</c:v>
                </c:pt>
                <c:pt idx="56">
                  <c:v>1247.2938349944475</c:v>
                </c:pt>
                <c:pt idx="57">
                  <c:v>1273.5941803080614</c:v>
                </c:pt>
                <c:pt idx="58">
                  <c:v>1299.978089031549</c:v>
                </c:pt>
                <c:pt idx="59">
                  <c:v>1313.2015459421216</c:v>
                </c:pt>
                <c:pt idx="60">
                  <c:v>1312.2563146549464</c:v>
                </c:pt>
                <c:pt idx="61">
                  <c:v>1334.023902318866</c:v>
                </c:pt>
                <c:pt idx="62">
                  <c:v>1372.0170204203005</c:v>
                </c:pt>
                <c:pt idx="63">
                  <c:v>1414.968095101586</c:v>
                </c:pt>
                <c:pt idx="64">
                  <c:v>1426.4593345920946</c:v>
                </c:pt>
                <c:pt idx="65">
                  <c:v>1457.1806103721904</c:v>
                </c:pt>
                <c:pt idx="66">
                  <c:v>1479.3319418125652</c:v>
                </c:pt>
                <c:pt idx="67">
                  <c:v>1500.5756077760775</c:v>
                </c:pt>
                <c:pt idx="68">
                  <c:v>1515.0911480094942</c:v>
                </c:pt>
                <c:pt idx="69">
                  <c:v>1525.7520270419768</c:v>
                </c:pt>
                <c:pt idx="70">
                  <c:v>1574.3838152856142</c:v>
                </c:pt>
                <c:pt idx="71">
                  <c:v>1617.4166607917034</c:v>
                </c:pt>
                <c:pt idx="72">
                  <c:v>1626.2463732702392</c:v>
                </c:pt>
                <c:pt idx="73">
                  <c:v>1658.7025498083626</c:v>
                </c:pt>
                <c:pt idx="74">
                  <c:v>1688.318652003551</c:v>
                </c:pt>
                <c:pt idx="75">
                  <c:v>1737.9147630024165</c:v>
                </c:pt>
                <c:pt idx="76">
                  <c:v>1758.8337864107627</c:v>
                </c:pt>
                <c:pt idx="77">
                  <c:v>1801.8331128704451</c:v>
                </c:pt>
                <c:pt idx="78">
                  <c:v>1840.018735140429</c:v>
                </c:pt>
                <c:pt idx="79">
                  <c:v>1871.3007461696045</c:v>
                </c:pt>
                <c:pt idx="80">
                  <c:v>1856.1495735606422</c:v>
                </c:pt>
                <c:pt idx="81">
                  <c:v>1842.0333771445837</c:v>
                </c:pt>
                <c:pt idx="82">
                  <c:v>1939.3155445603145</c:v>
                </c:pt>
                <c:pt idx="83">
                  <c:v>1989.4127917437152</c:v>
                </c:pt>
                <c:pt idx="84">
                  <c:v>2000.700773745622</c:v>
                </c:pt>
                <c:pt idx="85">
                  <c:v>2034.6570787631968</c:v>
                </c:pt>
                <c:pt idx="86">
                  <c:v>2076.003267408655</c:v>
                </c:pt>
                <c:pt idx="87">
                  <c:v>2114.432649044864</c:v>
                </c:pt>
                <c:pt idx="88">
                  <c:v>2157.225318783225</c:v>
                </c:pt>
                <c:pt idx="89">
                  <c:v>2189.7277898603534</c:v>
                </c:pt>
                <c:pt idx="90">
                  <c:v>2223.4127033157356</c:v>
                </c:pt>
                <c:pt idx="91">
                  <c:v>2255.1168933704084</c:v>
                </c:pt>
                <c:pt idx="92">
                  <c:v>2289.068649443292</c:v>
                </c:pt>
                <c:pt idx="93">
                  <c:v>2314.6238760505375</c:v>
                </c:pt>
                <c:pt idx="94">
                  <c:v>2337.04939588638</c:v>
                </c:pt>
                <c:pt idx="95">
                  <c:v>2362.752939021225</c:v>
                </c:pt>
                <c:pt idx="96">
                  <c:v>2369.191275506885</c:v>
                </c:pt>
                <c:pt idx="97">
                  <c:v>2403.6136321591794</c:v>
                </c:pt>
                <c:pt idx="98">
                  <c:v>2449.0106105594887</c:v>
                </c:pt>
              </c:numCache>
            </c:numRef>
          </c:yVal>
          <c:smooth val="0"/>
        </c:ser>
        <c:axId val="37817095"/>
        <c:axId val="4809536"/>
      </c:scatterChart>
      <c:valAx>
        <c:axId val="378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09536"/>
        <c:crosses val="autoZero"/>
        <c:crossBetween val="midCat"/>
        <c:dispUnits/>
      </c:valAx>
      <c:valAx>
        <c:axId val="480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817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Data!$P$437:$P$535</c:f>
              <c:numCache>
                <c:ptCount val="99"/>
                <c:pt idx="0">
                  <c:v>55.9</c:v>
                </c:pt>
                <c:pt idx="1">
                  <c:v>55.9</c:v>
                </c:pt>
                <c:pt idx="2">
                  <c:v>55.3</c:v>
                </c:pt>
                <c:pt idx="3">
                  <c:v>55.5</c:v>
                </c:pt>
                <c:pt idx="4">
                  <c:v>56.2</c:v>
                </c:pt>
                <c:pt idx="5">
                  <c:v>56.4</c:v>
                </c:pt>
                <c:pt idx="6">
                  <c:v>56.9</c:v>
                </c:pt>
                <c:pt idx="7">
                  <c:v>58.1</c:v>
                </c:pt>
                <c:pt idx="8">
                  <c:v>57.1</c:v>
                </c:pt>
                <c:pt idx="9">
                  <c:v>56.8</c:v>
                </c:pt>
                <c:pt idx="10">
                  <c:v>56.9</c:v>
                </c:pt>
                <c:pt idx="11">
                  <c:v>56.6</c:v>
                </c:pt>
                <c:pt idx="12">
                  <c:v>56.7</c:v>
                </c:pt>
                <c:pt idx="13">
                  <c:v>57.6</c:v>
                </c:pt>
                <c:pt idx="14">
                  <c:v>57.4</c:v>
                </c:pt>
                <c:pt idx="15">
                  <c:v>57.5</c:v>
                </c:pt>
                <c:pt idx="16">
                  <c:v>57.8</c:v>
                </c:pt>
                <c:pt idx="17">
                  <c:v>57.7</c:v>
                </c:pt>
                <c:pt idx="18">
                  <c:v>58.7</c:v>
                </c:pt>
                <c:pt idx="19">
                  <c:v>59.4</c:v>
                </c:pt>
                <c:pt idx="20">
                  <c:v>59.4</c:v>
                </c:pt>
                <c:pt idx="21">
                  <c:v>60.8</c:v>
                </c:pt>
                <c:pt idx="22">
                  <c:v>59.9</c:v>
                </c:pt>
                <c:pt idx="23">
                  <c:v>59.7</c:v>
                </c:pt>
                <c:pt idx="24">
                  <c:v>60.2</c:v>
                </c:pt>
                <c:pt idx="25">
                  <c:v>61.1</c:v>
                </c:pt>
                <c:pt idx="26">
                  <c:v>62.1</c:v>
                </c:pt>
                <c:pt idx="27">
                  <c:v>62.2</c:v>
                </c:pt>
                <c:pt idx="28">
                  <c:v>62.9</c:v>
                </c:pt>
                <c:pt idx="29">
                  <c:v>64.5</c:v>
                </c:pt>
                <c:pt idx="30">
                  <c:v>65.2</c:v>
                </c:pt>
                <c:pt idx="31">
                  <c:v>64.1</c:v>
                </c:pt>
                <c:pt idx="32">
                  <c:v>65.5</c:v>
                </c:pt>
                <c:pt idx="33">
                  <c:v>65.2</c:v>
                </c:pt>
                <c:pt idx="34">
                  <c:v>64.9</c:v>
                </c:pt>
                <c:pt idx="35">
                  <c:v>65.7</c:v>
                </c:pt>
                <c:pt idx="36">
                  <c:v>66.4</c:v>
                </c:pt>
                <c:pt idx="37">
                  <c:v>65.7</c:v>
                </c:pt>
                <c:pt idx="38">
                  <c:v>65.2</c:v>
                </c:pt>
                <c:pt idx="39">
                  <c:v>64.8</c:v>
                </c:pt>
                <c:pt idx="40">
                  <c:v>66.6</c:v>
                </c:pt>
                <c:pt idx="41">
                  <c:v>68.8</c:v>
                </c:pt>
                <c:pt idx="42">
                  <c:v>70.1</c:v>
                </c:pt>
                <c:pt idx="43">
                  <c:v>71</c:v>
                </c:pt>
                <c:pt idx="44">
                  <c:v>71.4</c:v>
                </c:pt>
                <c:pt idx="45">
                  <c:v>72.3</c:v>
                </c:pt>
                <c:pt idx="46">
                  <c:v>73.1</c:v>
                </c:pt>
                <c:pt idx="47">
                  <c:v>73.9</c:v>
                </c:pt>
                <c:pt idx="48">
                  <c:v>73.5</c:v>
                </c:pt>
                <c:pt idx="49">
                  <c:v>74.8</c:v>
                </c:pt>
                <c:pt idx="50">
                  <c:v>75.4</c:v>
                </c:pt>
                <c:pt idx="51">
                  <c:v>76.1</c:v>
                </c:pt>
                <c:pt idx="52">
                  <c:v>76.1</c:v>
                </c:pt>
                <c:pt idx="53">
                  <c:v>76.5</c:v>
                </c:pt>
                <c:pt idx="54">
                  <c:v>79.1</c:v>
                </c:pt>
                <c:pt idx="55">
                  <c:v>80.3</c:v>
                </c:pt>
                <c:pt idx="56">
                  <c:v>77.7</c:v>
                </c:pt>
                <c:pt idx="57">
                  <c:v>76.8</c:v>
                </c:pt>
                <c:pt idx="58">
                  <c:v>78.7</c:v>
                </c:pt>
                <c:pt idx="59">
                  <c:v>78</c:v>
                </c:pt>
                <c:pt idx="60">
                  <c:v>77.2</c:v>
                </c:pt>
                <c:pt idx="61">
                  <c:v>78.7</c:v>
                </c:pt>
                <c:pt idx="62">
                  <c:v>86</c:v>
                </c:pt>
                <c:pt idx="63">
                  <c:v>85.6</c:v>
                </c:pt>
                <c:pt idx="64">
                  <c:v>83.7</c:v>
                </c:pt>
                <c:pt idx="65">
                  <c:v>86.7</c:v>
                </c:pt>
                <c:pt idx="66">
                  <c:v>86.2</c:v>
                </c:pt>
                <c:pt idx="67">
                  <c:v>92.4</c:v>
                </c:pt>
                <c:pt idx="68">
                  <c:v>90.7</c:v>
                </c:pt>
                <c:pt idx="69">
                  <c:v>91.5</c:v>
                </c:pt>
                <c:pt idx="70">
                  <c:v>96</c:v>
                </c:pt>
                <c:pt idx="71">
                  <c:v>92.4</c:v>
                </c:pt>
                <c:pt idx="72">
                  <c:v>93</c:v>
                </c:pt>
                <c:pt idx="73">
                  <c:v>94.6</c:v>
                </c:pt>
                <c:pt idx="74">
                  <c:v>93.6</c:v>
                </c:pt>
                <c:pt idx="75">
                  <c:v>95.7</c:v>
                </c:pt>
                <c:pt idx="76">
                  <c:v>94.9</c:v>
                </c:pt>
                <c:pt idx="77">
                  <c:v>92.2</c:v>
                </c:pt>
                <c:pt idx="78">
                  <c:v>97.4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92.3</c:v>
                </c:pt>
                <c:pt idx="83">
                  <c:v>85.3</c:v>
                </c:pt>
                <c:pt idx="84">
                  <c:v>82.9</c:v>
                </c:pt>
                <c:pt idx="85">
                  <c:v>86.6</c:v>
                </c:pt>
                <c:pt idx="86">
                  <c:v>87.6</c:v>
                </c:pt>
                <c:pt idx="87">
                  <c:v>62.5</c:v>
                </c:pt>
                <c:pt idx="88">
                  <c:v>49.9</c:v>
                </c:pt>
                <c:pt idx="89">
                  <c:v>46.7</c:v>
                </c:pt>
                <c:pt idx="90">
                  <c:v>44.4</c:v>
                </c:pt>
                <c:pt idx="91">
                  <c:v>44.3</c:v>
                </c:pt>
                <c:pt idx="92">
                  <c:v>45.4</c:v>
                </c:pt>
                <c:pt idx="93">
                  <c:v>45.2</c:v>
                </c:pt>
                <c:pt idx="94">
                  <c:v>45.5</c:v>
                </c:pt>
                <c:pt idx="95">
                  <c:v>45.3</c:v>
                </c:pt>
                <c:pt idx="96">
                  <c:v>46</c:v>
                </c:pt>
                <c:pt idx="97">
                  <c:v>45.5</c:v>
                </c:pt>
                <c:pt idx="98">
                  <c:v>45.6</c:v>
                </c:pt>
              </c:numCache>
            </c:numRef>
          </c:xVal>
          <c:yVal>
            <c:numRef>
              <c:f>Data!$AG$437:$AG$535</c:f>
              <c:numCache>
                <c:ptCount val="99"/>
                <c:pt idx="0">
                  <c:v>73.8345821765086</c:v>
                </c:pt>
                <c:pt idx="1">
                  <c:v>80.35093538164149</c:v>
                </c:pt>
                <c:pt idx="2">
                  <c:v>117.10100881185761</c:v>
                </c:pt>
                <c:pt idx="3">
                  <c:v>142.51267241079665</c:v>
                </c:pt>
                <c:pt idx="4">
                  <c:v>179.53949842979745</c:v>
                </c:pt>
                <c:pt idx="5">
                  <c:v>195.2227543583267</c:v>
                </c:pt>
                <c:pt idx="6">
                  <c:v>203.48901227993258</c:v>
                </c:pt>
                <c:pt idx="7">
                  <c:v>220.04625536234624</c:v>
                </c:pt>
                <c:pt idx="8">
                  <c:v>218.38904465755724</c:v>
                </c:pt>
                <c:pt idx="9">
                  <c:v>240.78934268656585</c:v>
                </c:pt>
                <c:pt idx="10">
                  <c:v>262.4172610366659</c:v>
                </c:pt>
                <c:pt idx="11">
                  <c:v>281.59671961422805</c:v>
                </c:pt>
                <c:pt idx="12">
                  <c:v>295.8013671571801</c:v>
                </c:pt>
                <c:pt idx="13">
                  <c:v>310.0303546550058</c:v>
                </c:pt>
                <c:pt idx="14">
                  <c:v>358.76063124851515</c:v>
                </c:pt>
                <c:pt idx="15">
                  <c:v>374.78638264132377</c:v>
                </c:pt>
                <c:pt idx="16">
                  <c:v>388.3057822199944</c:v>
                </c:pt>
                <c:pt idx="17">
                  <c:v>407.7785617673158</c:v>
                </c:pt>
                <c:pt idx="18">
                  <c:v>444.3071379241664</c:v>
                </c:pt>
                <c:pt idx="19">
                  <c:v>475.0132669788557</c:v>
                </c:pt>
                <c:pt idx="20">
                  <c:v>492.12141793118985</c:v>
                </c:pt>
                <c:pt idx="21">
                  <c:v>503.2606471233144</c:v>
                </c:pt>
                <c:pt idx="22">
                  <c:v>533.3253630670624</c:v>
                </c:pt>
                <c:pt idx="23">
                  <c:v>532.4648588878906</c:v>
                </c:pt>
                <c:pt idx="24">
                  <c:v>542.7967989703411</c:v>
                </c:pt>
                <c:pt idx="25">
                  <c:v>547.9675937150275</c:v>
                </c:pt>
                <c:pt idx="26">
                  <c:v>572.1406337217788</c:v>
                </c:pt>
                <c:pt idx="27">
                  <c:v>599.8534062363078</c:v>
                </c:pt>
                <c:pt idx="28">
                  <c:v>597.2514014191627</c:v>
                </c:pt>
                <c:pt idx="29">
                  <c:v>632.8828996380362</c:v>
                </c:pt>
                <c:pt idx="30">
                  <c:v>659.9256578862376</c:v>
                </c:pt>
                <c:pt idx="31">
                  <c:v>680.0467032821409</c:v>
                </c:pt>
                <c:pt idx="32">
                  <c:v>703.7294402359344</c:v>
                </c:pt>
                <c:pt idx="33">
                  <c:v>721.315857440736</c:v>
                </c:pt>
                <c:pt idx="34">
                  <c:v>726.5990536225975</c:v>
                </c:pt>
                <c:pt idx="35">
                  <c:v>732.7670338304174</c:v>
                </c:pt>
                <c:pt idx="36">
                  <c:v>796.4764547458001</c:v>
                </c:pt>
                <c:pt idx="37">
                  <c:v>795.588246107545</c:v>
                </c:pt>
                <c:pt idx="38">
                  <c:v>813.3704949089317</c:v>
                </c:pt>
                <c:pt idx="39">
                  <c:v>831.1909047095812</c:v>
                </c:pt>
                <c:pt idx="40">
                  <c:v>856.203901634774</c:v>
                </c:pt>
                <c:pt idx="41">
                  <c:v>875.9099633695741</c:v>
                </c:pt>
                <c:pt idx="42">
                  <c:v>908.2574602764453</c:v>
                </c:pt>
                <c:pt idx="43">
                  <c:v>929.8926751864824</c:v>
                </c:pt>
                <c:pt idx="44">
                  <c:v>946.1561587974109</c:v>
                </c:pt>
                <c:pt idx="45">
                  <c:v>975.1479011626031</c:v>
                </c:pt>
                <c:pt idx="46">
                  <c:v>1006.9739492554145</c:v>
                </c:pt>
                <c:pt idx="47">
                  <c:v>1038.9224445485502</c:v>
                </c:pt>
                <c:pt idx="48">
                  <c:v>1059.0674525741101</c:v>
                </c:pt>
                <c:pt idx="49">
                  <c:v>1079.2614503430943</c:v>
                </c:pt>
                <c:pt idx="50">
                  <c:v>1095.8204176426887</c:v>
                </c:pt>
                <c:pt idx="51">
                  <c:v>1105.956065985742</c:v>
                </c:pt>
                <c:pt idx="52">
                  <c:v>1136.4374513951045</c:v>
                </c:pt>
                <c:pt idx="53">
                  <c:v>1162.3884790805837</c:v>
                </c:pt>
                <c:pt idx="54">
                  <c:v>1186.558696945625</c:v>
                </c:pt>
                <c:pt idx="55">
                  <c:v>1219.2070240155952</c:v>
                </c:pt>
                <c:pt idx="56">
                  <c:v>1247.2938349944475</c:v>
                </c:pt>
                <c:pt idx="57">
                  <c:v>1273.5941803080614</c:v>
                </c:pt>
                <c:pt idx="58">
                  <c:v>1299.978089031549</c:v>
                </c:pt>
                <c:pt idx="59">
                  <c:v>1313.2015459421216</c:v>
                </c:pt>
                <c:pt idx="60">
                  <c:v>1312.2563146549464</c:v>
                </c:pt>
                <c:pt idx="61">
                  <c:v>1334.023902318866</c:v>
                </c:pt>
                <c:pt idx="62">
                  <c:v>1372.0170204203005</c:v>
                </c:pt>
                <c:pt idx="63">
                  <c:v>1414.968095101586</c:v>
                </c:pt>
                <c:pt idx="64">
                  <c:v>1426.4593345920946</c:v>
                </c:pt>
                <c:pt idx="65">
                  <c:v>1457.1806103721904</c:v>
                </c:pt>
                <c:pt idx="66">
                  <c:v>1479.3319418125652</c:v>
                </c:pt>
                <c:pt idx="67">
                  <c:v>1500.5756077760775</c:v>
                </c:pt>
                <c:pt idx="68">
                  <c:v>1515.0911480094942</c:v>
                </c:pt>
                <c:pt idx="69">
                  <c:v>1525.7520270419768</c:v>
                </c:pt>
                <c:pt idx="70">
                  <c:v>1574.3838152856142</c:v>
                </c:pt>
                <c:pt idx="71">
                  <c:v>1617.4166607917034</c:v>
                </c:pt>
                <c:pt idx="72">
                  <c:v>1626.2463732702392</c:v>
                </c:pt>
                <c:pt idx="73">
                  <c:v>1658.7025498083626</c:v>
                </c:pt>
                <c:pt idx="74">
                  <c:v>1688.318652003551</c:v>
                </c:pt>
                <c:pt idx="75">
                  <c:v>1737.9147630024165</c:v>
                </c:pt>
                <c:pt idx="76">
                  <c:v>1758.8337864107627</c:v>
                </c:pt>
                <c:pt idx="77">
                  <c:v>1801.8331128704451</c:v>
                </c:pt>
                <c:pt idx="78">
                  <c:v>1840.018735140429</c:v>
                </c:pt>
                <c:pt idx="79">
                  <c:v>1871.3007461696045</c:v>
                </c:pt>
                <c:pt idx="80">
                  <c:v>1856.1495735606422</c:v>
                </c:pt>
                <c:pt idx="81">
                  <c:v>1842.0333771445837</c:v>
                </c:pt>
                <c:pt idx="82">
                  <c:v>1939.3155445603145</c:v>
                </c:pt>
                <c:pt idx="83">
                  <c:v>1989.4127917437152</c:v>
                </c:pt>
                <c:pt idx="84">
                  <c:v>2000.700773745622</c:v>
                </c:pt>
                <c:pt idx="85">
                  <c:v>2034.6570787631968</c:v>
                </c:pt>
                <c:pt idx="86">
                  <c:v>2076.003267408655</c:v>
                </c:pt>
                <c:pt idx="87">
                  <c:v>2114.432649044864</c:v>
                </c:pt>
                <c:pt idx="88">
                  <c:v>2157.225318783225</c:v>
                </c:pt>
                <c:pt idx="89">
                  <c:v>2189.7277898603534</c:v>
                </c:pt>
                <c:pt idx="90">
                  <c:v>2223.4127033157356</c:v>
                </c:pt>
                <c:pt idx="91">
                  <c:v>2255.1168933704084</c:v>
                </c:pt>
                <c:pt idx="92">
                  <c:v>2289.068649443292</c:v>
                </c:pt>
                <c:pt idx="93">
                  <c:v>2314.6238760505375</c:v>
                </c:pt>
                <c:pt idx="94">
                  <c:v>2337.04939588638</c:v>
                </c:pt>
                <c:pt idx="95">
                  <c:v>2362.752939021225</c:v>
                </c:pt>
                <c:pt idx="96">
                  <c:v>2369.191275506885</c:v>
                </c:pt>
                <c:pt idx="97">
                  <c:v>2403.6136321591794</c:v>
                </c:pt>
                <c:pt idx="98">
                  <c:v>2449.0106105594887</c:v>
                </c:pt>
              </c:numCache>
            </c:numRef>
          </c:yVal>
          <c:smooth val="0"/>
        </c:ser>
        <c:axId val="43285825"/>
        <c:axId val="54028106"/>
      </c:scatterChart>
      <c:valAx>
        <c:axId val="4328582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028106"/>
        <c:crosses val="autoZero"/>
        <c:crossBetween val="midCat"/>
        <c:dispUnits/>
        <c:majorUnit val="10"/>
      </c:valAx>
      <c:valAx>
        <c:axId val="5402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85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Data!$Q$437:$Q$535</c:f>
              <c:numCache>
                <c:ptCount val="99"/>
                <c:pt idx="0">
                  <c:v>43.6</c:v>
                </c:pt>
                <c:pt idx="1">
                  <c:v>46.9</c:v>
                </c:pt>
                <c:pt idx="2">
                  <c:v>46.9</c:v>
                </c:pt>
                <c:pt idx="3">
                  <c:v>46.6</c:v>
                </c:pt>
                <c:pt idx="4">
                  <c:v>45.5</c:v>
                </c:pt>
                <c:pt idx="5">
                  <c:v>48.5</c:v>
                </c:pt>
                <c:pt idx="6">
                  <c:v>51.6</c:v>
                </c:pt>
                <c:pt idx="7">
                  <c:v>51.4</c:v>
                </c:pt>
                <c:pt idx="8">
                  <c:v>52.5</c:v>
                </c:pt>
                <c:pt idx="9">
                  <c:v>50.9</c:v>
                </c:pt>
                <c:pt idx="10">
                  <c:v>52.1</c:v>
                </c:pt>
                <c:pt idx="11">
                  <c:v>52.5</c:v>
                </c:pt>
                <c:pt idx="12">
                  <c:v>51.9</c:v>
                </c:pt>
                <c:pt idx="13">
                  <c:v>51.5</c:v>
                </c:pt>
                <c:pt idx="14">
                  <c:v>53.1</c:v>
                </c:pt>
                <c:pt idx="15">
                  <c:v>52.4</c:v>
                </c:pt>
                <c:pt idx="16">
                  <c:v>52.9</c:v>
                </c:pt>
                <c:pt idx="17">
                  <c:v>54.5</c:v>
                </c:pt>
                <c:pt idx="18">
                  <c:v>52</c:v>
                </c:pt>
                <c:pt idx="19">
                  <c:v>52.5</c:v>
                </c:pt>
                <c:pt idx="20">
                  <c:v>52</c:v>
                </c:pt>
                <c:pt idx="21">
                  <c:v>51.9</c:v>
                </c:pt>
                <c:pt idx="22">
                  <c:v>53.5</c:v>
                </c:pt>
                <c:pt idx="23">
                  <c:v>54</c:v>
                </c:pt>
                <c:pt idx="24">
                  <c:v>54.1</c:v>
                </c:pt>
                <c:pt idx="25">
                  <c:v>53.9</c:v>
                </c:pt>
                <c:pt idx="26">
                  <c:v>53.4</c:v>
                </c:pt>
                <c:pt idx="27">
                  <c:v>53.4</c:v>
                </c:pt>
                <c:pt idx="28">
                  <c:v>59</c:v>
                </c:pt>
                <c:pt idx="29">
                  <c:v>56.4</c:v>
                </c:pt>
                <c:pt idx="30">
                  <c:v>51</c:v>
                </c:pt>
                <c:pt idx="31">
                  <c:v>52.4</c:v>
                </c:pt>
                <c:pt idx="32">
                  <c:v>52.9</c:v>
                </c:pt>
                <c:pt idx="33">
                  <c:v>52.6</c:v>
                </c:pt>
                <c:pt idx="34">
                  <c:v>53.9</c:v>
                </c:pt>
                <c:pt idx="35">
                  <c:v>54</c:v>
                </c:pt>
                <c:pt idx="36">
                  <c:v>52.5</c:v>
                </c:pt>
                <c:pt idx="37">
                  <c:v>53.5</c:v>
                </c:pt>
                <c:pt idx="38">
                  <c:v>54.4</c:v>
                </c:pt>
                <c:pt idx="39">
                  <c:v>52</c:v>
                </c:pt>
                <c:pt idx="40">
                  <c:v>52.9</c:v>
                </c:pt>
                <c:pt idx="41">
                  <c:v>53.5</c:v>
                </c:pt>
                <c:pt idx="42">
                  <c:v>54.1</c:v>
                </c:pt>
                <c:pt idx="43">
                  <c:v>52.5</c:v>
                </c:pt>
                <c:pt idx="44">
                  <c:v>53.6</c:v>
                </c:pt>
                <c:pt idx="45">
                  <c:v>53.9</c:v>
                </c:pt>
                <c:pt idx="46">
                  <c:v>53.5</c:v>
                </c:pt>
                <c:pt idx="47">
                  <c:v>53.4</c:v>
                </c:pt>
                <c:pt idx="48">
                  <c:v>53.1</c:v>
                </c:pt>
                <c:pt idx="49">
                  <c:v>51</c:v>
                </c:pt>
                <c:pt idx="50">
                  <c:v>50.9</c:v>
                </c:pt>
                <c:pt idx="51">
                  <c:v>51.4</c:v>
                </c:pt>
                <c:pt idx="52">
                  <c:v>51.5</c:v>
                </c:pt>
                <c:pt idx="53">
                  <c:v>51</c:v>
                </c:pt>
                <c:pt idx="54">
                  <c:v>53.4</c:v>
                </c:pt>
                <c:pt idx="55">
                  <c:v>53.4</c:v>
                </c:pt>
                <c:pt idx="56">
                  <c:v>52.8</c:v>
                </c:pt>
                <c:pt idx="57">
                  <c:v>54.1</c:v>
                </c:pt>
                <c:pt idx="58">
                  <c:v>55.6</c:v>
                </c:pt>
                <c:pt idx="59">
                  <c:v>54.5</c:v>
                </c:pt>
                <c:pt idx="60">
                  <c:v>53.9</c:v>
                </c:pt>
                <c:pt idx="61">
                  <c:v>53.4</c:v>
                </c:pt>
                <c:pt idx="62">
                  <c:v>55.5</c:v>
                </c:pt>
                <c:pt idx="63">
                  <c:v>55.5</c:v>
                </c:pt>
                <c:pt idx="64">
                  <c:v>55</c:v>
                </c:pt>
                <c:pt idx="65">
                  <c:v>54.8</c:v>
                </c:pt>
                <c:pt idx="66">
                  <c:v>54</c:v>
                </c:pt>
                <c:pt idx="67">
                  <c:v>53.1</c:v>
                </c:pt>
                <c:pt idx="68">
                  <c:v>52.9</c:v>
                </c:pt>
                <c:pt idx="69">
                  <c:v>53.5</c:v>
                </c:pt>
                <c:pt idx="70">
                  <c:v>54.9</c:v>
                </c:pt>
                <c:pt idx="71">
                  <c:v>54.9</c:v>
                </c:pt>
                <c:pt idx="72">
                  <c:v>54.5</c:v>
                </c:pt>
                <c:pt idx="73">
                  <c:v>54</c:v>
                </c:pt>
                <c:pt idx="74">
                  <c:v>52.9</c:v>
                </c:pt>
                <c:pt idx="75">
                  <c:v>51.6</c:v>
                </c:pt>
                <c:pt idx="76">
                  <c:v>51</c:v>
                </c:pt>
                <c:pt idx="77">
                  <c:v>51.9</c:v>
                </c:pt>
                <c:pt idx="78">
                  <c:v>51.5</c:v>
                </c:pt>
                <c:pt idx="79">
                  <c:v>50.8</c:v>
                </c:pt>
                <c:pt idx="80">
                  <c:v>50.9</c:v>
                </c:pt>
                <c:pt idx="81">
                  <c:v>49.9</c:v>
                </c:pt>
                <c:pt idx="82">
                  <c:v>51.9</c:v>
                </c:pt>
                <c:pt idx="83">
                  <c:v>53.9</c:v>
                </c:pt>
                <c:pt idx="84">
                  <c:v>55.4</c:v>
                </c:pt>
                <c:pt idx="85">
                  <c:v>49.9</c:v>
                </c:pt>
                <c:pt idx="86">
                  <c:v>50</c:v>
                </c:pt>
                <c:pt idx="87">
                  <c:v>50.1</c:v>
                </c:pt>
                <c:pt idx="88">
                  <c:v>50</c:v>
                </c:pt>
                <c:pt idx="89">
                  <c:v>46.5</c:v>
                </c:pt>
                <c:pt idx="90">
                  <c:v>45.9</c:v>
                </c:pt>
                <c:pt idx="91">
                  <c:v>43</c:v>
                </c:pt>
                <c:pt idx="92">
                  <c:v>45.1</c:v>
                </c:pt>
                <c:pt idx="93">
                  <c:v>41</c:v>
                </c:pt>
                <c:pt idx="94">
                  <c:v>42</c:v>
                </c:pt>
                <c:pt idx="95">
                  <c:v>39.6</c:v>
                </c:pt>
                <c:pt idx="96">
                  <c:v>42.4</c:v>
                </c:pt>
                <c:pt idx="97">
                  <c:v>41.6</c:v>
                </c:pt>
                <c:pt idx="98">
                  <c:v>42.9</c:v>
                </c:pt>
              </c:numCache>
            </c:numRef>
          </c:xVal>
          <c:yVal>
            <c:numRef>
              <c:f>Data!$AG$437:$AG$535</c:f>
              <c:numCache>
                <c:ptCount val="99"/>
                <c:pt idx="0">
                  <c:v>73.8345821765086</c:v>
                </c:pt>
                <c:pt idx="1">
                  <c:v>80.35093538164149</c:v>
                </c:pt>
                <c:pt idx="2">
                  <c:v>117.10100881185761</c:v>
                </c:pt>
                <c:pt idx="3">
                  <c:v>142.51267241079665</c:v>
                </c:pt>
                <c:pt idx="4">
                  <c:v>179.53949842979745</c:v>
                </c:pt>
                <c:pt idx="5">
                  <c:v>195.2227543583267</c:v>
                </c:pt>
                <c:pt idx="6">
                  <c:v>203.48901227993258</c:v>
                </c:pt>
                <c:pt idx="7">
                  <c:v>220.04625536234624</c:v>
                </c:pt>
                <c:pt idx="8">
                  <c:v>218.38904465755724</c:v>
                </c:pt>
                <c:pt idx="9">
                  <c:v>240.78934268656585</c:v>
                </c:pt>
                <c:pt idx="10">
                  <c:v>262.4172610366659</c:v>
                </c:pt>
                <c:pt idx="11">
                  <c:v>281.59671961422805</c:v>
                </c:pt>
                <c:pt idx="12">
                  <c:v>295.8013671571801</c:v>
                </c:pt>
                <c:pt idx="13">
                  <c:v>310.0303546550058</c:v>
                </c:pt>
                <c:pt idx="14">
                  <c:v>358.76063124851515</c:v>
                </c:pt>
                <c:pt idx="15">
                  <c:v>374.78638264132377</c:v>
                </c:pt>
                <c:pt idx="16">
                  <c:v>388.3057822199944</c:v>
                </c:pt>
                <c:pt idx="17">
                  <c:v>407.7785617673158</c:v>
                </c:pt>
                <c:pt idx="18">
                  <c:v>444.3071379241664</c:v>
                </c:pt>
                <c:pt idx="19">
                  <c:v>475.0132669788557</c:v>
                </c:pt>
                <c:pt idx="20">
                  <c:v>492.12141793118985</c:v>
                </c:pt>
                <c:pt idx="21">
                  <c:v>503.2606471233144</c:v>
                </c:pt>
                <c:pt idx="22">
                  <c:v>533.3253630670624</c:v>
                </c:pt>
                <c:pt idx="23">
                  <c:v>532.4648588878906</c:v>
                </c:pt>
                <c:pt idx="24">
                  <c:v>542.7967989703411</c:v>
                </c:pt>
                <c:pt idx="25">
                  <c:v>547.9675937150275</c:v>
                </c:pt>
                <c:pt idx="26">
                  <c:v>572.1406337217788</c:v>
                </c:pt>
                <c:pt idx="27">
                  <c:v>599.8534062363078</c:v>
                </c:pt>
                <c:pt idx="28">
                  <c:v>597.2514014191627</c:v>
                </c:pt>
                <c:pt idx="29">
                  <c:v>632.8828996380362</c:v>
                </c:pt>
                <c:pt idx="30">
                  <c:v>659.9256578862376</c:v>
                </c:pt>
                <c:pt idx="31">
                  <c:v>680.0467032821409</c:v>
                </c:pt>
                <c:pt idx="32">
                  <c:v>703.7294402359344</c:v>
                </c:pt>
                <c:pt idx="33">
                  <c:v>721.315857440736</c:v>
                </c:pt>
                <c:pt idx="34">
                  <c:v>726.5990536225975</c:v>
                </c:pt>
                <c:pt idx="35">
                  <c:v>732.7670338304174</c:v>
                </c:pt>
                <c:pt idx="36">
                  <c:v>796.4764547458001</c:v>
                </c:pt>
                <c:pt idx="37">
                  <c:v>795.588246107545</c:v>
                </c:pt>
                <c:pt idx="38">
                  <c:v>813.3704949089317</c:v>
                </c:pt>
                <c:pt idx="39">
                  <c:v>831.1909047095812</c:v>
                </c:pt>
                <c:pt idx="40">
                  <c:v>856.203901634774</c:v>
                </c:pt>
                <c:pt idx="41">
                  <c:v>875.9099633695741</c:v>
                </c:pt>
                <c:pt idx="42">
                  <c:v>908.2574602764453</c:v>
                </c:pt>
                <c:pt idx="43">
                  <c:v>929.8926751864824</c:v>
                </c:pt>
                <c:pt idx="44">
                  <c:v>946.1561587974109</c:v>
                </c:pt>
                <c:pt idx="45">
                  <c:v>975.1479011626031</c:v>
                </c:pt>
                <c:pt idx="46">
                  <c:v>1006.9739492554145</c:v>
                </c:pt>
                <c:pt idx="47">
                  <c:v>1038.9224445485502</c:v>
                </c:pt>
                <c:pt idx="48">
                  <c:v>1059.0674525741101</c:v>
                </c:pt>
                <c:pt idx="49">
                  <c:v>1079.2614503430943</c:v>
                </c:pt>
                <c:pt idx="50">
                  <c:v>1095.8204176426887</c:v>
                </c:pt>
                <c:pt idx="51">
                  <c:v>1105.956065985742</c:v>
                </c:pt>
                <c:pt idx="52">
                  <c:v>1136.4374513951045</c:v>
                </c:pt>
                <c:pt idx="53">
                  <c:v>1162.3884790805837</c:v>
                </c:pt>
                <c:pt idx="54">
                  <c:v>1186.558696945625</c:v>
                </c:pt>
                <c:pt idx="55">
                  <c:v>1219.2070240155952</c:v>
                </c:pt>
                <c:pt idx="56">
                  <c:v>1247.2938349944475</c:v>
                </c:pt>
                <c:pt idx="57">
                  <c:v>1273.5941803080614</c:v>
                </c:pt>
                <c:pt idx="58">
                  <c:v>1299.978089031549</c:v>
                </c:pt>
                <c:pt idx="59">
                  <c:v>1313.2015459421216</c:v>
                </c:pt>
                <c:pt idx="60">
                  <c:v>1312.2563146549464</c:v>
                </c:pt>
                <c:pt idx="61">
                  <c:v>1334.023902318866</c:v>
                </c:pt>
                <c:pt idx="62">
                  <c:v>1372.0170204203005</c:v>
                </c:pt>
                <c:pt idx="63">
                  <c:v>1414.968095101586</c:v>
                </c:pt>
                <c:pt idx="64">
                  <c:v>1426.4593345920946</c:v>
                </c:pt>
                <c:pt idx="65">
                  <c:v>1457.1806103721904</c:v>
                </c:pt>
                <c:pt idx="66">
                  <c:v>1479.3319418125652</c:v>
                </c:pt>
                <c:pt idx="67">
                  <c:v>1500.5756077760775</c:v>
                </c:pt>
                <c:pt idx="68">
                  <c:v>1515.0911480094942</c:v>
                </c:pt>
                <c:pt idx="69">
                  <c:v>1525.7520270419768</c:v>
                </c:pt>
                <c:pt idx="70">
                  <c:v>1574.3838152856142</c:v>
                </c:pt>
                <c:pt idx="71">
                  <c:v>1617.4166607917034</c:v>
                </c:pt>
                <c:pt idx="72">
                  <c:v>1626.2463732702392</c:v>
                </c:pt>
                <c:pt idx="73">
                  <c:v>1658.7025498083626</c:v>
                </c:pt>
                <c:pt idx="74">
                  <c:v>1688.318652003551</c:v>
                </c:pt>
                <c:pt idx="75">
                  <c:v>1737.9147630024165</c:v>
                </c:pt>
                <c:pt idx="76">
                  <c:v>1758.8337864107627</c:v>
                </c:pt>
                <c:pt idx="77">
                  <c:v>1801.8331128704451</c:v>
                </c:pt>
                <c:pt idx="78">
                  <c:v>1840.018735140429</c:v>
                </c:pt>
                <c:pt idx="79">
                  <c:v>1871.3007461696045</c:v>
                </c:pt>
                <c:pt idx="80">
                  <c:v>1856.1495735606422</c:v>
                </c:pt>
                <c:pt idx="81">
                  <c:v>1842.0333771445837</c:v>
                </c:pt>
                <c:pt idx="82">
                  <c:v>1939.3155445603145</c:v>
                </c:pt>
                <c:pt idx="83">
                  <c:v>1989.4127917437152</c:v>
                </c:pt>
                <c:pt idx="84">
                  <c:v>2000.700773745622</c:v>
                </c:pt>
                <c:pt idx="85">
                  <c:v>2034.6570787631968</c:v>
                </c:pt>
                <c:pt idx="86">
                  <c:v>2076.003267408655</c:v>
                </c:pt>
                <c:pt idx="87">
                  <c:v>2114.432649044864</c:v>
                </c:pt>
                <c:pt idx="88">
                  <c:v>2157.225318783225</c:v>
                </c:pt>
                <c:pt idx="89">
                  <c:v>2189.7277898603534</c:v>
                </c:pt>
                <c:pt idx="90">
                  <c:v>2223.4127033157356</c:v>
                </c:pt>
                <c:pt idx="91">
                  <c:v>2255.1168933704084</c:v>
                </c:pt>
                <c:pt idx="92">
                  <c:v>2289.068649443292</c:v>
                </c:pt>
                <c:pt idx="93">
                  <c:v>2314.6238760505375</c:v>
                </c:pt>
                <c:pt idx="94">
                  <c:v>2337.04939588638</c:v>
                </c:pt>
                <c:pt idx="95">
                  <c:v>2362.752939021225</c:v>
                </c:pt>
                <c:pt idx="96">
                  <c:v>2369.191275506885</c:v>
                </c:pt>
                <c:pt idx="97">
                  <c:v>2403.6136321591794</c:v>
                </c:pt>
                <c:pt idx="98">
                  <c:v>2449.0106105594887</c:v>
                </c:pt>
              </c:numCache>
            </c:numRef>
          </c:yVal>
          <c:smooth val="0"/>
        </c:ser>
        <c:axId val="16490907"/>
        <c:axId val="14200436"/>
      </c:scatterChart>
      <c:valAx>
        <c:axId val="1649090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200436"/>
        <c:crosses val="autoZero"/>
        <c:crossBetween val="midCat"/>
        <c:dispUnits/>
      </c:valAx>
      <c:valAx>
        <c:axId val="142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90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RF-50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Data!$H$9:$H$791</c:f>
              <c:numCache>
                <c:ptCount val="783"/>
                <c:pt idx="0">
                  <c:v>-75.00694587</c:v>
                </c:pt>
                <c:pt idx="1">
                  <c:v>-75.00694086</c:v>
                </c:pt>
                <c:pt idx="2">
                  <c:v>-75.00693337</c:v>
                </c:pt>
                <c:pt idx="3">
                  <c:v>-75.00692955</c:v>
                </c:pt>
                <c:pt idx="4">
                  <c:v>-75.00691704</c:v>
                </c:pt>
                <c:pt idx="5">
                  <c:v>-75.00687991</c:v>
                </c:pt>
                <c:pt idx="6">
                  <c:v>-75.00676854</c:v>
                </c:pt>
                <c:pt idx="7">
                  <c:v>-75.00659653</c:v>
                </c:pt>
                <c:pt idx="8">
                  <c:v>-75.00639633</c:v>
                </c:pt>
                <c:pt idx="9">
                  <c:v>-75.00626793</c:v>
                </c:pt>
                <c:pt idx="10">
                  <c:v>-75.00625336</c:v>
                </c:pt>
                <c:pt idx="11">
                  <c:v>-75.00624499</c:v>
                </c:pt>
                <c:pt idx="12">
                  <c:v>-75.0062425</c:v>
                </c:pt>
                <c:pt idx="13">
                  <c:v>-75.00614922</c:v>
                </c:pt>
                <c:pt idx="14">
                  <c:v>-75.00588568</c:v>
                </c:pt>
                <c:pt idx="15">
                  <c:v>-75.00542831</c:v>
                </c:pt>
                <c:pt idx="16">
                  <c:v>-75.00486068</c:v>
                </c:pt>
                <c:pt idx="17">
                  <c:v>-75.00421732</c:v>
                </c:pt>
                <c:pt idx="18">
                  <c:v>-75.00349133</c:v>
                </c:pt>
                <c:pt idx="19">
                  <c:v>-75.00275971</c:v>
                </c:pt>
                <c:pt idx="20">
                  <c:v>-75.00236931</c:v>
                </c:pt>
                <c:pt idx="21">
                  <c:v>-75.00234508</c:v>
                </c:pt>
                <c:pt idx="22">
                  <c:v>-75.002348</c:v>
                </c:pt>
                <c:pt idx="23">
                  <c:v>-75.002348</c:v>
                </c:pt>
                <c:pt idx="24">
                  <c:v>-75.00235286</c:v>
                </c:pt>
                <c:pt idx="25">
                  <c:v>-75.00237334</c:v>
                </c:pt>
                <c:pt idx="26">
                  <c:v>-75.00240167</c:v>
                </c:pt>
                <c:pt idx="27">
                  <c:v>-75.00240167</c:v>
                </c:pt>
                <c:pt idx="28">
                  <c:v>-75.00238705</c:v>
                </c:pt>
                <c:pt idx="29">
                  <c:v>-75.0023855</c:v>
                </c:pt>
                <c:pt idx="30">
                  <c:v>-75.00235339</c:v>
                </c:pt>
                <c:pt idx="31">
                  <c:v>-75.0023314</c:v>
                </c:pt>
                <c:pt idx="32">
                  <c:v>-75.0023204</c:v>
                </c:pt>
                <c:pt idx="33">
                  <c:v>-75.00230951</c:v>
                </c:pt>
                <c:pt idx="34">
                  <c:v>-75.002305</c:v>
                </c:pt>
                <c:pt idx="35">
                  <c:v>-75.002305</c:v>
                </c:pt>
                <c:pt idx="36">
                  <c:v>-75.00230553</c:v>
                </c:pt>
                <c:pt idx="37">
                  <c:v>-75.0023105</c:v>
                </c:pt>
                <c:pt idx="38">
                  <c:v>-75.0023105</c:v>
                </c:pt>
                <c:pt idx="39">
                  <c:v>-75.00227902</c:v>
                </c:pt>
                <c:pt idx="40">
                  <c:v>-75.00207212</c:v>
                </c:pt>
                <c:pt idx="41">
                  <c:v>-75.0022233</c:v>
                </c:pt>
                <c:pt idx="42">
                  <c:v>-75.00370229</c:v>
                </c:pt>
                <c:pt idx="43">
                  <c:v>-75.00680289</c:v>
                </c:pt>
                <c:pt idx="44">
                  <c:v>-75.01068717</c:v>
                </c:pt>
                <c:pt idx="45">
                  <c:v>-75.01507224</c:v>
                </c:pt>
                <c:pt idx="46">
                  <c:v>-75.01967494</c:v>
                </c:pt>
                <c:pt idx="47">
                  <c:v>-75.02418926</c:v>
                </c:pt>
                <c:pt idx="48">
                  <c:v>-75.02835463</c:v>
                </c:pt>
                <c:pt idx="49">
                  <c:v>-75.03118479</c:v>
                </c:pt>
                <c:pt idx="50">
                  <c:v>-75.02997055</c:v>
                </c:pt>
                <c:pt idx="51">
                  <c:v>-75.02735033</c:v>
                </c:pt>
                <c:pt idx="52">
                  <c:v>-75.02418499</c:v>
                </c:pt>
                <c:pt idx="53">
                  <c:v>-75.020557</c:v>
                </c:pt>
                <c:pt idx="54">
                  <c:v>-75.01684902</c:v>
                </c:pt>
                <c:pt idx="55">
                  <c:v>-75.01296837</c:v>
                </c:pt>
                <c:pt idx="56">
                  <c:v>-75.00860457</c:v>
                </c:pt>
                <c:pt idx="57">
                  <c:v>-75.00335695</c:v>
                </c:pt>
                <c:pt idx="58">
                  <c:v>-74.99616598</c:v>
                </c:pt>
                <c:pt idx="59">
                  <c:v>-74.9893678</c:v>
                </c:pt>
                <c:pt idx="60">
                  <c:v>-74.98709948</c:v>
                </c:pt>
                <c:pt idx="61">
                  <c:v>-74.98966954</c:v>
                </c:pt>
                <c:pt idx="62">
                  <c:v>-74.99539022</c:v>
                </c:pt>
                <c:pt idx="63">
                  <c:v>-75.00235099</c:v>
                </c:pt>
                <c:pt idx="64">
                  <c:v>-75.00914925</c:v>
                </c:pt>
                <c:pt idx="65">
                  <c:v>-75.01496575</c:v>
                </c:pt>
                <c:pt idx="66">
                  <c:v>-75.01908019</c:v>
                </c:pt>
                <c:pt idx="67">
                  <c:v>-75.01988275</c:v>
                </c:pt>
                <c:pt idx="68">
                  <c:v>-75.0168572</c:v>
                </c:pt>
                <c:pt idx="69">
                  <c:v>-75.0095838</c:v>
                </c:pt>
                <c:pt idx="70">
                  <c:v>-75.00222686</c:v>
                </c:pt>
                <c:pt idx="71">
                  <c:v>-74.99562806</c:v>
                </c:pt>
                <c:pt idx="72">
                  <c:v>-74.99062068</c:v>
                </c:pt>
                <c:pt idx="73">
                  <c:v>-74.98891195</c:v>
                </c:pt>
                <c:pt idx="74">
                  <c:v>-74.99245593</c:v>
                </c:pt>
                <c:pt idx="75">
                  <c:v>-74.99931415</c:v>
                </c:pt>
                <c:pt idx="76">
                  <c:v>-75.00732238</c:v>
                </c:pt>
                <c:pt idx="77">
                  <c:v>-75.01388608</c:v>
                </c:pt>
                <c:pt idx="78">
                  <c:v>-75.01957305</c:v>
                </c:pt>
                <c:pt idx="79">
                  <c:v>-75.02196684</c:v>
                </c:pt>
                <c:pt idx="80">
                  <c:v>-75.01987759</c:v>
                </c:pt>
                <c:pt idx="81">
                  <c:v>-75.01373329</c:v>
                </c:pt>
                <c:pt idx="82">
                  <c:v>-75.00536581</c:v>
                </c:pt>
                <c:pt idx="83">
                  <c:v>-74.99826015</c:v>
                </c:pt>
                <c:pt idx="84">
                  <c:v>-74.99217073</c:v>
                </c:pt>
                <c:pt idx="85">
                  <c:v>-74.98908317</c:v>
                </c:pt>
                <c:pt idx="86">
                  <c:v>-74.991495</c:v>
                </c:pt>
                <c:pt idx="87">
                  <c:v>-74.99793062</c:v>
                </c:pt>
                <c:pt idx="88">
                  <c:v>-75.00555209</c:v>
                </c:pt>
                <c:pt idx="89">
                  <c:v>-75.01256504</c:v>
                </c:pt>
                <c:pt idx="90">
                  <c:v>-75.01693626</c:v>
                </c:pt>
                <c:pt idx="91">
                  <c:v>-75.01761253</c:v>
                </c:pt>
                <c:pt idx="92">
                  <c:v>-75.01389298</c:v>
                </c:pt>
                <c:pt idx="93">
                  <c:v>-75.00743628</c:v>
                </c:pt>
                <c:pt idx="94">
                  <c:v>-75.00019033</c:v>
                </c:pt>
                <c:pt idx="95">
                  <c:v>-74.9920613</c:v>
                </c:pt>
                <c:pt idx="96">
                  <c:v>-74.9843348</c:v>
                </c:pt>
                <c:pt idx="97">
                  <c:v>-74.97695354</c:v>
                </c:pt>
                <c:pt idx="98">
                  <c:v>-74.97000045</c:v>
                </c:pt>
                <c:pt idx="99">
                  <c:v>-74.96321877</c:v>
                </c:pt>
                <c:pt idx="100">
                  <c:v>-74.95637168</c:v>
                </c:pt>
                <c:pt idx="101">
                  <c:v>-74.94934183</c:v>
                </c:pt>
                <c:pt idx="102">
                  <c:v>-74.94279344</c:v>
                </c:pt>
                <c:pt idx="103">
                  <c:v>-74.93643939</c:v>
                </c:pt>
                <c:pt idx="104">
                  <c:v>-74.93023194</c:v>
                </c:pt>
                <c:pt idx="105">
                  <c:v>-74.92382047</c:v>
                </c:pt>
                <c:pt idx="106">
                  <c:v>-74.9172188</c:v>
                </c:pt>
                <c:pt idx="107">
                  <c:v>-74.91061901</c:v>
                </c:pt>
                <c:pt idx="108">
                  <c:v>-74.90426199</c:v>
                </c:pt>
                <c:pt idx="109">
                  <c:v>-74.89809268</c:v>
                </c:pt>
                <c:pt idx="110">
                  <c:v>-74.89219132</c:v>
                </c:pt>
                <c:pt idx="111">
                  <c:v>-74.88666192</c:v>
                </c:pt>
                <c:pt idx="112">
                  <c:v>-74.88120731</c:v>
                </c:pt>
                <c:pt idx="113">
                  <c:v>-74.87561472</c:v>
                </c:pt>
                <c:pt idx="114">
                  <c:v>-74.86978348</c:v>
                </c:pt>
                <c:pt idx="115">
                  <c:v>-74.86386606</c:v>
                </c:pt>
                <c:pt idx="116">
                  <c:v>-74.85793611</c:v>
                </c:pt>
                <c:pt idx="117">
                  <c:v>-74.85209786</c:v>
                </c:pt>
                <c:pt idx="118">
                  <c:v>-74.84619705</c:v>
                </c:pt>
                <c:pt idx="119">
                  <c:v>-74.84017697</c:v>
                </c:pt>
                <c:pt idx="120">
                  <c:v>-74.83433906</c:v>
                </c:pt>
                <c:pt idx="121">
                  <c:v>-74.82837961</c:v>
                </c:pt>
                <c:pt idx="122">
                  <c:v>-74.82246522</c:v>
                </c:pt>
                <c:pt idx="123">
                  <c:v>-74.81635584</c:v>
                </c:pt>
                <c:pt idx="124">
                  <c:v>-74.81017671</c:v>
                </c:pt>
                <c:pt idx="125">
                  <c:v>-74.80405389</c:v>
                </c:pt>
                <c:pt idx="126">
                  <c:v>-74.79811444</c:v>
                </c:pt>
                <c:pt idx="127">
                  <c:v>-74.79233064</c:v>
                </c:pt>
                <c:pt idx="128">
                  <c:v>-74.7864537</c:v>
                </c:pt>
                <c:pt idx="129">
                  <c:v>-74.78068959</c:v>
                </c:pt>
                <c:pt idx="130">
                  <c:v>-74.77476014</c:v>
                </c:pt>
                <c:pt idx="131">
                  <c:v>-74.76879018</c:v>
                </c:pt>
                <c:pt idx="132">
                  <c:v>-74.7626391</c:v>
                </c:pt>
                <c:pt idx="133">
                  <c:v>-74.75643706</c:v>
                </c:pt>
                <c:pt idx="134">
                  <c:v>-74.75025156</c:v>
                </c:pt>
                <c:pt idx="135">
                  <c:v>-74.74415617</c:v>
                </c:pt>
                <c:pt idx="136">
                  <c:v>-74.73789508</c:v>
                </c:pt>
                <c:pt idx="137">
                  <c:v>-74.73189598</c:v>
                </c:pt>
                <c:pt idx="138">
                  <c:v>-74.7256401</c:v>
                </c:pt>
                <c:pt idx="139">
                  <c:v>-74.71963252</c:v>
                </c:pt>
                <c:pt idx="140">
                  <c:v>-74.71358299</c:v>
                </c:pt>
                <c:pt idx="141">
                  <c:v>-74.70752597</c:v>
                </c:pt>
                <c:pt idx="142">
                  <c:v>-74.70137483</c:v>
                </c:pt>
                <c:pt idx="143">
                  <c:v>-74.69514473</c:v>
                </c:pt>
                <c:pt idx="144">
                  <c:v>-74.68898975</c:v>
                </c:pt>
                <c:pt idx="145">
                  <c:v>-74.68296149</c:v>
                </c:pt>
                <c:pt idx="146">
                  <c:v>-74.67664864</c:v>
                </c:pt>
                <c:pt idx="147">
                  <c:v>-74.67028839</c:v>
                </c:pt>
                <c:pt idx="148">
                  <c:v>-74.66420292</c:v>
                </c:pt>
                <c:pt idx="149">
                  <c:v>-74.65779674</c:v>
                </c:pt>
                <c:pt idx="150">
                  <c:v>-74.65164096</c:v>
                </c:pt>
                <c:pt idx="151">
                  <c:v>-74.64590529</c:v>
                </c:pt>
                <c:pt idx="152">
                  <c:v>-74.6406355</c:v>
                </c:pt>
                <c:pt idx="153">
                  <c:v>-74.63559105</c:v>
                </c:pt>
                <c:pt idx="154">
                  <c:v>-74.63049334</c:v>
                </c:pt>
                <c:pt idx="155">
                  <c:v>-74.62515764</c:v>
                </c:pt>
                <c:pt idx="156">
                  <c:v>-74.61962886</c:v>
                </c:pt>
                <c:pt idx="157">
                  <c:v>-74.61394932</c:v>
                </c:pt>
                <c:pt idx="158">
                  <c:v>-74.60843821</c:v>
                </c:pt>
                <c:pt idx="159">
                  <c:v>-74.60365895</c:v>
                </c:pt>
                <c:pt idx="160">
                  <c:v>-74.60064841</c:v>
                </c:pt>
                <c:pt idx="161">
                  <c:v>-74.59982343</c:v>
                </c:pt>
                <c:pt idx="162">
                  <c:v>-74.60154881</c:v>
                </c:pt>
                <c:pt idx="163">
                  <c:v>-74.60585974</c:v>
                </c:pt>
                <c:pt idx="164">
                  <c:v>-74.6118406</c:v>
                </c:pt>
                <c:pt idx="165">
                  <c:v>-74.61863117</c:v>
                </c:pt>
                <c:pt idx="166">
                  <c:v>-74.62560129</c:v>
                </c:pt>
                <c:pt idx="167">
                  <c:v>-74.63214612</c:v>
                </c:pt>
                <c:pt idx="168">
                  <c:v>-74.63779635</c:v>
                </c:pt>
                <c:pt idx="169">
                  <c:v>-74.64212786</c:v>
                </c:pt>
                <c:pt idx="170">
                  <c:v>-74.64509845</c:v>
                </c:pt>
                <c:pt idx="171">
                  <c:v>-74.64691066</c:v>
                </c:pt>
                <c:pt idx="172">
                  <c:v>-74.64710958</c:v>
                </c:pt>
                <c:pt idx="173">
                  <c:v>-74.64581697</c:v>
                </c:pt>
                <c:pt idx="174">
                  <c:v>-74.64302856</c:v>
                </c:pt>
                <c:pt idx="175">
                  <c:v>-74.63903089</c:v>
                </c:pt>
                <c:pt idx="176">
                  <c:v>-74.63361091</c:v>
                </c:pt>
                <c:pt idx="177">
                  <c:v>-74.6270129</c:v>
                </c:pt>
                <c:pt idx="178">
                  <c:v>-74.61983858</c:v>
                </c:pt>
                <c:pt idx="179">
                  <c:v>-74.61256061</c:v>
                </c:pt>
                <c:pt idx="180">
                  <c:v>-74.60577561</c:v>
                </c:pt>
                <c:pt idx="181">
                  <c:v>-74.60048826</c:v>
                </c:pt>
                <c:pt idx="182">
                  <c:v>-74.59768445</c:v>
                </c:pt>
                <c:pt idx="183">
                  <c:v>-74.59793902</c:v>
                </c:pt>
                <c:pt idx="184">
                  <c:v>-74.60186583</c:v>
                </c:pt>
                <c:pt idx="185">
                  <c:v>-74.60860714</c:v>
                </c:pt>
                <c:pt idx="186">
                  <c:v>-74.61656502</c:v>
                </c:pt>
                <c:pt idx="187">
                  <c:v>-74.62415312</c:v>
                </c:pt>
                <c:pt idx="188">
                  <c:v>-74.62978559</c:v>
                </c:pt>
                <c:pt idx="189">
                  <c:v>-74.63290092</c:v>
                </c:pt>
                <c:pt idx="190">
                  <c:v>-74.63293337</c:v>
                </c:pt>
                <c:pt idx="191">
                  <c:v>-74.62944932</c:v>
                </c:pt>
                <c:pt idx="192">
                  <c:v>-74.62310511</c:v>
                </c:pt>
                <c:pt idx="193">
                  <c:v>-74.61492424</c:v>
                </c:pt>
                <c:pt idx="194">
                  <c:v>-74.60651604</c:v>
                </c:pt>
                <c:pt idx="195">
                  <c:v>-74.59881951</c:v>
                </c:pt>
                <c:pt idx="196">
                  <c:v>-74.59265421</c:v>
                </c:pt>
                <c:pt idx="197">
                  <c:v>-74.58880899</c:v>
                </c:pt>
                <c:pt idx="198">
                  <c:v>-74.58715294</c:v>
                </c:pt>
                <c:pt idx="199">
                  <c:v>-74.58803272</c:v>
                </c:pt>
                <c:pt idx="200">
                  <c:v>-74.59149005</c:v>
                </c:pt>
                <c:pt idx="201">
                  <c:v>-74.5980003</c:v>
                </c:pt>
                <c:pt idx="202">
                  <c:v>-74.60637697</c:v>
                </c:pt>
                <c:pt idx="203">
                  <c:v>-74.61549735</c:v>
                </c:pt>
                <c:pt idx="204">
                  <c:v>-74.62375873</c:v>
                </c:pt>
                <c:pt idx="205">
                  <c:v>-74.63007645</c:v>
                </c:pt>
                <c:pt idx="206">
                  <c:v>-74.63373285</c:v>
                </c:pt>
                <c:pt idx="207">
                  <c:v>-74.63431048</c:v>
                </c:pt>
                <c:pt idx="208">
                  <c:v>-74.63116656</c:v>
                </c:pt>
                <c:pt idx="209">
                  <c:v>-74.62456369</c:v>
                </c:pt>
                <c:pt idx="210">
                  <c:v>-74.61624615</c:v>
                </c:pt>
                <c:pt idx="211">
                  <c:v>-74.60708447</c:v>
                </c:pt>
                <c:pt idx="212">
                  <c:v>-74.59830749</c:v>
                </c:pt>
                <c:pt idx="213">
                  <c:v>-74.59239793</c:v>
                </c:pt>
                <c:pt idx="214">
                  <c:v>-74.59192685</c:v>
                </c:pt>
                <c:pt idx="215">
                  <c:v>-74.59480841</c:v>
                </c:pt>
                <c:pt idx="216">
                  <c:v>-74.60005786</c:v>
                </c:pt>
                <c:pt idx="217">
                  <c:v>-74.60712683</c:v>
                </c:pt>
                <c:pt idx="218">
                  <c:v>-74.61543748</c:v>
                </c:pt>
                <c:pt idx="219">
                  <c:v>-74.62409847</c:v>
                </c:pt>
                <c:pt idx="220">
                  <c:v>-74.63195271</c:v>
                </c:pt>
                <c:pt idx="221">
                  <c:v>-74.63786021</c:v>
                </c:pt>
                <c:pt idx="222">
                  <c:v>-74.64029702</c:v>
                </c:pt>
                <c:pt idx="223">
                  <c:v>-74.63846966</c:v>
                </c:pt>
                <c:pt idx="224">
                  <c:v>-74.63335292</c:v>
                </c:pt>
                <c:pt idx="225">
                  <c:v>-74.62580495</c:v>
                </c:pt>
                <c:pt idx="226">
                  <c:v>-74.61680286</c:v>
                </c:pt>
                <c:pt idx="227">
                  <c:v>-74.6082275</c:v>
                </c:pt>
                <c:pt idx="228">
                  <c:v>-74.60079464</c:v>
                </c:pt>
                <c:pt idx="229">
                  <c:v>-74.59584945</c:v>
                </c:pt>
                <c:pt idx="230">
                  <c:v>-74.59295802</c:v>
                </c:pt>
                <c:pt idx="231">
                  <c:v>-74.59133035</c:v>
                </c:pt>
                <c:pt idx="232">
                  <c:v>-74.59168171</c:v>
                </c:pt>
                <c:pt idx="233">
                  <c:v>-74.59475864</c:v>
                </c:pt>
                <c:pt idx="234">
                  <c:v>-74.60066033</c:v>
                </c:pt>
                <c:pt idx="235">
                  <c:v>-74.60871346</c:v>
                </c:pt>
                <c:pt idx="236">
                  <c:v>-74.61718082</c:v>
                </c:pt>
                <c:pt idx="237">
                  <c:v>-74.62392778</c:v>
                </c:pt>
                <c:pt idx="238">
                  <c:v>-74.62771462</c:v>
                </c:pt>
                <c:pt idx="239">
                  <c:v>-74.62805876</c:v>
                </c:pt>
                <c:pt idx="240">
                  <c:v>-74.62523244</c:v>
                </c:pt>
                <c:pt idx="241">
                  <c:v>-74.61974181</c:v>
                </c:pt>
                <c:pt idx="242">
                  <c:v>-74.61247543</c:v>
                </c:pt>
                <c:pt idx="243">
                  <c:v>-74.60429695</c:v>
                </c:pt>
                <c:pt idx="244">
                  <c:v>-74.59654003</c:v>
                </c:pt>
                <c:pt idx="245">
                  <c:v>-74.59058512</c:v>
                </c:pt>
                <c:pt idx="246">
                  <c:v>-74.58737267</c:v>
                </c:pt>
                <c:pt idx="247">
                  <c:v>-74.58862881</c:v>
                </c:pt>
                <c:pt idx="248">
                  <c:v>-74.59414817</c:v>
                </c:pt>
                <c:pt idx="249">
                  <c:v>-74.60170909</c:v>
                </c:pt>
                <c:pt idx="250">
                  <c:v>-74.60994942</c:v>
                </c:pt>
                <c:pt idx="251">
                  <c:v>-74.61687396</c:v>
                </c:pt>
                <c:pt idx="252">
                  <c:v>-74.62039371</c:v>
                </c:pt>
                <c:pt idx="253">
                  <c:v>-74.62040326</c:v>
                </c:pt>
                <c:pt idx="254">
                  <c:v>-74.6179685</c:v>
                </c:pt>
                <c:pt idx="255">
                  <c:v>-74.61296259</c:v>
                </c:pt>
                <c:pt idx="256">
                  <c:v>-74.60537155</c:v>
                </c:pt>
                <c:pt idx="257">
                  <c:v>-74.5969759</c:v>
                </c:pt>
                <c:pt idx="258">
                  <c:v>-74.58942376</c:v>
                </c:pt>
                <c:pt idx="259">
                  <c:v>-74.58438332</c:v>
                </c:pt>
                <c:pt idx="260">
                  <c:v>-74.58205534</c:v>
                </c:pt>
                <c:pt idx="261">
                  <c:v>-74.58260452</c:v>
                </c:pt>
                <c:pt idx="262">
                  <c:v>-74.58624767</c:v>
                </c:pt>
                <c:pt idx="263">
                  <c:v>-74.59250857</c:v>
                </c:pt>
                <c:pt idx="264">
                  <c:v>-74.60053081</c:v>
                </c:pt>
                <c:pt idx="265">
                  <c:v>-74.60785762</c:v>
                </c:pt>
                <c:pt idx="266">
                  <c:v>-74.61245705</c:v>
                </c:pt>
                <c:pt idx="267">
                  <c:v>-74.61272598</c:v>
                </c:pt>
                <c:pt idx="268">
                  <c:v>-74.60809989</c:v>
                </c:pt>
                <c:pt idx="269">
                  <c:v>-74.60042051</c:v>
                </c:pt>
                <c:pt idx="270">
                  <c:v>-74.59215251</c:v>
                </c:pt>
                <c:pt idx="271">
                  <c:v>-74.58492216</c:v>
                </c:pt>
                <c:pt idx="272">
                  <c:v>-74.58012089</c:v>
                </c:pt>
                <c:pt idx="273">
                  <c:v>-74.57966642</c:v>
                </c:pt>
                <c:pt idx="274">
                  <c:v>-74.58365719</c:v>
                </c:pt>
                <c:pt idx="275">
                  <c:v>-74.59071864</c:v>
                </c:pt>
                <c:pt idx="276">
                  <c:v>-74.59888543</c:v>
                </c:pt>
                <c:pt idx="277">
                  <c:v>-74.60675742</c:v>
                </c:pt>
                <c:pt idx="278">
                  <c:v>-74.61338025</c:v>
                </c:pt>
                <c:pt idx="279">
                  <c:v>-74.61715734</c:v>
                </c:pt>
                <c:pt idx="280">
                  <c:v>-74.61738825</c:v>
                </c:pt>
                <c:pt idx="281">
                  <c:v>-74.614497</c:v>
                </c:pt>
                <c:pt idx="282">
                  <c:v>-74.60894781</c:v>
                </c:pt>
                <c:pt idx="283">
                  <c:v>-74.60135115</c:v>
                </c:pt>
                <c:pt idx="284">
                  <c:v>-74.5930266</c:v>
                </c:pt>
                <c:pt idx="285">
                  <c:v>-74.58522084</c:v>
                </c:pt>
                <c:pt idx="286">
                  <c:v>-74.57813184</c:v>
                </c:pt>
                <c:pt idx="287">
                  <c:v>-74.57222292</c:v>
                </c:pt>
                <c:pt idx="288">
                  <c:v>-74.56762255</c:v>
                </c:pt>
                <c:pt idx="289">
                  <c:v>-74.56535961</c:v>
                </c:pt>
                <c:pt idx="290">
                  <c:v>-74.56665932</c:v>
                </c:pt>
                <c:pt idx="291">
                  <c:v>-74.57084658</c:v>
                </c:pt>
                <c:pt idx="292">
                  <c:v>-74.57673522</c:v>
                </c:pt>
                <c:pt idx="293">
                  <c:v>-74.5842712</c:v>
                </c:pt>
                <c:pt idx="294">
                  <c:v>-74.5922802</c:v>
                </c:pt>
                <c:pt idx="295">
                  <c:v>-74.59940204</c:v>
                </c:pt>
                <c:pt idx="296">
                  <c:v>-74.60307267</c:v>
                </c:pt>
                <c:pt idx="297">
                  <c:v>-74.60126386</c:v>
                </c:pt>
                <c:pt idx="298">
                  <c:v>-74.59380177</c:v>
                </c:pt>
                <c:pt idx="299">
                  <c:v>-74.58691709</c:v>
                </c:pt>
                <c:pt idx="300">
                  <c:v>-74.57998532</c:v>
                </c:pt>
                <c:pt idx="301">
                  <c:v>-74.57303818</c:v>
                </c:pt>
                <c:pt idx="302">
                  <c:v>-74.56763595</c:v>
                </c:pt>
                <c:pt idx="303">
                  <c:v>-74.56465657</c:v>
                </c:pt>
                <c:pt idx="304">
                  <c:v>-74.56553541</c:v>
                </c:pt>
                <c:pt idx="305">
                  <c:v>-74.56983426</c:v>
                </c:pt>
                <c:pt idx="306">
                  <c:v>-74.57584101</c:v>
                </c:pt>
                <c:pt idx="307">
                  <c:v>-74.58258954</c:v>
                </c:pt>
                <c:pt idx="308">
                  <c:v>-74.58905596</c:v>
                </c:pt>
                <c:pt idx="309">
                  <c:v>-74.59549777</c:v>
                </c:pt>
                <c:pt idx="310">
                  <c:v>-74.60158251</c:v>
                </c:pt>
                <c:pt idx="311">
                  <c:v>-74.60786645</c:v>
                </c:pt>
                <c:pt idx="312">
                  <c:v>-74.61434644</c:v>
                </c:pt>
                <c:pt idx="313">
                  <c:v>-74.62066687</c:v>
                </c:pt>
                <c:pt idx="314">
                  <c:v>-74.62690859</c:v>
                </c:pt>
                <c:pt idx="315">
                  <c:v>-74.63318962</c:v>
                </c:pt>
                <c:pt idx="316">
                  <c:v>-74.63818678</c:v>
                </c:pt>
                <c:pt idx="317">
                  <c:v>-74.64091687</c:v>
                </c:pt>
                <c:pt idx="318">
                  <c:v>-74.64171203</c:v>
                </c:pt>
                <c:pt idx="319">
                  <c:v>-74.64173856</c:v>
                </c:pt>
                <c:pt idx="320">
                  <c:v>-74.64179748</c:v>
                </c:pt>
                <c:pt idx="321">
                  <c:v>-74.64270514</c:v>
                </c:pt>
                <c:pt idx="322">
                  <c:v>-74.64450204</c:v>
                </c:pt>
                <c:pt idx="323">
                  <c:v>-74.64640798</c:v>
                </c:pt>
                <c:pt idx="324">
                  <c:v>-74.64804101</c:v>
                </c:pt>
                <c:pt idx="325">
                  <c:v>-74.64967567</c:v>
                </c:pt>
                <c:pt idx="326">
                  <c:v>-74.65132977</c:v>
                </c:pt>
                <c:pt idx="327">
                  <c:v>-74.65306</c:v>
                </c:pt>
                <c:pt idx="328">
                  <c:v>-74.65488797</c:v>
                </c:pt>
                <c:pt idx="329">
                  <c:v>-74.65680502</c:v>
                </c:pt>
                <c:pt idx="330">
                  <c:v>-74.65885692</c:v>
                </c:pt>
                <c:pt idx="331">
                  <c:v>-74.66103082</c:v>
                </c:pt>
                <c:pt idx="332">
                  <c:v>-74.66321542</c:v>
                </c:pt>
                <c:pt idx="333">
                  <c:v>-74.66533994</c:v>
                </c:pt>
                <c:pt idx="334">
                  <c:v>-74.66750026</c:v>
                </c:pt>
                <c:pt idx="335">
                  <c:v>-74.66978779</c:v>
                </c:pt>
                <c:pt idx="336">
                  <c:v>-74.67238334</c:v>
                </c:pt>
                <c:pt idx="337">
                  <c:v>-74.67479454</c:v>
                </c:pt>
                <c:pt idx="338">
                  <c:v>-74.67745045</c:v>
                </c:pt>
                <c:pt idx="339">
                  <c:v>-74.68028419</c:v>
                </c:pt>
                <c:pt idx="340">
                  <c:v>-74.68328759</c:v>
                </c:pt>
                <c:pt idx="341">
                  <c:v>-74.6863016</c:v>
                </c:pt>
                <c:pt idx="342">
                  <c:v>-74.68929129</c:v>
                </c:pt>
                <c:pt idx="343">
                  <c:v>-74.69232372</c:v>
                </c:pt>
                <c:pt idx="344">
                  <c:v>-74.69543468</c:v>
                </c:pt>
                <c:pt idx="345">
                  <c:v>-74.6987926</c:v>
                </c:pt>
                <c:pt idx="346">
                  <c:v>-74.70226269</c:v>
                </c:pt>
                <c:pt idx="347">
                  <c:v>-74.70570652</c:v>
                </c:pt>
                <c:pt idx="348">
                  <c:v>-74.7093905</c:v>
                </c:pt>
                <c:pt idx="349">
                  <c:v>-74.71305115</c:v>
                </c:pt>
                <c:pt idx="350">
                  <c:v>-74.71681753</c:v>
                </c:pt>
                <c:pt idx="351">
                  <c:v>-74.72064874</c:v>
                </c:pt>
                <c:pt idx="352">
                  <c:v>-74.72442138</c:v>
                </c:pt>
                <c:pt idx="353">
                  <c:v>-74.72804261</c:v>
                </c:pt>
                <c:pt idx="354">
                  <c:v>-74.73176133</c:v>
                </c:pt>
                <c:pt idx="355">
                  <c:v>-74.73572033</c:v>
                </c:pt>
                <c:pt idx="356">
                  <c:v>-74.7395491</c:v>
                </c:pt>
                <c:pt idx="357">
                  <c:v>-74.74308922</c:v>
                </c:pt>
                <c:pt idx="358">
                  <c:v>-74.74676147</c:v>
                </c:pt>
                <c:pt idx="359">
                  <c:v>-74.75061571</c:v>
                </c:pt>
                <c:pt idx="360">
                  <c:v>-74.7544604</c:v>
                </c:pt>
                <c:pt idx="361">
                  <c:v>-74.75821671</c:v>
                </c:pt>
                <c:pt idx="362">
                  <c:v>-74.7620908</c:v>
                </c:pt>
                <c:pt idx="363">
                  <c:v>-74.76664236</c:v>
                </c:pt>
                <c:pt idx="364">
                  <c:v>-74.77116406</c:v>
                </c:pt>
                <c:pt idx="365">
                  <c:v>-74.77579883</c:v>
                </c:pt>
                <c:pt idx="366">
                  <c:v>-74.78054366</c:v>
                </c:pt>
                <c:pt idx="367">
                  <c:v>-74.78538263</c:v>
                </c:pt>
                <c:pt idx="368">
                  <c:v>-74.79018326</c:v>
                </c:pt>
                <c:pt idx="369">
                  <c:v>-74.79499444</c:v>
                </c:pt>
                <c:pt idx="370">
                  <c:v>-74.7999416</c:v>
                </c:pt>
                <c:pt idx="371">
                  <c:v>-74.80514369</c:v>
                </c:pt>
                <c:pt idx="372">
                  <c:v>-74.80986963</c:v>
                </c:pt>
                <c:pt idx="373">
                  <c:v>-74.81481548</c:v>
                </c:pt>
                <c:pt idx="374">
                  <c:v>-74.82022939</c:v>
                </c:pt>
                <c:pt idx="375">
                  <c:v>-74.82561534</c:v>
                </c:pt>
                <c:pt idx="376">
                  <c:v>-74.83107269999999</c:v>
                </c:pt>
                <c:pt idx="377">
                  <c:v>-74.83653509</c:v>
                </c:pt>
                <c:pt idx="378">
                  <c:v>-74.84195282</c:v>
                </c:pt>
                <c:pt idx="379">
                  <c:v>-74.84733146</c:v>
                </c:pt>
                <c:pt idx="380">
                  <c:v>-74.85234866</c:v>
                </c:pt>
                <c:pt idx="381">
                  <c:v>-74.85787611</c:v>
                </c:pt>
                <c:pt idx="382">
                  <c:v>-74.86342741</c:v>
                </c:pt>
                <c:pt idx="383">
                  <c:v>-74.86879586</c:v>
                </c:pt>
                <c:pt idx="384">
                  <c:v>-74.8742567</c:v>
                </c:pt>
                <c:pt idx="385">
                  <c:v>-74.87975913</c:v>
                </c:pt>
                <c:pt idx="386">
                  <c:v>-74.88529233</c:v>
                </c:pt>
                <c:pt idx="387">
                  <c:v>-74.89087719</c:v>
                </c:pt>
                <c:pt idx="388">
                  <c:v>-74.89638139</c:v>
                </c:pt>
                <c:pt idx="389">
                  <c:v>-74.90172022</c:v>
                </c:pt>
                <c:pt idx="390">
                  <c:v>-74.9071828</c:v>
                </c:pt>
                <c:pt idx="391">
                  <c:v>-74.91280861</c:v>
                </c:pt>
                <c:pt idx="392">
                  <c:v>-74.9185611</c:v>
                </c:pt>
                <c:pt idx="393">
                  <c:v>-74.92413467</c:v>
                </c:pt>
                <c:pt idx="394">
                  <c:v>-74.929877</c:v>
                </c:pt>
                <c:pt idx="395">
                  <c:v>-74.93554133</c:v>
                </c:pt>
                <c:pt idx="396">
                  <c:v>-74.94118392</c:v>
                </c:pt>
                <c:pt idx="397">
                  <c:v>-74.94636395</c:v>
                </c:pt>
                <c:pt idx="398">
                  <c:v>-74.95094053</c:v>
                </c:pt>
                <c:pt idx="399">
                  <c:v>-74.95542463</c:v>
                </c:pt>
                <c:pt idx="400">
                  <c:v>-74.95888055</c:v>
                </c:pt>
                <c:pt idx="401">
                  <c:v>-74.95885963</c:v>
                </c:pt>
                <c:pt idx="402">
                  <c:v>-74.95431423</c:v>
                </c:pt>
                <c:pt idx="403">
                  <c:v>-74.94658557</c:v>
                </c:pt>
                <c:pt idx="404">
                  <c:v>-74.93842014</c:v>
                </c:pt>
                <c:pt idx="405">
                  <c:v>-74.93248861</c:v>
                </c:pt>
                <c:pt idx="406">
                  <c:v>-74.92795328</c:v>
                </c:pt>
                <c:pt idx="407">
                  <c:v>-74.92619084</c:v>
                </c:pt>
                <c:pt idx="408">
                  <c:v>-74.92946033</c:v>
                </c:pt>
                <c:pt idx="409">
                  <c:v>-74.93585340999999</c:v>
                </c:pt>
                <c:pt idx="410">
                  <c:v>-74.94410281</c:v>
                </c:pt>
                <c:pt idx="411">
                  <c:v>-74.95215275</c:v>
                </c:pt>
                <c:pt idx="412">
                  <c:v>-74.95913863</c:v>
                </c:pt>
                <c:pt idx="413">
                  <c:v>-74.96436171</c:v>
                </c:pt>
                <c:pt idx="414">
                  <c:v>-74.96764306</c:v>
                </c:pt>
                <c:pt idx="415">
                  <c:v>-74.96878102</c:v>
                </c:pt>
                <c:pt idx="416">
                  <c:v>-74.9665088</c:v>
                </c:pt>
                <c:pt idx="417">
                  <c:v>-74.96165971</c:v>
                </c:pt>
                <c:pt idx="418">
                  <c:v>-74.9554066</c:v>
                </c:pt>
                <c:pt idx="419">
                  <c:v>-74.94813901</c:v>
                </c:pt>
                <c:pt idx="420">
                  <c:v>-74.94095548</c:v>
                </c:pt>
                <c:pt idx="421">
                  <c:v>-74.93449598</c:v>
                </c:pt>
                <c:pt idx="422">
                  <c:v>-74.92883899</c:v>
                </c:pt>
                <c:pt idx="423">
                  <c:v>-74.92462445</c:v>
                </c:pt>
                <c:pt idx="424">
                  <c:v>-74.92534578</c:v>
                </c:pt>
                <c:pt idx="425">
                  <c:v>-74.92929926</c:v>
                </c:pt>
                <c:pt idx="426">
                  <c:v>-74.93528021</c:v>
                </c:pt>
                <c:pt idx="427">
                  <c:v>-74.94046728</c:v>
                </c:pt>
                <c:pt idx="428">
                  <c:v>-74.94481022</c:v>
                </c:pt>
                <c:pt idx="429">
                  <c:v>-74.94868264</c:v>
                </c:pt>
                <c:pt idx="430">
                  <c:v>-74.95233851</c:v>
                </c:pt>
                <c:pt idx="431">
                  <c:v>-74.95555793</c:v>
                </c:pt>
                <c:pt idx="432">
                  <c:v>-74.95794591</c:v>
                </c:pt>
                <c:pt idx="433">
                  <c:v>-74.95652121</c:v>
                </c:pt>
                <c:pt idx="434">
                  <c:v>-74.95267737</c:v>
                </c:pt>
                <c:pt idx="435">
                  <c:v>-74.94850178</c:v>
                </c:pt>
                <c:pt idx="436">
                  <c:v>-74.94343941</c:v>
                </c:pt>
                <c:pt idx="437">
                  <c:v>-74.937098</c:v>
                </c:pt>
                <c:pt idx="438">
                  <c:v>-74.92996334</c:v>
                </c:pt>
                <c:pt idx="439">
                  <c:v>-74.92307355</c:v>
                </c:pt>
                <c:pt idx="440">
                  <c:v>-74.91720406</c:v>
                </c:pt>
                <c:pt idx="441">
                  <c:v>-74.91258023</c:v>
                </c:pt>
                <c:pt idx="442">
                  <c:v>-74.90999406</c:v>
                </c:pt>
                <c:pt idx="443">
                  <c:v>-74.90954363</c:v>
                </c:pt>
                <c:pt idx="444">
                  <c:v>-74.91095676</c:v>
                </c:pt>
                <c:pt idx="445">
                  <c:v>-74.91408156</c:v>
                </c:pt>
                <c:pt idx="446">
                  <c:v>-74.91857758</c:v>
                </c:pt>
                <c:pt idx="447">
                  <c:v>-74.92398235</c:v>
                </c:pt>
                <c:pt idx="448">
                  <c:v>-74.9299482</c:v>
                </c:pt>
                <c:pt idx="449">
                  <c:v>-74.9366463</c:v>
                </c:pt>
                <c:pt idx="450">
                  <c:v>-74.94396234</c:v>
                </c:pt>
                <c:pt idx="451">
                  <c:v>-74.95106237</c:v>
                </c:pt>
                <c:pt idx="452">
                  <c:v>-74.95723487</c:v>
                </c:pt>
                <c:pt idx="453">
                  <c:v>-74.9614254</c:v>
                </c:pt>
                <c:pt idx="454">
                  <c:v>-74.96341996</c:v>
                </c:pt>
                <c:pt idx="455">
                  <c:v>-74.96360998</c:v>
                </c:pt>
                <c:pt idx="456">
                  <c:v>-74.96229609</c:v>
                </c:pt>
                <c:pt idx="457">
                  <c:v>-74.95833238</c:v>
                </c:pt>
                <c:pt idx="458">
                  <c:v>-74.95194542</c:v>
                </c:pt>
                <c:pt idx="459">
                  <c:v>-74.94504805</c:v>
                </c:pt>
                <c:pt idx="460">
                  <c:v>-74.93859817</c:v>
                </c:pt>
                <c:pt idx="461">
                  <c:v>-74.93345662</c:v>
                </c:pt>
                <c:pt idx="462">
                  <c:v>-74.930495</c:v>
                </c:pt>
                <c:pt idx="463">
                  <c:v>-74.93040859</c:v>
                </c:pt>
                <c:pt idx="464">
                  <c:v>-74.93317063</c:v>
                </c:pt>
                <c:pt idx="465">
                  <c:v>-74.93897239</c:v>
                </c:pt>
                <c:pt idx="466">
                  <c:v>-74.94592527</c:v>
                </c:pt>
                <c:pt idx="467">
                  <c:v>-74.95322812</c:v>
                </c:pt>
                <c:pt idx="468">
                  <c:v>-74.95983372</c:v>
                </c:pt>
                <c:pt idx="469">
                  <c:v>-74.96463813</c:v>
                </c:pt>
                <c:pt idx="470">
                  <c:v>-74.96729539</c:v>
                </c:pt>
                <c:pt idx="471">
                  <c:v>-74.96718219</c:v>
                </c:pt>
                <c:pt idx="472">
                  <c:v>-74.96437354</c:v>
                </c:pt>
                <c:pt idx="473">
                  <c:v>-74.95926265</c:v>
                </c:pt>
                <c:pt idx="474">
                  <c:v>-74.95265487</c:v>
                </c:pt>
                <c:pt idx="475">
                  <c:v>-74.94549447</c:v>
                </c:pt>
                <c:pt idx="476">
                  <c:v>-74.93889163</c:v>
                </c:pt>
                <c:pt idx="477">
                  <c:v>-74.93385306</c:v>
                </c:pt>
                <c:pt idx="478">
                  <c:v>-74.93053387</c:v>
                </c:pt>
                <c:pt idx="479">
                  <c:v>-74.92941811</c:v>
                </c:pt>
                <c:pt idx="480">
                  <c:v>-74.93050304</c:v>
                </c:pt>
                <c:pt idx="481">
                  <c:v>-74.93370558</c:v>
                </c:pt>
                <c:pt idx="482">
                  <c:v>-74.93832829</c:v>
                </c:pt>
                <c:pt idx="483">
                  <c:v>-74.94364599</c:v>
                </c:pt>
                <c:pt idx="484">
                  <c:v>-74.9497557</c:v>
                </c:pt>
                <c:pt idx="485">
                  <c:v>-74.95676748</c:v>
                </c:pt>
                <c:pt idx="486">
                  <c:v>-74.96390412</c:v>
                </c:pt>
                <c:pt idx="487">
                  <c:v>-74.9695449</c:v>
                </c:pt>
                <c:pt idx="488">
                  <c:v>-74.97239324</c:v>
                </c:pt>
                <c:pt idx="489">
                  <c:v>-74.97230725</c:v>
                </c:pt>
                <c:pt idx="490">
                  <c:v>-74.97032628</c:v>
                </c:pt>
                <c:pt idx="491">
                  <c:v>-74.96736697</c:v>
                </c:pt>
                <c:pt idx="492">
                  <c:v>-74.96396448</c:v>
                </c:pt>
                <c:pt idx="493">
                  <c:v>-74.95980389</c:v>
                </c:pt>
                <c:pt idx="494">
                  <c:v>-74.95476346</c:v>
                </c:pt>
                <c:pt idx="495">
                  <c:v>-74.94967056</c:v>
                </c:pt>
                <c:pt idx="496">
                  <c:v>-74.94411004</c:v>
                </c:pt>
                <c:pt idx="497">
                  <c:v>-74.93802803</c:v>
                </c:pt>
                <c:pt idx="498">
                  <c:v>-74.93134856</c:v>
                </c:pt>
                <c:pt idx="499">
                  <c:v>-74.92438558</c:v>
                </c:pt>
                <c:pt idx="500">
                  <c:v>-74.91734696</c:v>
                </c:pt>
                <c:pt idx="501">
                  <c:v>-74.91040592</c:v>
                </c:pt>
                <c:pt idx="502">
                  <c:v>-74.90346576</c:v>
                </c:pt>
                <c:pt idx="503">
                  <c:v>-74.89670145</c:v>
                </c:pt>
                <c:pt idx="504">
                  <c:v>-74.89059445</c:v>
                </c:pt>
                <c:pt idx="505">
                  <c:v>-74.88593589</c:v>
                </c:pt>
                <c:pt idx="506">
                  <c:v>-74.88170013</c:v>
                </c:pt>
                <c:pt idx="507">
                  <c:v>-74.87783975</c:v>
                </c:pt>
                <c:pt idx="508">
                  <c:v>-74.87401555</c:v>
                </c:pt>
                <c:pt idx="509">
                  <c:v>-74.87035227</c:v>
                </c:pt>
                <c:pt idx="510">
                  <c:v>-74.86856681</c:v>
                </c:pt>
                <c:pt idx="511">
                  <c:v>-74.87008902</c:v>
                </c:pt>
                <c:pt idx="512">
                  <c:v>-74.87120012</c:v>
                </c:pt>
                <c:pt idx="513">
                  <c:v>-74.87048006</c:v>
                </c:pt>
                <c:pt idx="514">
                  <c:v>-74.86838863</c:v>
                </c:pt>
                <c:pt idx="515">
                  <c:v>-74.86525096</c:v>
                </c:pt>
                <c:pt idx="516">
                  <c:v>-74.86089023</c:v>
                </c:pt>
                <c:pt idx="517">
                  <c:v>-74.85542978</c:v>
                </c:pt>
                <c:pt idx="518">
                  <c:v>-74.84930626</c:v>
                </c:pt>
                <c:pt idx="519">
                  <c:v>-74.84276385</c:v>
                </c:pt>
                <c:pt idx="520">
                  <c:v>-74.83615089</c:v>
                </c:pt>
                <c:pt idx="521">
                  <c:v>-74.82896586</c:v>
                </c:pt>
                <c:pt idx="522">
                  <c:v>-74.82182978</c:v>
                </c:pt>
                <c:pt idx="523">
                  <c:v>-74.8143979</c:v>
                </c:pt>
                <c:pt idx="524">
                  <c:v>-74.80687935</c:v>
                </c:pt>
                <c:pt idx="525">
                  <c:v>-74.79911202</c:v>
                </c:pt>
                <c:pt idx="526">
                  <c:v>-74.79130656</c:v>
                </c:pt>
                <c:pt idx="527">
                  <c:v>-74.78369385</c:v>
                </c:pt>
                <c:pt idx="528">
                  <c:v>-74.77633851</c:v>
                </c:pt>
                <c:pt idx="529">
                  <c:v>-74.76855247</c:v>
                </c:pt>
                <c:pt idx="530">
                  <c:v>-74.75987587</c:v>
                </c:pt>
                <c:pt idx="531">
                  <c:v>-74.75110178</c:v>
                </c:pt>
                <c:pt idx="532">
                  <c:v>-74.74242826</c:v>
                </c:pt>
                <c:pt idx="533">
                  <c:v>-74.73373493</c:v>
                </c:pt>
                <c:pt idx="534">
                  <c:v>-74.724981</c:v>
                </c:pt>
                <c:pt idx="535">
                  <c:v>-74.71570874</c:v>
                </c:pt>
                <c:pt idx="536">
                  <c:v>-74.70636198</c:v>
                </c:pt>
                <c:pt idx="537">
                  <c:v>-74.69693487</c:v>
                </c:pt>
                <c:pt idx="538">
                  <c:v>-74.68801624</c:v>
                </c:pt>
                <c:pt idx="539">
                  <c:v>-74.68051515</c:v>
                </c:pt>
                <c:pt idx="540">
                  <c:v>-74.67576634</c:v>
                </c:pt>
                <c:pt idx="541">
                  <c:v>-74.67428654</c:v>
                </c:pt>
                <c:pt idx="542">
                  <c:v>-74.67526287</c:v>
                </c:pt>
                <c:pt idx="543">
                  <c:v>-74.67872333</c:v>
                </c:pt>
                <c:pt idx="544">
                  <c:v>-74.68454453</c:v>
                </c:pt>
                <c:pt idx="545">
                  <c:v>-74.69094801</c:v>
                </c:pt>
                <c:pt idx="546">
                  <c:v>-74.69746377</c:v>
                </c:pt>
                <c:pt idx="547">
                  <c:v>-74.70404103</c:v>
                </c:pt>
                <c:pt idx="548">
                  <c:v>-74.71074403</c:v>
                </c:pt>
                <c:pt idx="549">
                  <c:v>-74.71747979</c:v>
                </c:pt>
                <c:pt idx="550">
                  <c:v>-74.7240646</c:v>
                </c:pt>
                <c:pt idx="551">
                  <c:v>-74.73051485</c:v>
                </c:pt>
                <c:pt idx="552">
                  <c:v>-74.73739151</c:v>
                </c:pt>
                <c:pt idx="553">
                  <c:v>-74.74482303</c:v>
                </c:pt>
                <c:pt idx="554">
                  <c:v>-74.75289663</c:v>
                </c:pt>
                <c:pt idx="555">
                  <c:v>-74.7615686</c:v>
                </c:pt>
                <c:pt idx="556">
                  <c:v>-74.76999434</c:v>
                </c:pt>
                <c:pt idx="557">
                  <c:v>-74.77786476</c:v>
                </c:pt>
                <c:pt idx="558">
                  <c:v>-74.78543557</c:v>
                </c:pt>
                <c:pt idx="559">
                  <c:v>-74.79274843</c:v>
                </c:pt>
                <c:pt idx="560">
                  <c:v>-74.79998682</c:v>
                </c:pt>
                <c:pt idx="561">
                  <c:v>-74.80716917</c:v>
                </c:pt>
                <c:pt idx="562">
                  <c:v>-74.81422329</c:v>
                </c:pt>
                <c:pt idx="563">
                  <c:v>-74.82093405</c:v>
                </c:pt>
                <c:pt idx="564">
                  <c:v>-74.8274752</c:v>
                </c:pt>
                <c:pt idx="565">
                  <c:v>-74.83419996</c:v>
                </c:pt>
                <c:pt idx="566">
                  <c:v>-74.84108021</c:v>
                </c:pt>
                <c:pt idx="567">
                  <c:v>-74.84791795</c:v>
                </c:pt>
                <c:pt idx="568">
                  <c:v>-74.8546847</c:v>
                </c:pt>
                <c:pt idx="569">
                  <c:v>-74.86140175</c:v>
                </c:pt>
                <c:pt idx="570">
                  <c:v>-74.8682375</c:v>
                </c:pt>
                <c:pt idx="571">
                  <c:v>-74.87502976</c:v>
                </c:pt>
                <c:pt idx="572">
                  <c:v>-74.88170261</c:v>
                </c:pt>
                <c:pt idx="573">
                  <c:v>-74.8884251</c:v>
                </c:pt>
                <c:pt idx="574">
                  <c:v>-74.89511544</c:v>
                </c:pt>
                <c:pt idx="575">
                  <c:v>-74.90178223</c:v>
                </c:pt>
                <c:pt idx="576">
                  <c:v>-74.90837741</c:v>
                </c:pt>
                <c:pt idx="577">
                  <c:v>-74.91489759</c:v>
                </c:pt>
                <c:pt idx="578">
                  <c:v>-74.92148359</c:v>
                </c:pt>
                <c:pt idx="579">
                  <c:v>-74.92802357</c:v>
                </c:pt>
                <c:pt idx="580">
                  <c:v>-74.93452217</c:v>
                </c:pt>
                <c:pt idx="581">
                  <c:v>-74.94108443</c:v>
                </c:pt>
                <c:pt idx="582">
                  <c:v>-74.94751366</c:v>
                </c:pt>
                <c:pt idx="583">
                  <c:v>-74.95397039</c:v>
                </c:pt>
                <c:pt idx="584">
                  <c:v>-74.9603525</c:v>
                </c:pt>
                <c:pt idx="585">
                  <c:v>-74.96664578</c:v>
                </c:pt>
                <c:pt idx="586">
                  <c:v>-74.97301769</c:v>
                </c:pt>
                <c:pt idx="587">
                  <c:v>-74.97960693</c:v>
                </c:pt>
                <c:pt idx="588">
                  <c:v>-74.98637139</c:v>
                </c:pt>
                <c:pt idx="589">
                  <c:v>-74.99362346</c:v>
                </c:pt>
                <c:pt idx="590">
                  <c:v>-75.00151766</c:v>
                </c:pt>
                <c:pt idx="591">
                  <c:v>-75.00993459</c:v>
                </c:pt>
                <c:pt idx="592">
                  <c:v>-75.01933977</c:v>
                </c:pt>
                <c:pt idx="593">
                  <c:v>-75.0275688</c:v>
                </c:pt>
                <c:pt idx="594">
                  <c:v>-75.03294022</c:v>
                </c:pt>
                <c:pt idx="595">
                  <c:v>-75.03555391</c:v>
                </c:pt>
                <c:pt idx="596">
                  <c:v>-75.03480397</c:v>
                </c:pt>
                <c:pt idx="597">
                  <c:v>-75.03135583</c:v>
                </c:pt>
                <c:pt idx="598">
                  <c:v>-75.02470309</c:v>
                </c:pt>
                <c:pt idx="599">
                  <c:v>-75.01566947</c:v>
                </c:pt>
                <c:pt idx="600">
                  <c:v>-75.00576367</c:v>
                </c:pt>
                <c:pt idx="601">
                  <c:v>-74.99708806</c:v>
                </c:pt>
                <c:pt idx="602">
                  <c:v>-74.99150247</c:v>
                </c:pt>
                <c:pt idx="603">
                  <c:v>-74.98859969</c:v>
                </c:pt>
                <c:pt idx="604">
                  <c:v>-74.98716613</c:v>
                </c:pt>
                <c:pt idx="605">
                  <c:v>-74.98787097</c:v>
                </c:pt>
                <c:pt idx="606">
                  <c:v>-74.99151596</c:v>
                </c:pt>
                <c:pt idx="607">
                  <c:v>-74.99765294</c:v>
                </c:pt>
                <c:pt idx="608">
                  <c:v>-75.0056846</c:v>
                </c:pt>
                <c:pt idx="609">
                  <c:v>-75.01449046</c:v>
                </c:pt>
                <c:pt idx="610">
                  <c:v>-75.02293145</c:v>
                </c:pt>
                <c:pt idx="611">
                  <c:v>-75.02762781</c:v>
                </c:pt>
                <c:pt idx="612">
                  <c:v>-75.02816207</c:v>
                </c:pt>
                <c:pt idx="613">
                  <c:v>-75.02467166</c:v>
                </c:pt>
                <c:pt idx="614">
                  <c:v>-75.01763326</c:v>
                </c:pt>
                <c:pt idx="615">
                  <c:v>-75.00904402</c:v>
                </c:pt>
                <c:pt idx="616">
                  <c:v>-75.00031679</c:v>
                </c:pt>
                <c:pt idx="617">
                  <c:v>-74.99260964</c:v>
                </c:pt>
                <c:pt idx="618">
                  <c:v>-74.98740422</c:v>
                </c:pt>
                <c:pt idx="619">
                  <c:v>-74.98700101</c:v>
                </c:pt>
                <c:pt idx="620">
                  <c:v>-74.98965617</c:v>
                </c:pt>
                <c:pt idx="621">
                  <c:v>-74.99505492</c:v>
                </c:pt>
                <c:pt idx="622">
                  <c:v>-75.00264285</c:v>
                </c:pt>
                <c:pt idx="623">
                  <c:v>-75.01098567</c:v>
                </c:pt>
                <c:pt idx="624">
                  <c:v>-75.01888642</c:v>
                </c:pt>
                <c:pt idx="625">
                  <c:v>-75.02503256</c:v>
                </c:pt>
                <c:pt idx="626">
                  <c:v>-75.02814626</c:v>
                </c:pt>
                <c:pt idx="627">
                  <c:v>-75.02725073</c:v>
                </c:pt>
                <c:pt idx="628">
                  <c:v>-75.02301553</c:v>
                </c:pt>
                <c:pt idx="629">
                  <c:v>-75.01652111</c:v>
                </c:pt>
                <c:pt idx="630">
                  <c:v>-75.00852284</c:v>
                </c:pt>
                <c:pt idx="631">
                  <c:v>-75.00011144</c:v>
                </c:pt>
                <c:pt idx="632">
                  <c:v>-74.99257458</c:v>
                </c:pt>
                <c:pt idx="633">
                  <c:v>-74.98652161</c:v>
                </c:pt>
                <c:pt idx="634">
                  <c:v>-74.98412873</c:v>
                </c:pt>
                <c:pt idx="635">
                  <c:v>-74.98629289</c:v>
                </c:pt>
                <c:pt idx="636">
                  <c:v>-74.99171369</c:v>
                </c:pt>
                <c:pt idx="637">
                  <c:v>-74.99928379</c:v>
                </c:pt>
                <c:pt idx="638">
                  <c:v>-75.00751175</c:v>
                </c:pt>
                <c:pt idx="639">
                  <c:v>-75.01544375</c:v>
                </c:pt>
                <c:pt idx="640">
                  <c:v>-75.0217396</c:v>
                </c:pt>
                <c:pt idx="641">
                  <c:v>-75.02530741</c:v>
                </c:pt>
                <c:pt idx="642">
                  <c:v>-75.02509862</c:v>
                </c:pt>
                <c:pt idx="643">
                  <c:v>-75.02124368</c:v>
                </c:pt>
                <c:pt idx="644">
                  <c:v>-75.01406376</c:v>
                </c:pt>
                <c:pt idx="645">
                  <c:v>-75.00549785</c:v>
                </c:pt>
                <c:pt idx="646">
                  <c:v>-74.99747268</c:v>
                </c:pt>
                <c:pt idx="647">
                  <c:v>-74.99209932</c:v>
                </c:pt>
                <c:pt idx="648">
                  <c:v>-74.99018905</c:v>
                </c:pt>
                <c:pt idx="649">
                  <c:v>-74.9921753</c:v>
                </c:pt>
                <c:pt idx="650">
                  <c:v>-74.99750136</c:v>
                </c:pt>
                <c:pt idx="651">
                  <c:v>-75.00550858</c:v>
                </c:pt>
                <c:pt idx="652">
                  <c:v>-75.01449617</c:v>
                </c:pt>
                <c:pt idx="653">
                  <c:v>-75.02246515</c:v>
                </c:pt>
                <c:pt idx="654">
                  <c:v>-75.02750133</c:v>
                </c:pt>
                <c:pt idx="655">
                  <c:v>-75.02832068</c:v>
                </c:pt>
                <c:pt idx="656">
                  <c:v>-75.02520224</c:v>
                </c:pt>
                <c:pt idx="657">
                  <c:v>-75.01927414</c:v>
                </c:pt>
                <c:pt idx="658">
                  <c:v>-75.01105531</c:v>
                </c:pt>
                <c:pt idx="659">
                  <c:v>-75.00261364</c:v>
                </c:pt>
                <c:pt idx="660">
                  <c:v>-74.99497056</c:v>
                </c:pt>
                <c:pt idx="661">
                  <c:v>-74.98957925</c:v>
                </c:pt>
                <c:pt idx="662">
                  <c:v>-74.98666622</c:v>
                </c:pt>
                <c:pt idx="663">
                  <c:v>-74.98906536</c:v>
                </c:pt>
                <c:pt idx="664">
                  <c:v>-74.99459602</c:v>
                </c:pt>
                <c:pt idx="665">
                  <c:v>-75.00204971</c:v>
                </c:pt>
                <c:pt idx="666">
                  <c:v>-75.01056587</c:v>
                </c:pt>
                <c:pt idx="667">
                  <c:v>-75.01896829</c:v>
                </c:pt>
                <c:pt idx="668">
                  <c:v>-75.02584576</c:v>
                </c:pt>
                <c:pt idx="669">
                  <c:v>-75.03014904</c:v>
                </c:pt>
                <c:pt idx="670">
                  <c:v>-75.0310738</c:v>
                </c:pt>
                <c:pt idx="671">
                  <c:v>-75.02749595</c:v>
                </c:pt>
                <c:pt idx="672">
                  <c:v>-75.02078835</c:v>
                </c:pt>
                <c:pt idx="673">
                  <c:v>-75.01256436</c:v>
                </c:pt>
                <c:pt idx="674">
                  <c:v>-75.00452152</c:v>
                </c:pt>
                <c:pt idx="675">
                  <c:v>-74.99819404</c:v>
                </c:pt>
                <c:pt idx="676">
                  <c:v>-74.99448871</c:v>
                </c:pt>
                <c:pt idx="677">
                  <c:v>-74.99426018</c:v>
                </c:pt>
                <c:pt idx="678">
                  <c:v>-74.99851156</c:v>
                </c:pt>
                <c:pt idx="679">
                  <c:v>-75.00624913</c:v>
                </c:pt>
                <c:pt idx="680">
                  <c:v>-75.01488771</c:v>
                </c:pt>
                <c:pt idx="681">
                  <c:v>-75.0220862</c:v>
                </c:pt>
                <c:pt idx="682">
                  <c:v>-75.02864998</c:v>
                </c:pt>
                <c:pt idx="683">
                  <c:v>-75.03426805</c:v>
                </c:pt>
                <c:pt idx="684">
                  <c:v>-75.03836831</c:v>
                </c:pt>
                <c:pt idx="685">
                  <c:v>-75.04122124</c:v>
                </c:pt>
                <c:pt idx="686">
                  <c:v>-75.0416663</c:v>
                </c:pt>
                <c:pt idx="687">
                  <c:v>-75.03890853</c:v>
                </c:pt>
                <c:pt idx="688">
                  <c:v>-75.03312536</c:v>
                </c:pt>
                <c:pt idx="689">
                  <c:v>-75.02588728</c:v>
                </c:pt>
                <c:pt idx="690">
                  <c:v>-75.01748743</c:v>
                </c:pt>
                <c:pt idx="691">
                  <c:v>-75.00918739</c:v>
                </c:pt>
                <c:pt idx="692">
                  <c:v>-75.00150998</c:v>
                </c:pt>
                <c:pt idx="693">
                  <c:v>-74.99448237</c:v>
                </c:pt>
                <c:pt idx="694">
                  <c:v>-74.98824605</c:v>
                </c:pt>
                <c:pt idx="695">
                  <c:v>-74.98266105</c:v>
                </c:pt>
                <c:pt idx="696">
                  <c:v>-74.97800259</c:v>
                </c:pt>
                <c:pt idx="697">
                  <c:v>-74.97496681</c:v>
                </c:pt>
                <c:pt idx="698">
                  <c:v>-74.97554215</c:v>
                </c:pt>
                <c:pt idx="699">
                  <c:v>-74.97935461</c:v>
                </c:pt>
                <c:pt idx="700">
                  <c:v>-74.98463233</c:v>
                </c:pt>
                <c:pt idx="701">
                  <c:v>-74.99159544</c:v>
                </c:pt>
                <c:pt idx="702">
                  <c:v>-74.99753377</c:v>
                </c:pt>
                <c:pt idx="703">
                  <c:v>-75.00320125</c:v>
                </c:pt>
                <c:pt idx="704">
                  <c:v>-75.00857256</c:v>
                </c:pt>
                <c:pt idx="705">
                  <c:v>-75.01354126</c:v>
                </c:pt>
                <c:pt idx="706">
                  <c:v>-75.01820526</c:v>
                </c:pt>
                <c:pt idx="707">
                  <c:v>-75.02200558</c:v>
                </c:pt>
                <c:pt idx="708">
                  <c:v>-75.0232101</c:v>
                </c:pt>
                <c:pt idx="709">
                  <c:v>-75.02123554</c:v>
                </c:pt>
                <c:pt idx="710">
                  <c:v>-75.01905545</c:v>
                </c:pt>
                <c:pt idx="711">
                  <c:v>-75.01749749</c:v>
                </c:pt>
                <c:pt idx="712">
                  <c:v>-75.01583248</c:v>
                </c:pt>
                <c:pt idx="713">
                  <c:v>-75.01380004</c:v>
                </c:pt>
                <c:pt idx="714">
                  <c:v>-75.01166776</c:v>
                </c:pt>
                <c:pt idx="715">
                  <c:v>-75.00915243</c:v>
                </c:pt>
                <c:pt idx="716">
                  <c:v>-75.00547378</c:v>
                </c:pt>
                <c:pt idx="717">
                  <c:v>-74.99968798</c:v>
                </c:pt>
                <c:pt idx="718">
                  <c:v>-74.99208028</c:v>
                </c:pt>
                <c:pt idx="719">
                  <c:v>-74.98516587</c:v>
                </c:pt>
                <c:pt idx="720">
                  <c:v>-74.98096782</c:v>
                </c:pt>
                <c:pt idx="721">
                  <c:v>-74.98185655</c:v>
                </c:pt>
                <c:pt idx="722">
                  <c:v>-74.98727499</c:v>
                </c:pt>
                <c:pt idx="723">
                  <c:v>-74.99472255</c:v>
                </c:pt>
                <c:pt idx="724">
                  <c:v>-75.00267567</c:v>
                </c:pt>
                <c:pt idx="725">
                  <c:v>-75.01023118</c:v>
                </c:pt>
                <c:pt idx="726">
                  <c:v>-75.01597417</c:v>
                </c:pt>
                <c:pt idx="727">
                  <c:v>-75.01779577</c:v>
                </c:pt>
                <c:pt idx="728">
                  <c:v>-75.01509761</c:v>
                </c:pt>
                <c:pt idx="729">
                  <c:v>-75.00884324</c:v>
                </c:pt>
                <c:pt idx="730">
                  <c:v>-75.00058243</c:v>
                </c:pt>
                <c:pt idx="731">
                  <c:v>-74.99241616</c:v>
                </c:pt>
                <c:pt idx="732">
                  <c:v>-74.98685211</c:v>
                </c:pt>
                <c:pt idx="733">
                  <c:v>-74.98545743</c:v>
                </c:pt>
                <c:pt idx="734">
                  <c:v>-74.98858574</c:v>
                </c:pt>
                <c:pt idx="735">
                  <c:v>-74.99606619</c:v>
                </c:pt>
                <c:pt idx="736">
                  <c:v>-75.00500085</c:v>
                </c:pt>
                <c:pt idx="737">
                  <c:v>-75.01124562</c:v>
                </c:pt>
                <c:pt idx="738">
                  <c:v>-75.01541902</c:v>
                </c:pt>
                <c:pt idx="739">
                  <c:v>-75.01452534</c:v>
                </c:pt>
                <c:pt idx="740">
                  <c:v>-75.0093438</c:v>
                </c:pt>
                <c:pt idx="741">
                  <c:v>-75.0014113</c:v>
                </c:pt>
                <c:pt idx="742">
                  <c:v>-74.99312646</c:v>
                </c:pt>
                <c:pt idx="743">
                  <c:v>-74.98639275</c:v>
                </c:pt>
                <c:pt idx="744">
                  <c:v>-74.9819751</c:v>
                </c:pt>
                <c:pt idx="745">
                  <c:v>-74.98286473</c:v>
                </c:pt>
                <c:pt idx="746">
                  <c:v>-74.98849377</c:v>
                </c:pt>
                <c:pt idx="747">
                  <c:v>-74.99624165</c:v>
                </c:pt>
                <c:pt idx="748">
                  <c:v>-75.00456032</c:v>
                </c:pt>
                <c:pt idx="749">
                  <c:v>-75.0118659</c:v>
                </c:pt>
                <c:pt idx="750">
                  <c:v>-75.01742995</c:v>
                </c:pt>
                <c:pt idx="751">
                  <c:v>-75.01885184</c:v>
                </c:pt>
                <c:pt idx="752">
                  <c:v>-75.01498529</c:v>
                </c:pt>
                <c:pt idx="753">
                  <c:v>-75.00791465</c:v>
                </c:pt>
                <c:pt idx="754">
                  <c:v>-74.99984749</c:v>
                </c:pt>
                <c:pt idx="755">
                  <c:v>-74.99344776</c:v>
                </c:pt>
                <c:pt idx="756">
                  <c:v>-74.99108498</c:v>
                </c:pt>
                <c:pt idx="757">
                  <c:v>-74.99182024</c:v>
                </c:pt>
                <c:pt idx="758">
                  <c:v>-74.99367541</c:v>
                </c:pt>
                <c:pt idx="759">
                  <c:v>-74.99486798</c:v>
                </c:pt>
                <c:pt idx="760">
                  <c:v>-74.99537976</c:v>
                </c:pt>
                <c:pt idx="761">
                  <c:v>-74.99545967</c:v>
                </c:pt>
                <c:pt idx="762">
                  <c:v>-74.99042718</c:v>
                </c:pt>
                <c:pt idx="763">
                  <c:v>-74.98380045</c:v>
                </c:pt>
                <c:pt idx="764">
                  <c:v>-74.97736618</c:v>
                </c:pt>
                <c:pt idx="765">
                  <c:v>-74.97225998</c:v>
                </c:pt>
                <c:pt idx="766">
                  <c:v>-74.97032187</c:v>
                </c:pt>
                <c:pt idx="767">
                  <c:v>-74.97230271</c:v>
                </c:pt>
                <c:pt idx="768">
                  <c:v>-74.97800743</c:v>
                </c:pt>
                <c:pt idx="769">
                  <c:v>-74.98532877</c:v>
                </c:pt>
                <c:pt idx="770">
                  <c:v>-74.99092051</c:v>
                </c:pt>
                <c:pt idx="771">
                  <c:v>-74.99575478</c:v>
                </c:pt>
                <c:pt idx="772">
                  <c:v>-75.00092791</c:v>
                </c:pt>
                <c:pt idx="773">
                  <c:v>-75.00561531</c:v>
                </c:pt>
                <c:pt idx="774">
                  <c:v>-75.00951869</c:v>
                </c:pt>
                <c:pt idx="775">
                  <c:v>-75.0126058</c:v>
                </c:pt>
                <c:pt idx="776">
                  <c:v>-75.01487977</c:v>
                </c:pt>
                <c:pt idx="777">
                  <c:v>-75.0164417</c:v>
                </c:pt>
                <c:pt idx="778">
                  <c:v>-75.01723974</c:v>
                </c:pt>
                <c:pt idx="779">
                  <c:v>-75.01707841</c:v>
                </c:pt>
                <c:pt idx="780">
                  <c:v>-75.01647165</c:v>
                </c:pt>
                <c:pt idx="781">
                  <c:v>-75.01548028</c:v>
                </c:pt>
                <c:pt idx="782">
                  <c:v>-75.01527363</c:v>
                </c:pt>
              </c:numCache>
            </c:numRef>
          </c:xVal>
          <c:yVal>
            <c:numRef>
              <c:f>Data!$G$9:$G$791</c:f>
              <c:numCache>
                <c:ptCount val="783"/>
                <c:pt idx="0">
                  <c:v>40.08981896</c:v>
                </c:pt>
                <c:pt idx="1">
                  <c:v>40.08981282</c:v>
                </c:pt>
                <c:pt idx="2">
                  <c:v>40.08980106</c:v>
                </c:pt>
                <c:pt idx="3">
                  <c:v>40.08979343</c:v>
                </c:pt>
                <c:pt idx="4">
                  <c:v>40.08976541</c:v>
                </c:pt>
                <c:pt idx="5">
                  <c:v>40.08972312</c:v>
                </c:pt>
                <c:pt idx="6">
                  <c:v>40.08962959</c:v>
                </c:pt>
                <c:pt idx="7">
                  <c:v>40.0894879</c:v>
                </c:pt>
                <c:pt idx="8">
                  <c:v>40.08938562</c:v>
                </c:pt>
                <c:pt idx="9">
                  <c:v>40.08929523</c:v>
                </c:pt>
                <c:pt idx="10">
                  <c:v>40.08930981</c:v>
                </c:pt>
                <c:pt idx="11">
                  <c:v>40.08933049</c:v>
                </c:pt>
                <c:pt idx="12">
                  <c:v>40.08933667</c:v>
                </c:pt>
                <c:pt idx="13">
                  <c:v>40.08923535</c:v>
                </c:pt>
                <c:pt idx="14">
                  <c:v>40.08907448</c:v>
                </c:pt>
                <c:pt idx="15">
                  <c:v>40.08907195</c:v>
                </c:pt>
                <c:pt idx="16">
                  <c:v>40.08945437</c:v>
                </c:pt>
                <c:pt idx="17">
                  <c:v>40.08994549</c:v>
                </c:pt>
                <c:pt idx="18">
                  <c:v>40.09041855</c:v>
                </c:pt>
                <c:pt idx="19">
                  <c:v>40.09074158</c:v>
                </c:pt>
                <c:pt idx="20">
                  <c:v>40.09084658</c:v>
                </c:pt>
                <c:pt idx="21">
                  <c:v>40.09080564</c:v>
                </c:pt>
                <c:pt idx="22">
                  <c:v>40.090785</c:v>
                </c:pt>
                <c:pt idx="23">
                  <c:v>40.09079148</c:v>
                </c:pt>
                <c:pt idx="24">
                  <c:v>40.0908065</c:v>
                </c:pt>
                <c:pt idx="25">
                  <c:v>40.09080117</c:v>
                </c:pt>
                <c:pt idx="26">
                  <c:v>40.09078367</c:v>
                </c:pt>
                <c:pt idx="27">
                  <c:v>40.09077031</c:v>
                </c:pt>
                <c:pt idx="28">
                  <c:v>40.090769</c:v>
                </c:pt>
                <c:pt idx="29">
                  <c:v>40.09077771</c:v>
                </c:pt>
                <c:pt idx="30">
                  <c:v>40.09077967</c:v>
                </c:pt>
                <c:pt idx="31">
                  <c:v>40.09076206</c:v>
                </c:pt>
                <c:pt idx="32">
                  <c:v>40.0907393</c:v>
                </c:pt>
                <c:pt idx="33">
                  <c:v>40.09072891</c:v>
                </c:pt>
                <c:pt idx="34">
                  <c:v>40.09074377</c:v>
                </c:pt>
                <c:pt idx="35">
                  <c:v>40.09075817</c:v>
                </c:pt>
                <c:pt idx="36">
                  <c:v>40.09076075</c:v>
                </c:pt>
                <c:pt idx="37">
                  <c:v>40.09078117</c:v>
                </c:pt>
                <c:pt idx="38">
                  <c:v>40.09074214</c:v>
                </c:pt>
                <c:pt idx="39">
                  <c:v>40.09073325</c:v>
                </c:pt>
                <c:pt idx="40">
                  <c:v>40.09060751</c:v>
                </c:pt>
                <c:pt idx="41">
                  <c:v>40.08991762</c:v>
                </c:pt>
                <c:pt idx="42">
                  <c:v>40.08872923</c:v>
                </c:pt>
                <c:pt idx="43">
                  <c:v>40.08669352</c:v>
                </c:pt>
                <c:pt idx="44">
                  <c:v>40.08409063</c:v>
                </c:pt>
                <c:pt idx="45">
                  <c:v>40.08106249</c:v>
                </c:pt>
                <c:pt idx="46">
                  <c:v>40.07772314</c:v>
                </c:pt>
                <c:pt idx="47">
                  <c:v>40.07416314</c:v>
                </c:pt>
                <c:pt idx="48">
                  <c:v>40.07025865</c:v>
                </c:pt>
                <c:pt idx="49">
                  <c:v>40.06581503</c:v>
                </c:pt>
                <c:pt idx="50">
                  <c:v>40.06085088</c:v>
                </c:pt>
                <c:pt idx="51">
                  <c:v>40.05591083</c:v>
                </c:pt>
                <c:pt idx="52">
                  <c:v>40.05119316</c:v>
                </c:pt>
                <c:pt idx="53">
                  <c:v>40.04674607</c:v>
                </c:pt>
                <c:pt idx="54">
                  <c:v>40.0422874</c:v>
                </c:pt>
                <c:pt idx="55">
                  <c:v>40.03760438</c:v>
                </c:pt>
                <c:pt idx="56">
                  <c:v>40.03294853</c:v>
                </c:pt>
                <c:pt idx="57">
                  <c:v>40.02923171</c:v>
                </c:pt>
                <c:pt idx="58">
                  <c:v>40.02859784</c:v>
                </c:pt>
                <c:pt idx="59">
                  <c:v>40.03143728</c:v>
                </c:pt>
                <c:pt idx="60">
                  <c:v>40.03694609</c:v>
                </c:pt>
                <c:pt idx="61">
                  <c:v>40.04223339</c:v>
                </c:pt>
                <c:pt idx="62">
                  <c:v>40.04554389</c:v>
                </c:pt>
                <c:pt idx="63">
                  <c:v>40.04551081</c:v>
                </c:pt>
                <c:pt idx="64">
                  <c:v>40.0429531</c:v>
                </c:pt>
                <c:pt idx="65">
                  <c:v>40.03909113</c:v>
                </c:pt>
                <c:pt idx="66">
                  <c:v>40.03440293</c:v>
                </c:pt>
                <c:pt idx="67">
                  <c:v>40.02882344</c:v>
                </c:pt>
                <c:pt idx="68">
                  <c:v>40.02344703</c:v>
                </c:pt>
                <c:pt idx="69">
                  <c:v>40.02195733</c:v>
                </c:pt>
                <c:pt idx="70">
                  <c:v>40.02373996</c:v>
                </c:pt>
                <c:pt idx="71">
                  <c:v>40.02733873</c:v>
                </c:pt>
                <c:pt idx="72">
                  <c:v>40.03186955</c:v>
                </c:pt>
                <c:pt idx="73">
                  <c:v>40.03745249</c:v>
                </c:pt>
                <c:pt idx="74">
                  <c:v>40.04269361</c:v>
                </c:pt>
                <c:pt idx="75">
                  <c:v>40.04550091</c:v>
                </c:pt>
                <c:pt idx="76">
                  <c:v>40.04438851</c:v>
                </c:pt>
                <c:pt idx="77">
                  <c:v>40.04049509</c:v>
                </c:pt>
                <c:pt idx="78">
                  <c:v>40.03600764</c:v>
                </c:pt>
                <c:pt idx="79">
                  <c:v>40.03061164</c:v>
                </c:pt>
                <c:pt idx="80">
                  <c:v>40.02520131</c:v>
                </c:pt>
                <c:pt idx="81">
                  <c:v>40.02210426</c:v>
                </c:pt>
                <c:pt idx="82">
                  <c:v>40.02328826</c:v>
                </c:pt>
                <c:pt idx="83">
                  <c:v>40.02651322</c:v>
                </c:pt>
                <c:pt idx="84">
                  <c:v>40.03062021</c:v>
                </c:pt>
                <c:pt idx="85">
                  <c:v>40.03597169</c:v>
                </c:pt>
                <c:pt idx="86">
                  <c:v>40.04165715</c:v>
                </c:pt>
                <c:pt idx="87">
                  <c:v>40.04459379</c:v>
                </c:pt>
                <c:pt idx="88">
                  <c:v>40.04456437</c:v>
                </c:pt>
                <c:pt idx="89">
                  <c:v>40.04197393</c:v>
                </c:pt>
                <c:pt idx="90">
                  <c:v>40.03752957</c:v>
                </c:pt>
                <c:pt idx="91">
                  <c:v>40.0321883</c:v>
                </c:pt>
                <c:pt idx="92">
                  <c:v>40.02724433</c:v>
                </c:pt>
                <c:pt idx="93">
                  <c:v>40.02388652</c:v>
                </c:pt>
                <c:pt idx="94">
                  <c:v>40.02337235</c:v>
                </c:pt>
                <c:pt idx="95">
                  <c:v>40.0241384</c:v>
                </c:pt>
                <c:pt idx="96">
                  <c:v>40.02515638</c:v>
                </c:pt>
                <c:pt idx="97">
                  <c:v>40.02664459</c:v>
                </c:pt>
                <c:pt idx="98">
                  <c:v>40.02870245</c:v>
                </c:pt>
                <c:pt idx="99">
                  <c:v>40.03114554</c:v>
                </c:pt>
                <c:pt idx="100">
                  <c:v>40.03367584</c:v>
                </c:pt>
                <c:pt idx="101">
                  <c:v>40.03613837</c:v>
                </c:pt>
                <c:pt idx="102">
                  <c:v>40.03836342</c:v>
                </c:pt>
                <c:pt idx="103">
                  <c:v>40.04057276</c:v>
                </c:pt>
                <c:pt idx="104">
                  <c:v>40.04276722</c:v>
                </c:pt>
                <c:pt idx="105">
                  <c:v>40.04503526</c:v>
                </c:pt>
                <c:pt idx="106">
                  <c:v>40.04726904</c:v>
                </c:pt>
                <c:pt idx="107">
                  <c:v>40.0496412</c:v>
                </c:pt>
                <c:pt idx="108">
                  <c:v>40.05235383</c:v>
                </c:pt>
                <c:pt idx="109">
                  <c:v>40.0553927</c:v>
                </c:pt>
                <c:pt idx="110">
                  <c:v>40.05863307</c:v>
                </c:pt>
                <c:pt idx="111">
                  <c:v>40.06216545</c:v>
                </c:pt>
                <c:pt idx="112">
                  <c:v>40.06581649</c:v>
                </c:pt>
                <c:pt idx="113">
                  <c:v>40.06905809</c:v>
                </c:pt>
                <c:pt idx="114">
                  <c:v>40.0720245</c:v>
                </c:pt>
                <c:pt idx="115">
                  <c:v>40.07464674</c:v>
                </c:pt>
                <c:pt idx="116">
                  <c:v>40.07724404</c:v>
                </c:pt>
                <c:pt idx="117">
                  <c:v>40.07978798</c:v>
                </c:pt>
                <c:pt idx="118">
                  <c:v>40.08221854</c:v>
                </c:pt>
                <c:pt idx="119">
                  <c:v>40.08463355</c:v>
                </c:pt>
                <c:pt idx="120">
                  <c:v>40.08697239</c:v>
                </c:pt>
                <c:pt idx="121">
                  <c:v>40.08946202</c:v>
                </c:pt>
                <c:pt idx="122">
                  <c:v>40.09184598</c:v>
                </c:pt>
                <c:pt idx="123">
                  <c:v>40.09439491</c:v>
                </c:pt>
                <c:pt idx="124">
                  <c:v>40.09690644</c:v>
                </c:pt>
                <c:pt idx="125">
                  <c:v>40.09931078</c:v>
                </c:pt>
                <c:pt idx="126">
                  <c:v>40.10172032</c:v>
                </c:pt>
                <c:pt idx="127">
                  <c:v>40.10419575</c:v>
                </c:pt>
                <c:pt idx="128">
                  <c:v>40.10667642</c:v>
                </c:pt>
                <c:pt idx="129">
                  <c:v>40.10889813</c:v>
                </c:pt>
                <c:pt idx="130">
                  <c:v>40.11125232</c:v>
                </c:pt>
                <c:pt idx="131">
                  <c:v>40.11365892</c:v>
                </c:pt>
                <c:pt idx="132">
                  <c:v>40.1161632</c:v>
                </c:pt>
                <c:pt idx="133">
                  <c:v>40.11866883</c:v>
                </c:pt>
                <c:pt idx="134">
                  <c:v>40.12115365</c:v>
                </c:pt>
                <c:pt idx="135">
                  <c:v>40.12363372</c:v>
                </c:pt>
                <c:pt idx="136">
                  <c:v>40.12605985</c:v>
                </c:pt>
                <c:pt idx="137">
                  <c:v>40.1281253</c:v>
                </c:pt>
                <c:pt idx="138">
                  <c:v>40.1304651</c:v>
                </c:pt>
                <c:pt idx="139">
                  <c:v>40.13278697</c:v>
                </c:pt>
                <c:pt idx="140">
                  <c:v>40.13520669</c:v>
                </c:pt>
                <c:pt idx="141">
                  <c:v>40.13746507</c:v>
                </c:pt>
                <c:pt idx="142">
                  <c:v>40.13968637</c:v>
                </c:pt>
                <c:pt idx="143">
                  <c:v>40.14196399</c:v>
                </c:pt>
                <c:pt idx="144">
                  <c:v>40.14417719</c:v>
                </c:pt>
                <c:pt idx="145">
                  <c:v>40.14642248</c:v>
                </c:pt>
                <c:pt idx="146">
                  <c:v>40.14901215</c:v>
                </c:pt>
                <c:pt idx="147">
                  <c:v>40.15134537</c:v>
                </c:pt>
                <c:pt idx="148">
                  <c:v>40.15344275</c:v>
                </c:pt>
                <c:pt idx="149">
                  <c:v>40.15581772</c:v>
                </c:pt>
                <c:pt idx="150">
                  <c:v>40.15816775</c:v>
                </c:pt>
                <c:pt idx="151">
                  <c:v>40.16105589</c:v>
                </c:pt>
                <c:pt idx="152">
                  <c:v>40.16439916</c:v>
                </c:pt>
                <c:pt idx="153">
                  <c:v>40.16801139</c:v>
                </c:pt>
                <c:pt idx="154">
                  <c:v>40.17147643</c:v>
                </c:pt>
                <c:pt idx="155">
                  <c:v>40.17438969</c:v>
                </c:pt>
                <c:pt idx="156">
                  <c:v>40.1770694</c:v>
                </c:pt>
                <c:pt idx="157">
                  <c:v>40.1798304</c:v>
                </c:pt>
                <c:pt idx="158">
                  <c:v>40.18252891</c:v>
                </c:pt>
                <c:pt idx="159">
                  <c:v>40.18569859</c:v>
                </c:pt>
                <c:pt idx="160">
                  <c:v>40.18989479</c:v>
                </c:pt>
                <c:pt idx="161">
                  <c:v>40.1948444</c:v>
                </c:pt>
                <c:pt idx="162">
                  <c:v>40.19986395</c:v>
                </c:pt>
                <c:pt idx="163">
                  <c:v>40.20376219</c:v>
                </c:pt>
                <c:pt idx="164">
                  <c:v>40.20624545</c:v>
                </c:pt>
                <c:pt idx="165">
                  <c:v>40.20761041</c:v>
                </c:pt>
                <c:pt idx="166">
                  <c:v>40.20744482</c:v>
                </c:pt>
                <c:pt idx="167">
                  <c:v>40.20591578</c:v>
                </c:pt>
                <c:pt idx="168">
                  <c:v>40.20318899</c:v>
                </c:pt>
                <c:pt idx="169">
                  <c:v>40.19967557</c:v>
                </c:pt>
                <c:pt idx="170">
                  <c:v>40.19541447</c:v>
                </c:pt>
                <c:pt idx="171">
                  <c:v>40.19058184</c:v>
                </c:pt>
                <c:pt idx="172">
                  <c:v>40.18530118</c:v>
                </c:pt>
                <c:pt idx="173">
                  <c:v>40.18010372</c:v>
                </c:pt>
                <c:pt idx="174">
                  <c:v>40.17543756</c:v>
                </c:pt>
                <c:pt idx="175">
                  <c:v>40.17145607</c:v>
                </c:pt>
                <c:pt idx="176">
                  <c:v>40.1685034</c:v>
                </c:pt>
                <c:pt idx="177">
                  <c:v>40.16708715</c:v>
                </c:pt>
                <c:pt idx="178">
                  <c:v>40.16718078</c:v>
                </c:pt>
                <c:pt idx="179">
                  <c:v>40.16858597</c:v>
                </c:pt>
                <c:pt idx="180">
                  <c:v>40.1714712</c:v>
                </c:pt>
                <c:pt idx="181">
                  <c:v>40.17579022</c:v>
                </c:pt>
                <c:pt idx="182">
                  <c:v>40.18116274</c:v>
                </c:pt>
                <c:pt idx="183">
                  <c:v>40.18678501</c:v>
                </c:pt>
                <c:pt idx="184">
                  <c:v>40.19164551</c:v>
                </c:pt>
                <c:pt idx="185">
                  <c:v>40.19443496</c:v>
                </c:pt>
                <c:pt idx="186">
                  <c:v>40.19497286</c:v>
                </c:pt>
                <c:pt idx="187">
                  <c:v>40.19297166</c:v>
                </c:pt>
                <c:pt idx="188">
                  <c:v>40.18882824</c:v>
                </c:pt>
                <c:pt idx="189">
                  <c:v>40.18361116</c:v>
                </c:pt>
                <c:pt idx="190">
                  <c:v>40.17760872</c:v>
                </c:pt>
                <c:pt idx="191">
                  <c:v>40.17211571</c:v>
                </c:pt>
                <c:pt idx="192">
                  <c:v>40.16817933</c:v>
                </c:pt>
                <c:pt idx="193">
                  <c:v>40.16670088</c:v>
                </c:pt>
                <c:pt idx="194">
                  <c:v>40.16806446</c:v>
                </c:pt>
                <c:pt idx="195">
                  <c:v>40.17190083</c:v>
                </c:pt>
                <c:pt idx="196">
                  <c:v>40.17717446</c:v>
                </c:pt>
                <c:pt idx="197">
                  <c:v>40.18376802</c:v>
                </c:pt>
                <c:pt idx="198">
                  <c:v>40.19075042</c:v>
                </c:pt>
                <c:pt idx="199">
                  <c:v>40.197656</c:v>
                </c:pt>
                <c:pt idx="200">
                  <c:v>40.20390892</c:v>
                </c:pt>
                <c:pt idx="201">
                  <c:v>40.20869458</c:v>
                </c:pt>
                <c:pt idx="202">
                  <c:v>40.21108784</c:v>
                </c:pt>
                <c:pt idx="203">
                  <c:v>40.2105893</c:v>
                </c:pt>
                <c:pt idx="204">
                  <c:v>40.20754256</c:v>
                </c:pt>
                <c:pt idx="205">
                  <c:v>40.20269123</c:v>
                </c:pt>
                <c:pt idx="206">
                  <c:v>40.19649573</c:v>
                </c:pt>
                <c:pt idx="207">
                  <c:v>40.18973449</c:v>
                </c:pt>
                <c:pt idx="208">
                  <c:v>40.18345896</c:v>
                </c:pt>
                <c:pt idx="209">
                  <c:v>40.17899087</c:v>
                </c:pt>
                <c:pt idx="210">
                  <c:v>40.17641944</c:v>
                </c:pt>
                <c:pt idx="211">
                  <c:v>40.17601387</c:v>
                </c:pt>
                <c:pt idx="212">
                  <c:v>40.17773425</c:v>
                </c:pt>
                <c:pt idx="213">
                  <c:v>40.1825878</c:v>
                </c:pt>
                <c:pt idx="214">
                  <c:v>40.18950011</c:v>
                </c:pt>
                <c:pt idx="215">
                  <c:v>40.19624258</c:v>
                </c:pt>
                <c:pt idx="216">
                  <c:v>40.20187128</c:v>
                </c:pt>
                <c:pt idx="217">
                  <c:v>40.20572546</c:v>
                </c:pt>
                <c:pt idx="218">
                  <c:v>40.2073288</c:v>
                </c:pt>
                <c:pt idx="219">
                  <c:v>40.20688473</c:v>
                </c:pt>
                <c:pt idx="220">
                  <c:v>40.20442352</c:v>
                </c:pt>
                <c:pt idx="221">
                  <c:v>40.19961311</c:v>
                </c:pt>
                <c:pt idx="222">
                  <c:v>40.19308666</c:v>
                </c:pt>
                <c:pt idx="223">
                  <c:v>40.18650202</c:v>
                </c:pt>
                <c:pt idx="224">
                  <c:v>40.18114501</c:v>
                </c:pt>
                <c:pt idx="225">
                  <c:v>40.17797338</c:v>
                </c:pt>
                <c:pt idx="226">
                  <c:v>40.17783286</c:v>
                </c:pt>
                <c:pt idx="227">
                  <c:v>40.18040015</c:v>
                </c:pt>
                <c:pt idx="228">
                  <c:v>40.18437877</c:v>
                </c:pt>
                <c:pt idx="229">
                  <c:v>40.18969835</c:v>
                </c:pt>
                <c:pt idx="230">
                  <c:v>40.19609003</c:v>
                </c:pt>
                <c:pt idx="231">
                  <c:v>40.20257504</c:v>
                </c:pt>
                <c:pt idx="232">
                  <c:v>40.20904925</c:v>
                </c:pt>
                <c:pt idx="233">
                  <c:v>40.21502621</c:v>
                </c:pt>
                <c:pt idx="234">
                  <c:v>40.21967873</c:v>
                </c:pt>
                <c:pt idx="235">
                  <c:v>40.22179526</c:v>
                </c:pt>
                <c:pt idx="236">
                  <c:v>40.22067364</c:v>
                </c:pt>
                <c:pt idx="237">
                  <c:v>40.21713808</c:v>
                </c:pt>
                <c:pt idx="238">
                  <c:v>40.21101629</c:v>
                </c:pt>
                <c:pt idx="239">
                  <c:v>40.20457937</c:v>
                </c:pt>
                <c:pt idx="240">
                  <c:v>40.19865299</c:v>
                </c:pt>
                <c:pt idx="241">
                  <c:v>40.19392352</c:v>
                </c:pt>
                <c:pt idx="242">
                  <c:v>40.19089913</c:v>
                </c:pt>
                <c:pt idx="243">
                  <c:v>40.19072369</c:v>
                </c:pt>
                <c:pt idx="244">
                  <c:v>40.19299647</c:v>
                </c:pt>
                <c:pt idx="245">
                  <c:v>40.19771524</c:v>
                </c:pt>
                <c:pt idx="246">
                  <c:v>40.2039475</c:v>
                </c:pt>
                <c:pt idx="247">
                  <c:v>40.21106887</c:v>
                </c:pt>
                <c:pt idx="248">
                  <c:v>40.21644411</c:v>
                </c:pt>
                <c:pt idx="249">
                  <c:v>40.21956582</c:v>
                </c:pt>
                <c:pt idx="250">
                  <c:v>40.21995518</c:v>
                </c:pt>
                <c:pt idx="251">
                  <c:v>40.2166229</c:v>
                </c:pt>
                <c:pt idx="252">
                  <c:v>40.21112763</c:v>
                </c:pt>
                <c:pt idx="253">
                  <c:v>40.2047651</c:v>
                </c:pt>
                <c:pt idx="254">
                  <c:v>40.1987244</c:v>
                </c:pt>
                <c:pt idx="255">
                  <c:v>40.19371602</c:v>
                </c:pt>
                <c:pt idx="256">
                  <c:v>40.19076565</c:v>
                </c:pt>
                <c:pt idx="257">
                  <c:v>40.19055559</c:v>
                </c:pt>
                <c:pt idx="258">
                  <c:v>40.19347814</c:v>
                </c:pt>
                <c:pt idx="259">
                  <c:v>40.19935642</c:v>
                </c:pt>
                <c:pt idx="260">
                  <c:v>40.20563148</c:v>
                </c:pt>
                <c:pt idx="261">
                  <c:v>40.21236056</c:v>
                </c:pt>
                <c:pt idx="262">
                  <c:v>40.21830478</c:v>
                </c:pt>
                <c:pt idx="263">
                  <c:v>40.22252232</c:v>
                </c:pt>
                <c:pt idx="264">
                  <c:v>40.22369459</c:v>
                </c:pt>
                <c:pt idx="265">
                  <c:v>40.22087897</c:v>
                </c:pt>
                <c:pt idx="266">
                  <c:v>40.21558325</c:v>
                </c:pt>
                <c:pt idx="267">
                  <c:v>40.20921232</c:v>
                </c:pt>
                <c:pt idx="268">
                  <c:v>40.20391923</c:v>
                </c:pt>
                <c:pt idx="269">
                  <c:v>40.20164331</c:v>
                </c:pt>
                <c:pt idx="270">
                  <c:v>40.20215002</c:v>
                </c:pt>
                <c:pt idx="271">
                  <c:v>40.20555816</c:v>
                </c:pt>
                <c:pt idx="272">
                  <c:v>40.21099282</c:v>
                </c:pt>
                <c:pt idx="273">
                  <c:v>40.21749209</c:v>
                </c:pt>
                <c:pt idx="274">
                  <c:v>40.22286763</c:v>
                </c:pt>
                <c:pt idx="275">
                  <c:v>40.22617792</c:v>
                </c:pt>
                <c:pt idx="276">
                  <c:v>40.22710777</c:v>
                </c:pt>
                <c:pt idx="277">
                  <c:v>40.226042</c:v>
                </c:pt>
                <c:pt idx="278">
                  <c:v>40.22286505</c:v>
                </c:pt>
                <c:pt idx="279">
                  <c:v>40.21751956</c:v>
                </c:pt>
                <c:pt idx="280">
                  <c:v>40.21140714</c:v>
                </c:pt>
                <c:pt idx="281">
                  <c:v>40.20567805</c:v>
                </c:pt>
                <c:pt idx="282">
                  <c:v>40.20112099</c:v>
                </c:pt>
                <c:pt idx="283">
                  <c:v>40.19869162</c:v>
                </c:pt>
                <c:pt idx="284">
                  <c:v>40.19842619</c:v>
                </c:pt>
                <c:pt idx="285">
                  <c:v>40.20066731</c:v>
                </c:pt>
                <c:pt idx="286">
                  <c:v>40.20454337</c:v>
                </c:pt>
                <c:pt idx="287">
                  <c:v>40.20941916</c:v>
                </c:pt>
                <c:pt idx="288">
                  <c:v>40.21498752</c:v>
                </c:pt>
                <c:pt idx="289">
                  <c:v>40.22144909</c:v>
                </c:pt>
                <c:pt idx="290">
                  <c:v>40.22812108</c:v>
                </c:pt>
                <c:pt idx="291">
                  <c:v>40.2338966</c:v>
                </c:pt>
                <c:pt idx="292">
                  <c:v>40.23854099</c:v>
                </c:pt>
                <c:pt idx="293">
                  <c:v>40.24149983</c:v>
                </c:pt>
                <c:pt idx="294">
                  <c:v>40.24137684</c:v>
                </c:pt>
                <c:pt idx="295">
                  <c:v>40.23817941</c:v>
                </c:pt>
                <c:pt idx="296">
                  <c:v>40.23302628</c:v>
                </c:pt>
                <c:pt idx="297">
                  <c:v>40.2279973</c:v>
                </c:pt>
                <c:pt idx="298">
                  <c:v>40.2268956</c:v>
                </c:pt>
                <c:pt idx="299">
                  <c:v>40.22862791</c:v>
                </c:pt>
                <c:pt idx="300">
                  <c:v>40.23052487</c:v>
                </c:pt>
                <c:pt idx="301">
                  <c:v>40.23036095</c:v>
                </c:pt>
                <c:pt idx="302">
                  <c:v>40.2276527</c:v>
                </c:pt>
                <c:pt idx="303">
                  <c:v>40.22346288</c:v>
                </c:pt>
                <c:pt idx="304">
                  <c:v>40.21901479</c:v>
                </c:pt>
                <c:pt idx="305">
                  <c:v>40.21514227</c:v>
                </c:pt>
                <c:pt idx="306">
                  <c:v>40.2127811</c:v>
                </c:pt>
                <c:pt idx="307">
                  <c:v>40.21229159</c:v>
                </c:pt>
                <c:pt idx="308">
                  <c:v>40.21291723</c:v>
                </c:pt>
                <c:pt idx="309">
                  <c:v>40.21346948</c:v>
                </c:pt>
                <c:pt idx="310">
                  <c:v>40.21394272</c:v>
                </c:pt>
                <c:pt idx="311">
                  <c:v>40.21440795</c:v>
                </c:pt>
                <c:pt idx="312">
                  <c:v>40.21489968</c:v>
                </c:pt>
                <c:pt idx="313">
                  <c:v>40.216388</c:v>
                </c:pt>
                <c:pt idx="314">
                  <c:v>40.21829458</c:v>
                </c:pt>
                <c:pt idx="315">
                  <c:v>40.21821191</c:v>
                </c:pt>
                <c:pt idx="316">
                  <c:v>40.21524462</c:v>
                </c:pt>
                <c:pt idx="317">
                  <c:v>40.21062773</c:v>
                </c:pt>
                <c:pt idx="318">
                  <c:v>40.20550186</c:v>
                </c:pt>
                <c:pt idx="319">
                  <c:v>40.20034045</c:v>
                </c:pt>
                <c:pt idx="320">
                  <c:v>40.19530002</c:v>
                </c:pt>
                <c:pt idx="321">
                  <c:v>40.19029885</c:v>
                </c:pt>
                <c:pt idx="322">
                  <c:v>40.18544477</c:v>
                </c:pt>
                <c:pt idx="323">
                  <c:v>40.18049898</c:v>
                </c:pt>
                <c:pt idx="324">
                  <c:v>40.17538463</c:v>
                </c:pt>
                <c:pt idx="325">
                  <c:v>40.17017202</c:v>
                </c:pt>
                <c:pt idx="326">
                  <c:v>40.16513153</c:v>
                </c:pt>
                <c:pt idx="327">
                  <c:v>40.16008267</c:v>
                </c:pt>
                <c:pt idx="328">
                  <c:v>40.15504223</c:v>
                </c:pt>
                <c:pt idx="329">
                  <c:v>40.14983671</c:v>
                </c:pt>
                <c:pt idx="330">
                  <c:v>40.14457786</c:v>
                </c:pt>
                <c:pt idx="331">
                  <c:v>40.13922402</c:v>
                </c:pt>
                <c:pt idx="332">
                  <c:v>40.13378891</c:v>
                </c:pt>
                <c:pt idx="333">
                  <c:v>40.12840954</c:v>
                </c:pt>
                <c:pt idx="334">
                  <c:v>40.12301993</c:v>
                </c:pt>
                <c:pt idx="335">
                  <c:v>40.11777548</c:v>
                </c:pt>
                <c:pt idx="336">
                  <c:v>40.11207609</c:v>
                </c:pt>
                <c:pt idx="337">
                  <c:v>40.10674546</c:v>
                </c:pt>
                <c:pt idx="338">
                  <c:v>40.10119292</c:v>
                </c:pt>
                <c:pt idx="339">
                  <c:v>40.09543976</c:v>
                </c:pt>
                <c:pt idx="340">
                  <c:v>40.08970746</c:v>
                </c:pt>
                <c:pt idx="341">
                  <c:v>40.0840244</c:v>
                </c:pt>
                <c:pt idx="342">
                  <c:v>40.07820227</c:v>
                </c:pt>
                <c:pt idx="343">
                  <c:v>40.07237333</c:v>
                </c:pt>
                <c:pt idx="344">
                  <c:v>40.06655291</c:v>
                </c:pt>
                <c:pt idx="345">
                  <c:v>40.06062202</c:v>
                </c:pt>
                <c:pt idx="346">
                  <c:v>40.05477115</c:v>
                </c:pt>
                <c:pt idx="347">
                  <c:v>40.04896012</c:v>
                </c:pt>
                <c:pt idx="348">
                  <c:v>40.04298105</c:v>
                </c:pt>
                <c:pt idx="349">
                  <c:v>40.03714066</c:v>
                </c:pt>
                <c:pt idx="350">
                  <c:v>40.03123124</c:v>
                </c:pt>
                <c:pt idx="351">
                  <c:v>40.02522174</c:v>
                </c:pt>
                <c:pt idx="352">
                  <c:v>40.01921077</c:v>
                </c:pt>
                <c:pt idx="353">
                  <c:v>40.01344829</c:v>
                </c:pt>
                <c:pt idx="354">
                  <c:v>40.00774917</c:v>
                </c:pt>
                <c:pt idx="355">
                  <c:v>40.00179115</c:v>
                </c:pt>
                <c:pt idx="356">
                  <c:v>39.99596309</c:v>
                </c:pt>
                <c:pt idx="357">
                  <c:v>39.99033037</c:v>
                </c:pt>
                <c:pt idx="358">
                  <c:v>39.98476049</c:v>
                </c:pt>
                <c:pt idx="359">
                  <c:v>39.97902826</c:v>
                </c:pt>
                <c:pt idx="360">
                  <c:v>39.97329853</c:v>
                </c:pt>
                <c:pt idx="361">
                  <c:v>39.96769091</c:v>
                </c:pt>
                <c:pt idx="362">
                  <c:v>39.9620877</c:v>
                </c:pt>
                <c:pt idx="363">
                  <c:v>39.95654497</c:v>
                </c:pt>
                <c:pt idx="364">
                  <c:v>39.95130373</c:v>
                </c:pt>
                <c:pt idx="365">
                  <c:v>39.94600235</c:v>
                </c:pt>
                <c:pt idx="366">
                  <c:v>39.94077343</c:v>
                </c:pt>
                <c:pt idx="367">
                  <c:v>39.9356112</c:v>
                </c:pt>
                <c:pt idx="368">
                  <c:v>39.93052071</c:v>
                </c:pt>
                <c:pt idx="369">
                  <c:v>39.92538404</c:v>
                </c:pt>
                <c:pt idx="370">
                  <c:v>39.92021679</c:v>
                </c:pt>
                <c:pt idx="371">
                  <c:v>39.91506896</c:v>
                </c:pt>
                <c:pt idx="372">
                  <c:v>39.91022737</c:v>
                </c:pt>
                <c:pt idx="373">
                  <c:v>39.90503271</c:v>
                </c:pt>
                <c:pt idx="374">
                  <c:v>39.90000901</c:v>
                </c:pt>
                <c:pt idx="375">
                  <c:v>39.89524444</c:v>
                </c:pt>
                <c:pt idx="376">
                  <c:v>39.89061301</c:v>
                </c:pt>
                <c:pt idx="377">
                  <c:v>39.88607686</c:v>
                </c:pt>
                <c:pt idx="378">
                  <c:v>39.88159666</c:v>
                </c:pt>
                <c:pt idx="379">
                  <c:v>39.87707803</c:v>
                </c:pt>
                <c:pt idx="380">
                  <c:v>39.87273825</c:v>
                </c:pt>
                <c:pt idx="381">
                  <c:v>39.86807944</c:v>
                </c:pt>
                <c:pt idx="382">
                  <c:v>39.86336613</c:v>
                </c:pt>
                <c:pt idx="383">
                  <c:v>39.85895242</c:v>
                </c:pt>
                <c:pt idx="384">
                  <c:v>39.85442274</c:v>
                </c:pt>
                <c:pt idx="385">
                  <c:v>39.84987583</c:v>
                </c:pt>
                <c:pt idx="386">
                  <c:v>39.8452911</c:v>
                </c:pt>
                <c:pt idx="387">
                  <c:v>39.84069126</c:v>
                </c:pt>
                <c:pt idx="388">
                  <c:v>39.83610198</c:v>
                </c:pt>
                <c:pt idx="389">
                  <c:v>39.8316407</c:v>
                </c:pt>
                <c:pt idx="390">
                  <c:v>39.82721396</c:v>
                </c:pt>
                <c:pt idx="391">
                  <c:v>39.82268832</c:v>
                </c:pt>
                <c:pt idx="392">
                  <c:v>39.81793965</c:v>
                </c:pt>
                <c:pt idx="393">
                  <c:v>39.81333826</c:v>
                </c:pt>
                <c:pt idx="394">
                  <c:v>39.80887609</c:v>
                </c:pt>
                <c:pt idx="395">
                  <c:v>39.80438888</c:v>
                </c:pt>
                <c:pt idx="396">
                  <c:v>39.79986202</c:v>
                </c:pt>
                <c:pt idx="397">
                  <c:v>39.79518035</c:v>
                </c:pt>
                <c:pt idx="398">
                  <c:v>39.79020994</c:v>
                </c:pt>
                <c:pt idx="399">
                  <c:v>39.7850455</c:v>
                </c:pt>
                <c:pt idx="400">
                  <c:v>39.77945616</c:v>
                </c:pt>
                <c:pt idx="401">
                  <c:v>39.77346461</c:v>
                </c:pt>
                <c:pt idx="402">
                  <c:v>39.76832077</c:v>
                </c:pt>
                <c:pt idx="403">
                  <c:v>39.76651952</c:v>
                </c:pt>
                <c:pt idx="404">
                  <c:v>39.76891055</c:v>
                </c:pt>
                <c:pt idx="405">
                  <c:v>39.77409999</c:v>
                </c:pt>
                <c:pt idx="406">
                  <c:v>39.77983215</c:v>
                </c:pt>
                <c:pt idx="407">
                  <c:v>39.78638789</c:v>
                </c:pt>
                <c:pt idx="408">
                  <c:v>39.79225513</c:v>
                </c:pt>
                <c:pt idx="409">
                  <c:v>39.79635368</c:v>
                </c:pt>
                <c:pt idx="410">
                  <c:v>39.79792362</c:v>
                </c:pt>
                <c:pt idx="411">
                  <c:v>39.7969469</c:v>
                </c:pt>
                <c:pt idx="412">
                  <c:v>39.79367885</c:v>
                </c:pt>
                <c:pt idx="413">
                  <c:v>39.78892283</c:v>
                </c:pt>
                <c:pt idx="414">
                  <c:v>39.78351</c:v>
                </c:pt>
                <c:pt idx="415">
                  <c:v>39.77752872</c:v>
                </c:pt>
                <c:pt idx="416">
                  <c:v>39.77184387</c:v>
                </c:pt>
                <c:pt idx="417">
                  <c:v>39.76728235</c:v>
                </c:pt>
                <c:pt idx="418">
                  <c:v>39.76443242</c:v>
                </c:pt>
                <c:pt idx="419">
                  <c:v>39.76441926</c:v>
                </c:pt>
                <c:pt idx="420">
                  <c:v>39.76624516</c:v>
                </c:pt>
                <c:pt idx="421">
                  <c:v>39.76907685</c:v>
                </c:pt>
                <c:pt idx="422">
                  <c:v>39.77242781</c:v>
                </c:pt>
                <c:pt idx="423">
                  <c:v>39.77672386</c:v>
                </c:pt>
                <c:pt idx="424">
                  <c:v>39.78235561</c:v>
                </c:pt>
                <c:pt idx="425">
                  <c:v>39.78642924</c:v>
                </c:pt>
                <c:pt idx="426">
                  <c:v>39.78768729</c:v>
                </c:pt>
                <c:pt idx="427">
                  <c:v>39.7854903</c:v>
                </c:pt>
                <c:pt idx="428">
                  <c:v>39.7816028</c:v>
                </c:pt>
                <c:pt idx="429">
                  <c:v>39.7775394</c:v>
                </c:pt>
                <c:pt idx="430">
                  <c:v>39.77358881</c:v>
                </c:pt>
                <c:pt idx="431">
                  <c:v>39.76931232</c:v>
                </c:pt>
                <c:pt idx="432">
                  <c:v>39.7643884</c:v>
                </c:pt>
                <c:pt idx="433">
                  <c:v>39.75927053</c:v>
                </c:pt>
                <c:pt idx="434">
                  <c:v>39.75510362</c:v>
                </c:pt>
                <c:pt idx="435">
                  <c:v>39.75131394</c:v>
                </c:pt>
                <c:pt idx="436">
                  <c:v>39.74820628</c:v>
                </c:pt>
                <c:pt idx="437">
                  <c:v>39.74634643</c:v>
                </c:pt>
                <c:pt idx="438">
                  <c:v>39.74643422</c:v>
                </c:pt>
                <c:pt idx="439">
                  <c:v>39.74863048</c:v>
                </c:pt>
                <c:pt idx="440">
                  <c:v>39.75251946</c:v>
                </c:pt>
                <c:pt idx="441">
                  <c:v>39.75733883</c:v>
                </c:pt>
                <c:pt idx="442">
                  <c:v>39.76306493</c:v>
                </c:pt>
                <c:pt idx="443">
                  <c:v>39.76912241</c:v>
                </c:pt>
                <c:pt idx="444">
                  <c:v>39.7750227</c:v>
                </c:pt>
                <c:pt idx="445">
                  <c:v>39.78045952</c:v>
                </c:pt>
                <c:pt idx="446">
                  <c:v>39.78534733</c:v>
                </c:pt>
                <c:pt idx="447">
                  <c:v>39.78957243</c:v>
                </c:pt>
                <c:pt idx="448">
                  <c:v>39.79298389</c:v>
                </c:pt>
                <c:pt idx="449">
                  <c:v>39.79535128</c:v>
                </c:pt>
                <c:pt idx="450">
                  <c:v>39.79593921</c:v>
                </c:pt>
                <c:pt idx="451">
                  <c:v>39.79457926</c:v>
                </c:pt>
                <c:pt idx="452">
                  <c:v>39.79157469</c:v>
                </c:pt>
                <c:pt idx="453">
                  <c:v>39.7872109</c:v>
                </c:pt>
                <c:pt idx="454">
                  <c:v>39.78196929</c:v>
                </c:pt>
                <c:pt idx="455">
                  <c:v>39.77642555</c:v>
                </c:pt>
                <c:pt idx="456">
                  <c:v>39.77114458</c:v>
                </c:pt>
                <c:pt idx="457">
                  <c:v>39.76691922</c:v>
                </c:pt>
                <c:pt idx="458">
                  <c:v>39.76453894</c:v>
                </c:pt>
                <c:pt idx="459">
                  <c:v>39.76453905</c:v>
                </c:pt>
                <c:pt idx="460">
                  <c:v>39.76667636</c:v>
                </c:pt>
                <c:pt idx="461">
                  <c:v>39.77052437</c:v>
                </c:pt>
                <c:pt idx="462">
                  <c:v>39.77573774</c:v>
                </c:pt>
                <c:pt idx="463">
                  <c:v>39.78148134</c:v>
                </c:pt>
                <c:pt idx="464">
                  <c:v>39.78689103</c:v>
                </c:pt>
                <c:pt idx="465">
                  <c:v>39.79070835</c:v>
                </c:pt>
                <c:pt idx="466">
                  <c:v>39.79193515</c:v>
                </c:pt>
                <c:pt idx="467">
                  <c:v>39.79153728</c:v>
                </c:pt>
                <c:pt idx="468">
                  <c:v>39.7897025</c:v>
                </c:pt>
                <c:pt idx="469">
                  <c:v>39.78595679</c:v>
                </c:pt>
                <c:pt idx="470">
                  <c:v>39.78122461</c:v>
                </c:pt>
                <c:pt idx="471">
                  <c:v>39.77606316</c:v>
                </c:pt>
                <c:pt idx="472">
                  <c:v>39.77122849</c:v>
                </c:pt>
                <c:pt idx="473">
                  <c:v>39.76745177</c:v>
                </c:pt>
                <c:pt idx="474">
                  <c:v>39.7653704</c:v>
                </c:pt>
                <c:pt idx="475">
                  <c:v>39.7655464</c:v>
                </c:pt>
                <c:pt idx="476">
                  <c:v>39.76770904</c:v>
                </c:pt>
                <c:pt idx="477">
                  <c:v>39.77159022</c:v>
                </c:pt>
                <c:pt idx="478">
                  <c:v>39.77658026</c:v>
                </c:pt>
                <c:pt idx="479">
                  <c:v>39.78224993</c:v>
                </c:pt>
                <c:pt idx="480">
                  <c:v>39.78782886</c:v>
                </c:pt>
                <c:pt idx="481">
                  <c:v>39.7929355</c:v>
                </c:pt>
                <c:pt idx="482">
                  <c:v>39.79740812</c:v>
                </c:pt>
                <c:pt idx="483">
                  <c:v>39.80137056</c:v>
                </c:pt>
                <c:pt idx="484">
                  <c:v>39.80443757</c:v>
                </c:pt>
                <c:pt idx="485">
                  <c:v>39.80609085</c:v>
                </c:pt>
                <c:pt idx="486">
                  <c:v>39.80550419</c:v>
                </c:pt>
                <c:pt idx="487">
                  <c:v>39.80261741</c:v>
                </c:pt>
                <c:pt idx="488">
                  <c:v>39.79815549</c:v>
                </c:pt>
                <c:pt idx="489">
                  <c:v>39.79285067</c:v>
                </c:pt>
                <c:pt idx="490">
                  <c:v>39.7875027</c:v>
                </c:pt>
                <c:pt idx="491">
                  <c:v>39.78254754</c:v>
                </c:pt>
                <c:pt idx="492">
                  <c:v>39.77789278</c:v>
                </c:pt>
                <c:pt idx="493">
                  <c:v>39.77393903</c:v>
                </c:pt>
                <c:pt idx="494">
                  <c:v>39.77027848</c:v>
                </c:pt>
                <c:pt idx="495">
                  <c:v>39.76672218</c:v>
                </c:pt>
                <c:pt idx="496">
                  <c:v>39.7634146</c:v>
                </c:pt>
                <c:pt idx="497">
                  <c:v>39.76061806</c:v>
                </c:pt>
                <c:pt idx="498">
                  <c:v>39.75843333</c:v>
                </c:pt>
                <c:pt idx="499">
                  <c:v>39.75700119</c:v>
                </c:pt>
                <c:pt idx="500">
                  <c:v>39.75618026</c:v>
                </c:pt>
                <c:pt idx="501">
                  <c:v>39.75550951</c:v>
                </c:pt>
                <c:pt idx="502">
                  <c:v>39.7547056</c:v>
                </c:pt>
                <c:pt idx="503">
                  <c:v>39.75435679</c:v>
                </c:pt>
                <c:pt idx="504">
                  <c:v>39.75647</c:v>
                </c:pt>
                <c:pt idx="505">
                  <c:v>39.76023512</c:v>
                </c:pt>
                <c:pt idx="506">
                  <c:v>39.76445578</c:v>
                </c:pt>
                <c:pt idx="507">
                  <c:v>39.76875237</c:v>
                </c:pt>
                <c:pt idx="508">
                  <c:v>39.77309268</c:v>
                </c:pt>
                <c:pt idx="509">
                  <c:v>39.77788833</c:v>
                </c:pt>
                <c:pt idx="510">
                  <c:v>39.78365487</c:v>
                </c:pt>
                <c:pt idx="511">
                  <c:v>39.78983956</c:v>
                </c:pt>
                <c:pt idx="512">
                  <c:v>39.7950636</c:v>
                </c:pt>
                <c:pt idx="513">
                  <c:v>39.800306</c:v>
                </c:pt>
                <c:pt idx="514">
                  <c:v>39.8055305</c:v>
                </c:pt>
                <c:pt idx="515">
                  <c:v>39.81039051</c:v>
                </c:pt>
                <c:pt idx="516">
                  <c:v>39.81477547</c:v>
                </c:pt>
                <c:pt idx="517">
                  <c:v>39.81836306</c:v>
                </c:pt>
                <c:pt idx="518">
                  <c:v>39.8211025</c:v>
                </c:pt>
                <c:pt idx="519">
                  <c:v>39.82346408</c:v>
                </c:pt>
                <c:pt idx="520">
                  <c:v>39.82569771</c:v>
                </c:pt>
                <c:pt idx="521">
                  <c:v>39.82732024</c:v>
                </c:pt>
                <c:pt idx="522">
                  <c:v>39.82807666</c:v>
                </c:pt>
                <c:pt idx="523">
                  <c:v>39.82850913</c:v>
                </c:pt>
                <c:pt idx="524">
                  <c:v>39.8290272</c:v>
                </c:pt>
                <c:pt idx="525">
                  <c:v>39.82913536</c:v>
                </c:pt>
                <c:pt idx="526">
                  <c:v>39.82869036</c:v>
                </c:pt>
                <c:pt idx="527">
                  <c:v>39.82807365</c:v>
                </c:pt>
                <c:pt idx="528">
                  <c:v>39.82702717</c:v>
                </c:pt>
                <c:pt idx="529">
                  <c:v>39.82532139</c:v>
                </c:pt>
                <c:pt idx="530">
                  <c:v>39.82345527</c:v>
                </c:pt>
                <c:pt idx="531">
                  <c:v>39.82095858</c:v>
                </c:pt>
                <c:pt idx="532">
                  <c:v>39.81799827</c:v>
                </c:pt>
                <c:pt idx="533">
                  <c:v>39.8148642</c:v>
                </c:pt>
                <c:pt idx="534">
                  <c:v>39.81184881</c:v>
                </c:pt>
                <c:pt idx="535">
                  <c:v>39.80918953</c:v>
                </c:pt>
                <c:pt idx="536">
                  <c:v>39.80692333</c:v>
                </c:pt>
                <c:pt idx="537">
                  <c:v>39.80599047</c:v>
                </c:pt>
                <c:pt idx="538">
                  <c:v>39.80731505</c:v>
                </c:pt>
                <c:pt idx="539">
                  <c:v>39.81123815</c:v>
                </c:pt>
                <c:pt idx="540">
                  <c:v>39.81722809</c:v>
                </c:pt>
                <c:pt idx="541">
                  <c:v>39.82412713</c:v>
                </c:pt>
                <c:pt idx="542">
                  <c:v>39.83117281</c:v>
                </c:pt>
                <c:pt idx="543">
                  <c:v>39.83786883</c:v>
                </c:pt>
                <c:pt idx="544">
                  <c:v>39.84391492</c:v>
                </c:pt>
                <c:pt idx="545">
                  <c:v>39.84929937</c:v>
                </c:pt>
                <c:pt idx="546">
                  <c:v>39.85430955</c:v>
                </c:pt>
                <c:pt idx="547">
                  <c:v>39.85896855</c:v>
                </c:pt>
                <c:pt idx="548">
                  <c:v>39.86330279</c:v>
                </c:pt>
                <c:pt idx="549">
                  <c:v>39.86741155</c:v>
                </c:pt>
                <c:pt idx="550">
                  <c:v>39.8716313</c:v>
                </c:pt>
                <c:pt idx="551">
                  <c:v>39.87599591</c:v>
                </c:pt>
                <c:pt idx="552">
                  <c:v>39.8800542</c:v>
                </c:pt>
                <c:pt idx="553">
                  <c:v>39.88357152</c:v>
                </c:pt>
                <c:pt idx="554">
                  <c:v>39.88661374</c:v>
                </c:pt>
                <c:pt idx="555">
                  <c:v>39.88907842</c:v>
                </c:pt>
                <c:pt idx="556">
                  <c:v>39.89212451</c:v>
                </c:pt>
                <c:pt idx="557">
                  <c:v>39.89600211</c:v>
                </c:pt>
                <c:pt idx="558">
                  <c:v>39.90032159</c:v>
                </c:pt>
                <c:pt idx="559">
                  <c:v>39.90481044</c:v>
                </c:pt>
                <c:pt idx="560">
                  <c:v>39.90937531</c:v>
                </c:pt>
                <c:pt idx="561">
                  <c:v>39.91392003</c:v>
                </c:pt>
                <c:pt idx="562">
                  <c:v>39.91873243</c:v>
                </c:pt>
                <c:pt idx="563">
                  <c:v>39.9236592</c:v>
                </c:pt>
                <c:pt idx="564">
                  <c:v>39.92846182</c:v>
                </c:pt>
                <c:pt idx="565">
                  <c:v>39.9334463</c:v>
                </c:pt>
                <c:pt idx="566">
                  <c:v>39.93860115</c:v>
                </c:pt>
                <c:pt idx="567">
                  <c:v>39.94377822</c:v>
                </c:pt>
                <c:pt idx="568">
                  <c:v>39.94895185</c:v>
                </c:pt>
                <c:pt idx="569">
                  <c:v>39.95413381</c:v>
                </c:pt>
                <c:pt idx="570">
                  <c:v>39.95943733</c:v>
                </c:pt>
                <c:pt idx="571">
                  <c:v>39.96466582</c:v>
                </c:pt>
                <c:pt idx="572">
                  <c:v>39.96998611</c:v>
                </c:pt>
                <c:pt idx="573">
                  <c:v>39.97532235</c:v>
                </c:pt>
                <c:pt idx="574">
                  <c:v>39.98060697</c:v>
                </c:pt>
                <c:pt idx="575">
                  <c:v>39.98588675</c:v>
                </c:pt>
                <c:pt idx="576">
                  <c:v>39.99118087</c:v>
                </c:pt>
                <c:pt idx="577">
                  <c:v>39.99668438</c:v>
                </c:pt>
                <c:pt idx="578">
                  <c:v>40.00204756</c:v>
                </c:pt>
                <c:pt idx="579">
                  <c:v>40.0073783</c:v>
                </c:pt>
                <c:pt idx="580">
                  <c:v>40.01278983</c:v>
                </c:pt>
                <c:pt idx="581">
                  <c:v>40.01842371</c:v>
                </c:pt>
                <c:pt idx="582">
                  <c:v>40.02393895</c:v>
                </c:pt>
                <c:pt idx="583">
                  <c:v>40.02938864</c:v>
                </c:pt>
                <c:pt idx="584">
                  <c:v>40.0347066</c:v>
                </c:pt>
                <c:pt idx="585">
                  <c:v>40.04000044</c:v>
                </c:pt>
                <c:pt idx="586">
                  <c:v>40.04541837</c:v>
                </c:pt>
                <c:pt idx="587">
                  <c:v>40.05092495</c:v>
                </c:pt>
                <c:pt idx="588">
                  <c:v>40.05636646</c:v>
                </c:pt>
                <c:pt idx="589">
                  <c:v>40.06168963</c:v>
                </c:pt>
                <c:pt idx="590">
                  <c:v>40.06652177</c:v>
                </c:pt>
                <c:pt idx="591">
                  <c:v>40.07025348</c:v>
                </c:pt>
                <c:pt idx="592">
                  <c:v>40.07049089</c:v>
                </c:pt>
                <c:pt idx="593">
                  <c:v>40.06610866</c:v>
                </c:pt>
                <c:pt idx="594">
                  <c:v>40.0594194</c:v>
                </c:pt>
                <c:pt idx="595">
                  <c:v>40.05190697</c:v>
                </c:pt>
                <c:pt idx="596">
                  <c:v>40.04433452</c:v>
                </c:pt>
                <c:pt idx="597">
                  <c:v>40.03731988</c:v>
                </c:pt>
                <c:pt idx="598">
                  <c:v>40.03215185</c:v>
                </c:pt>
                <c:pt idx="599">
                  <c:v>40.02968619</c:v>
                </c:pt>
                <c:pt idx="600">
                  <c:v>40.03074539</c:v>
                </c:pt>
                <c:pt idx="601">
                  <c:v>40.03489983</c:v>
                </c:pt>
                <c:pt idx="602">
                  <c:v>40.04157236</c:v>
                </c:pt>
                <c:pt idx="603">
                  <c:v>40.04899136</c:v>
                </c:pt>
                <c:pt idx="604">
                  <c:v>40.05662737</c:v>
                </c:pt>
                <c:pt idx="605">
                  <c:v>40.06405397</c:v>
                </c:pt>
                <c:pt idx="606">
                  <c:v>40.0706673</c:v>
                </c:pt>
                <c:pt idx="607">
                  <c:v>40.07587787</c:v>
                </c:pt>
                <c:pt idx="608">
                  <c:v>40.07895281</c:v>
                </c:pt>
                <c:pt idx="609">
                  <c:v>40.07963102</c:v>
                </c:pt>
                <c:pt idx="610">
                  <c:v>40.07759283</c:v>
                </c:pt>
                <c:pt idx="611">
                  <c:v>40.07221191</c:v>
                </c:pt>
                <c:pt idx="612">
                  <c:v>40.06593078</c:v>
                </c:pt>
                <c:pt idx="613">
                  <c:v>40.06003407</c:v>
                </c:pt>
                <c:pt idx="614">
                  <c:v>40.05618168</c:v>
                </c:pt>
                <c:pt idx="615">
                  <c:v>40.054892</c:v>
                </c:pt>
                <c:pt idx="616">
                  <c:v>40.05601132</c:v>
                </c:pt>
                <c:pt idx="617">
                  <c:v>40.0596559</c:v>
                </c:pt>
                <c:pt idx="618">
                  <c:v>40.06553586</c:v>
                </c:pt>
                <c:pt idx="619">
                  <c:v>40.07265893</c:v>
                </c:pt>
                <c:pt idx="620">
                  <c:v>40.07895181</c:v>
                </c:pt>
                <c:pt idx="621">
                  <c:v>40.08413448</c:v>
                </c:pt>
                <c:pt idx="622">
                  <c:v>40.08743398</c:v>
                </c:pt>
                <c:pt idx="623">
                  <c:v>40.08829744</c:v>
                </c:pt>
                <c:pt idx="624">
                  <c:v>40.08619308</c:v>
                </c:pt>
                <c:pt idx="625">
                  <c:v>40.08209204</c:v>
                </c:pt>
                <c:pt idx="626">
                  <c:v>40.07633109</c:v>
                </c:pt>
                <c:pt idx="627">
                  <c:v>40.07026562</c:v>
                </c:pt>
                <c:pt idx="628">
                  <c:v>40.06484466</c:v>
                </c:pt>
                <c:pt idx="629">
                  <c:v>40.06080239</c:v>
                </c:pt>
                <c:pt idx="630">
                  <c:v>40.05914521</c:v>
                </c:pt>
                <c:pt idx="631">
                  <c:v>40.05999426</c:v>
                </c:pt>
                <c:pt idx="632">
                  <c:v>40.06349516</c:v>
                </c:pt>
                <c:pt idx="633">
                  <c:v>40.06866101</c:v>
                </c:pt>
                <c:pt idx="634">
                  <c:v>40.07530371</c:v>
                </c:pt>
                <c:pt idx="635">
                  <c:v>40.08209003</c:v>
                </c:pt>
                <c:pt idx="636">
                  <c:v>40.08755502</c:v>
                </c:pt>
                <c:pt idx="637">
                  <c:v>40.09098559</c:v>
                </c:pt>
                <c:pt idx="638">
                  <c:v>40.09168033</c:v>
                </c:pt>
                <c:pt idx="639">
                  <c:v>40.08975553</c:v>
                </c:pt>
                <c:pt idx="640">
                  <c:v>40.08544409</c:v>
                </c:pt>
                <c:pt idx="641">
                  <c:v>40.07964263</c:v>
                </c:pt>
                <c:pt idx="642">
                  <c:v>40.07330429</c:v>
                </c:pt>
                <c:pt idx="643">
                  <c:v>40.06745501</c:v>
                </c:pt>
                <c:pt idx="644">
                  <c:v>40.06392065</c:v>
                </c:pt>
                <c:pt idx="645">
                  <c:v>40.06347843</c:v>
                </c:pt>
                <c:pt idx="646">
                  <c:v>40.06664551</c:v>
                </c:pt>
                <c:pt idx="647">
                  <c:v>40.07252092</c:v>
                </c:pt>
                <c:pt idx="648">
                  <c:v>40.07958402</c:v>
                </c:pt>
                <c:pt idx="649">
                  <c:v>40.08642053</c:v>
                </c:pt>
                <c:pt idx="650">
                  <c:v>40.09199361</c:v>
                </c:pt>
                <c:pt idx="651">
                  <c:v>40.09535694</c:v>
                </c:pt>
                <c:pt idx="652">
                  <c:v>40.0961231</c:v>
                </c:pt>
                <c:pt idx="653">
                  <c:v>40.09344648</c:v>
                </c:pt>
                <c:pt idx="654">
                  <c:v>40.08841355</c:v>
                </c:pt>
                <c:pt idx="655">
                  <c:v>40.08222435</c:v>
                </c:pt>
                <c:pt idx="656">
                  <c:v>40.07637699</c:v>
                </c:pt>
                <c:pt idx="657">
                  <c:v>40.07201245</c:v>
                </c:pt>
                <c:pt idx="658">
                  <c:v>40.07024102</c:v>
                </c:pt>
                <c:pt idx="659">
                  <c:v>40.07108011</c:v>
                </c:pt>
                <c:pt idx="660">
                  <c:v>40.07436037</c:v>
                </c:pt>
                <c:pt idx="661">
                  <c:v>40.07952077</c:v>
                </c:pt>
                <c:pt idx="662">
                  <c:v>40.08588454</c:v>
                </c:pt>
                <c:pt idx="663">
                  <c:v>40.09261814</c:v>
                </c:pt>
                <c:pt idx="664">
                  <c:v>40.09780587</c:v>
                </c:pt>
                <c:pt idx="665">
                  <c:v>40.10102282</c:v>
                </c:pt>
                <c:pt idx="666">
                  <c:v>40.10220028</c:v>
                </c:pt>
                <c:pt idx="667">
                  <c:v>40.10132182</c:v>
                </c:pt>
                <c:pt idx="668">
                  <c:v>40.09788008</c:v>
                </c:pt>
                <c:pt idx="669">
                  <c:v>40.09275926</c:v>
                </c:pt>
                <c:pt idx="670">
                  <c:v>40.08671669</c:v>
                </c:pt>
                <c:pt idx="671">
                  <c:v>40.08101273</c:v>
                </c:pt>
                <c:pt idx="672">
                  <c:v>40.07696967</c:v>
                </c:pt>
                <c:pt idx="673">
                  <c:v>40.07593539</c:v>
                </c:pt>
                <c:pt idx="674">
                  <c:v>40.07804145</c:v>
                </c:pt>
                <c:pt idx="675">
                  <c:v>40.08286488</c:v>
                </c:pt>
                <c:pt idx="676">
                  <c:v>40.08913208</c:v>
                </c:pt>
                <c:pt idx="677">
                  <c:v>40.09594078</c:v>
                </c:pt>
                <c:pt idx="678">
                  <c:v>40.10188314</c:v>
                </c:pt>
                <c:pt idx="679">
                  <c:v>40.10550777</c:v>
                </c:pt>
                <c:pt idx="680">
                  <c:v>40.10459837</c:v>
                </c:pt>
                <c:pt idx="681">
                  <c:v>40.10130078</c:v>
                </c:pt>
                <c:pt idx="682">
                  <c:v>40.09727197</c:v>
                </c:pt>
                <c:pt idx="683">
                  <c:v>40.09259045</c:v>
                </c:pt>
                <c:pt idx="684">
                  <c:v>40.08739769</c:v>
                </c:pt>
                <c:pt idx="685">
                  <c:v>40.08180309</c:v>
                </c:pt>
                <c:pt idx="686">
                  <c:v>40.07571942</c:v>
                </c:pt>
                <c:pt idx="687">
                  <c:v>40.07002273</c:v>
                </c:pt>
                <c:pt idx="688">
                  <c:v>40.06528782</c:v>
                </c:pt>
                <c:pt idx="689">
                  <c:v>40.0619894</c:v>
                </c:pt>
                <c:pt idx="690">
                  <c:v>40.0603573</c:v>
                </c:pt>
                <c:pt idx="691">
                  <c:v>40.06101234</c:v>
                </c:pt>
                <c:pt idx="692">
                  <c:v>40.06351312</c:v>
                </c:pt>
                <c:pt idx="693">
                  <c:v>40.06646149</c:v>
                </c:pt>
                <c:pt idx="694">
                  <c:v>40.06953401</c:v>
                </c:pt>
                <c:pt idx="695">
                  <c:v>40.07287745</c:v>
                </c:pt>
                <c:pt idx="696">
                  <c:v>40.07672925</c:v>
                </c:pt>
                <c:pt idx="697">
                  <c:v>40.08138413</c:v>
                </c:pt>
                <c:pt idx="698">
                  <c:v>40.08676342</c:v>
                </c:pt>
                <c:pt idx="699">
                  <c:v>40.09117206</c:v>
                </c:pt>
                <c:pt idx="700">
                  <c:v>40.09484721</c:v>
                </c:pt>
                <c:pt idx="701">
                  <c:v>40.09574456</c:v>
                </c:pt>
                <c:pt idx="702">
                  <c:v>40.093005</c:v>
                </c:pt>
                <c:pt idx="703">
                  <c:v>40.08926812</c:v>
                </c:pt>
                <c:pt idx="704">
                  <c:v>40.08569377</c:v>
                </c:pt>
                <c:pt idx="705">
                  <c:v>40.08234549</c:v>
                </c:pt>
                <c:pt idx="706">
                  <c:v>40.07886928</c:v>
                </c:pt>
                <c:pt idx="707">
                  <c:v>40.07481342</c:v>
                </c:pt>
                <c:pt idx="708">
                  <c:v>40.06991419</c:v>
                </c:pt>
                <c:pt idx="709">
                  <c:v>40.06472851</c:v>
                </c:pt>
                <c:pt idx="710">
                  <c:v>40.05995327</c:v>
                </c:pt>
                <c:pt idx="711">
                  <c:v>40.05516679</c:v>
                </c:pt>
                <c:pt idx="712">
                  <c:v>40.05020824</c:v>
                </c:pt>
                <c:pt idx="713">
                  <c:v>40.04518296</c:v>
                </c:pt>
                <c:pt idx="714">
                  <c:v>40.04027811</c:v>
                </c:pt>
                <c:pt idx="715">
                  <c:v>40.03553598</c:v>
                </c:pt>
                <c:pt idx="716">
                  <c:v>40.03103022</c:v>
                </c:pt>
                <c:pt idx="717">
                  <c:v>40.02805223</c:v>
                </c:pt>
                <c:pt idx="718">
                  <c:v>40.02798499</c:v>
                </c:pt>
                <c:pt idx="719">
                  <c:v>40.03061564</c:v>
                </c:pt>
                <c:pt idx="720">
                  <c:v>40.03585813</c:v>
                </c:pt>
                <c:pt idx="721">
                  <c:v>40.04207068</c:v>
                </c:pt>
                <c:pt idx="722">
                  <c:v>40.04691219</c:v>
                </c:pt>
                <c:pt idx="723">
                  <c:v>40.04957279</c:v>
                </c:pt>
                <c:pt idx="724">
                  <c:v>40.0494673</c:v>
                </c:pt>
                <c:pt idx="725">
                  <c:v>40.04663828</c:v>
                </c:pt>
                <c:pt idx="726">
                  <c:v>40.04200475</c:v>
                </c:pt>
                <c:pt idx="727">
                  <c:v>40.0360102</c:v>
                </c:pt>
                <c:pt idx="728">
                  <c:v>40.02995044</c:v>
                </c:pt>
                <c:pt idx="729">
                  <c:v>40.02583716</c:v>
                </c:pt>
                <c:pt idx="730">
                  <c:v>40.02478261</c:v>
                </c:pt>
                <c:pt idx="731">
                  <c:v>40.02713322</c:v>
                </c:pt>
                <c:pt idx="732">
                  <c:v>40.03227871</c:v>
                </c:pt>
                <c:pt idx="733">
                  <c:v>40.03877375</c:v>
                </c:pt>
                <c:pt idx="734">
                  <c:v>40.04482444</c:v>
                </c:pt>
                <c:pt idx="735">
                  <c:v>40.04807513</c:v>
                </c:pt>
                <c:pt idx="736">
                  <c:v>40.04699499</c:v>
                </c:pt>
                <c:pt idx="737">
                  <c:v>40.04200704</c:v>
                </c:pt>
                <c:pt idx="738">
                  <c:v>40.03643927</c:v>
                </c:pt>
                <c:pt idx="739">
                  <c:v>40.03029339</c:v>
                </c:pt>
                <c:pt idx="740">
                  <c:v>40.02556878</c:v>
                </c:pt>
                <c:pt idx="741">
                  <c:v>40.02400932</c:v>
                </c:pt>
                <c:pt idx="742">
                  <c:v>40.0255092</c:v>
                </c:pt>
                <c:pt idx="743">
                  <c:v>40.03030143</c:v>
                </c:pt>
                <c:pt idx="744">
                  <c:v>40.03647091</c:v>
                </c:pt>
                <c:pt idx="745">
                  <c:v>40.04334361</c:v>
                </c:pt>
                <c:pt idx="746">
                  <c:v>40.04839257</c:v>
                </c:pt>
                <c:pt idx="747">
                  <c:v>40.05027068</c:v>
                </c:pt>
                <c:pt idx="748">
                  <c:v>40.04860838</c:v>
                </c:pt>
                <c:pt idx="749">
                  <c:v>40.04508746</c:v>
                </c:pt>
                <c:pt idx="750">
                  <c:v>40.04062167</c:v>
                </c:pt>
                <c:pt idx="751">
                  <c:v>40.03429665</c:v>
                </c:pt>
                <c:pt idx="752">
                  <c:v>40.02827959</c:v>
                </c:pt>
                <c:pt idx="753">
                  <c:v>40.02491185</c:v>
                </c:pt>
                <c:pt idx="754">
                  <c:v>40.02512582</c:v>
                </c:pt>
                <c:pt idx="755">
                  <c:v>40.02905259</c:v>
                </c:pt>
                <c:pt idx="756">
                  <c:v>40.0350048</c:v>
                </c:pt>
                <c:pt idx="757">
                  <c:v>40.04152093</c:v>
                </c:pt>
                <c:pt idx="758">
                  <c:v>40.04804475</c:v>
                </c:pt>
                <c:pt idx="759">
                  <c:v>40.05460741</c:v>
                </c:pt>
                <c:pt idx="760">
                  <c:v>40.06118573</c:v>
                </c:pt>
                <c:pt idx="761">
                  <c:v>40.06778172</c:v>
                </c:pt>
                <c:pt idx="762">
                  <c:v>40.07300281</c:v>
                </c:pt>
                <c:pt idx="763">
                  <c:v>40.07705482</c:v>
                </c:pt>
                <c:pt idx="764">
                  <c:v>40.08094707</c:v>
                </c:pt>
                <c:pt idx="765">
                  <c:v>40.08566469</c:v>
                </c:pt>
                <c:pt idx="766">
                  <c:v>40.09141174</c:v>
                </c:pt>
                <c:pt idx="767">
                  <c:v>40.09726117</c:v>
                </c:pt>
                <c:pt idx="768">
                  <c:v>40.10149124</c:v>
                </c:pt>
                <c:pt idx="769">
                  <c:v>40.10167516</c:v>
                </c:pt>
                <c:pt idx="770">
                  <c:v>40.09817386</c:v>
                </c:pt>
                <c:pt idx="771">
                  <c:v>40.09416392</c:v>
                </c:pt>
                <c:pt idx="772">
                  <c:v>40.09075043</c:v>
                </c:pt>
                <c:pt idx="773">
                  <c:v>40.08754396</c:v>
                </c:pt>
                <c:pt idx="774">
                  <c:v>40.08486262</c:v>
                </c:pt>
                <c:pt idx="775">
                  <c:v>40.08273747</c:v>
                </c:pt>
                <c:pt idx="776">
                  <c:v>40.0811182</c:v>
                </c:pt>
                <c:pt idx="777">
                  <c:v>40.08005267</c:v>
                </c:pt>
                <c:pt idx="778">
                  <c:v>40.07966018</c:v>
                </c:pt>
                <c:pt idx="779">
                  <c:v>40.07955717</c:v>
                </c:pt>
                <c:pt idx="780">
                  <c:v>40.08021333</c:v>
                </c:pt>
                <c:pt idx="781">
                  <c:v>40.08097605</c:v>
                </c:pt>
                <c:pt idx="782">
                  <c:v>40.08113103</c:v>
                </c:pt>
              </c:numCache>
            </c:numRef>
          </c:yVal>
          <c:smooth val="0"/>
        </c:ser>
        <c:axId val="510113"/>
        <c:axId val="4591018"/>
      </c:scatterChart>
      <c:valAx>
        <c:axId val="510113"/>
        <c:scaling>
          <c:orientation val="minMax"/>
          <c:max val="-74.4"/>
          <c:min val="-75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91018"/>
        <c:crosses val="autoZero"/>
        <c:crossBetween val="midCat"/>
        <c:dispUnits/>
        <c:majorUnit val="0.1"/>
      </c:valAx>
      <c:valAx>
        <c:axId val="4591018"/>
        <c:scaling>
          <c:orientation val="minMax"/>
          <c:max val="40.4"/>
          <c:min val="39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10113"/>
        <c:crossesAt val="-75.2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Data!$AB$437:$AB$535</c:f>
              <c:numCache>
                <c:ptCount val="99"/>
                <c:pt idx="0">
                  <c:v>175.82833333333335</c:v>
                </c:pt>
                <c:pt idx="1">
                  <c:v>190.765</c:v>
                </c:pt>
                <c:pt idx="2">
                  <c:v>222.08083333333332</c:v>
                </c:pt>
                <c:pt idx="3">
                  <c:v>253.39666666666668</c:v>
                </c:pt>
                <c:pt idx="4">
                  <c:v>292.83333333333337</c:v>
                </c:pt>
                <c:pt idx="5">
                  <c:v>315.93683333333337</c:v>
                </c:pt>
                <c:pt idx="6">
                  <c:v>322.7526666666667</c:v>
                </c:pt>
                <c:pt idx="7">
                  <c:v>337.71233333333333</c:v>
                </c:pt>
                <c:pt idx="8">
                  <c:v>319.98249999999996</c:v>
                </c:pt>
                <c:pt idx="9">
                  <c:v>277.7755</c:v>
                </c:pt>
                <c:pt idx="10">
                  <c:v>219.258</c:v>
                </c:pt>
                <c:pt idx="11">
                  <c:v>177.05083333333332</c:v>
                </c:pt>
                <c:pt idx="12">
                  <c:v>126.65433333333334</c:v>
                </c:pt>
                <c:pt idx="13">
                  <c:v>84.47016666666667</c:v>
                </c:pt>
                <c:pt idx="14">
                  <c:v>66.786</c:v>
                </c:pt>
                <c:pt idx="15">
                  <c:v>65.38950000000001</c:v>
                </c:pt>
                <c:pt idx="16">
                  <c:v>72.15966666666667</c:v>
                </c:pt>
                <c:pt idx="17">
                  <c:v>70.809</c:v>
                </c:pt>
                <c:pt idx="18">
                  <c:v>85.79149999999998</c:v>
                </c:pt>
                <c:pt idx="19">
                  <c:v>100.72833333333331</c:v>
                </c:pt>
                <c:pt idx="20">
                  <c:v>99.33166666666666</c:v>
                </c:pt>
                <c:pt idx="21">
                  <c:v>97.98083333333334</c:v>
                </c:pt>
                <c:pt idx="22">
                  <c:v>104.79666666666667</c:v>
                </c:pt>
                <c:pt idx="23">
                  <c:v>103.39999999999999</c:v>
                </c:pt>
                <c:pt idx="24">
                  <c:v>93.83666666666666</c:v>
                </c:pt>
                <c:pt idx="25">
                  <c:v>92.48583333333335</c:v>
                </c:pt>
                <c:pt idx="26">
                  <c:v>91.135</c:v>
                </c:pt>
                <c:pt idx="27">
                  <c:v>89.73833333333334</c:v>
                </c:pt>
                <c:pt idx="28">
                  <c:v>80.17516666666667</c:v>
                </c:pt>
                <c:pt idx="29">
                  <c:v>78.82433333333334</c:v>
                </c:pt>
                <c:pt idx="30">
                  <c:v>93.78399999999999</c:v>
                </c:pt>
                <c:pt idx="31">
                  <c:v>92.38733333333333</c:v>
                </c:pt>
                <c:pt idx="32">
                  <c:v>99.15750000000001</c:v>
                </c:pt>
                <c:pt idx="33">
                  <c:v>114.14</c:v>
                </c:pt>
                <c:pt idx="34">
                  <c:v>112.76616666666666</c:v>
                </c:pt>
                <c:pt idx="35">
                  <c:v>119.53633333333335</c:v>
                </c:pt>
                <c:pt idx="36">
                  <c:v>101.85216666666668</c:v>
                </c:pt>
                <c:pt idx="37">
                  <c:v>100.50150000000001</c:v>
                </c:pt>
                <c:pt idx="38">
                  <c:v>99.12783333333333</c:v>
                </c:pt>
                <c:pt idx="39">
                  <c:v>89.56466666666667</c:v>
                </c:pt>
                <c:pt idx="40">
                  <c:v>96.38066666666667</c:v>
                </c:pt>
                <c:pt idx="41">
                  <c:v>86.86316666666666</c:v>
                </c:pt>
                <c:pt idx="42">
                  <c:v>101.80000000000001</c:v>
                </c:pt>
                <c:pt idx="43">
                  <c:v>100.40333333333332</c:v>
                </c:pt>
                <c:pt idx="44">
                  <c:v>99.05250000000001</c:v>
                </c:pt>
                <c:pt idx="45">
                  <c:v>105.86833333333334</c:v>
                </c:pt>
                <c:pt idx="46">
                  <c:v>112.63833333333334</c:v>
                </c:pt>
                <c:pt idx="47">
                  <c:v>135.74166666666665</c:v>
                </c:pt>
                <c:pt idx="48">
                  <c:v>134.39083333333335</c:v>
                </c:pt>
                <c:pt idx="49">
                  <c:v>149.37333333333333</c:v>
                </c:pt>
                <c:pt idx="50">
                  <c:v>164.31</c:v>
                </c:pt>
                <c:pt idx="51">
                  <c:v>171.08</c:v>
                </c:pt>
                <c:pt idx="52">
                  <c:v>169.72916666666666</c:v>
                </c:pt>
                <c:pt idx="53">
                  <c:v>160.21166666666667</c:v>
                </c:pt>
                <c:pt idx="54">
                  <c:v>166.98166666666665</c:v>
                </c:pt>
                <c:pt idx="55">
                  <c:v>173.75183333333334</c:v>
                </c:pt>
                <c:pt idx="56">
                  <c:v>172.40099999999998</c:v>
                </c:pt>
                <c:pt idx="57">
                  <c:v>171.05033333333333</c:v>
                </c:pt>
                <c:pt idx="58">
                  <c:v>185.98716666666667</c:v>
                </c:pt>
                <c:pt idx="59">
                  <c:v>200.92399999999998</c:v>
                </c:pt>
                <c:pt idx="60">
                  <c:v>199.57333333333335</c:v>
                </c:pt>
                <c:pt idx="61">
                  <c:v>190.05583333333334</c:v>
                </c:pt>
                <c:pt idx="62">
                  <c:v>196.82600000000002</c:v>
                </c:pt>
                <c:pt idx="63">
                  <c:v>195.4521666666667</c:v>
                </c:pt>
                <c:pt idx="64">
                  <c:v>185.93466666666666</c:v>
                </c:pt>
                <c:pt idx="65">
                  <c:v>184.58383333333333</c:v>
                </c:pt>
                <c:pt idx="66">
                  <c:v>191.35383333333334</c:v>
                </c:pt>
                <c:pt idx="67">
                  <c:v>189.9801666666667</c:v>
                </c:pt>
                <c:pt idx="68">
                  <c:v>180.46266666666665</c:v>
                </c:pt>
                <c:pt idx="69">
                  <c:v>187.23283333333333</c:v>
                </c:pt>
                <c:pt idx="70">
                  <c:v>194.00283333333334</c:v>
                </c:pt>
                <c:pt idx="71">
                  <c:v>192.6291666666667</c:v>
                </c:pt>
                <c:pt idx="72">
                  <c:v>191.27833333333334</c:v>
                </c:pt>
                <c:pt idx="73">
                  <c:v>198.04833333333332</c:v>
                </c:pt>
                <c:pt idx="74">
                  <c:v>204.8183333333333</c:v>
                </c:pt>
                <c:pt idx="75">
                  <c:v>211.6341666666667</c:v>
                </c:pt>
                <c:pt idx="76">
                  <c:v>210.28333333333333</c:v>
                </c:pt>
                <c:pt idx="77">
                  <c:v>208.88666666666668</c:v>
                </c:pt>
                <c:pt idx="78">
                  <c:v>207.49016666666668</c:v>
                </c:pt>
                <c:pt idx="79">
                  <c:v>206.13933333333333</c:v>
                </c:pt>
                <c:pt idx="80">
                  <c:v>204.7885</c:v>
                </c:pt>
                <c:pt idx="81">
                  <c:v>203.39183333333332</c:v>
                </c:pt>
                <c:pt idx="82">
                  <c:v>210.162</c:v>
                </c:pt>
                <c:pt idx="83">
                  <c:v>208.81116666666665</c:v>
                </c:pt>
                <c:pt idx="84">
                  <c:v>223.7936666666667</c:v>
                </c:pt>
                <c:pt idx="85">
                  <c:v>222.39716666666666</c:v>
                </c:pt>
                <c:pt idx="86">
                  <c:v>229.16733333333335</c:v>
                </c:pt>
                <c:pt idx="87">
                  <c:v>211.48333333333335</c:v>
                </c:pt>
                <c:pt idx="88">
                  <c:v>210.13249999999996</c:v>
                </c:pt>
                <c:pt idx="89">
                  <c:v>208.736</c:v>
                </c:pt>
                <c:pt idx="90">
                  <c:v>207.36233333333337</c:v>
                </c:pt>
                <c:pt idx="91">
                  <c:v>214.1781666666667</c:v>
                </c:pt>
                <c:pt idx="92">
                  <c:v>204.63783333333336</c:v>
                </c:pt>
                <c:pt idx="93">
                  <c:v>219.57450000000003</c:v>
                </c:pt>
                <c:pt idx="94">
                  <c:v>218.20083333333332</c:v>
                </c:pt>
                <c:pt idx="95">
                  <c:v>216.85</c:v>
                </c:pt>
                <c:pt idx="96">
                  <c:v>199.11999999999998</c:v>
                </c:pt>
                <c:pt idx="97">
                  <c:v>197.72333333333333</c:v>
                </c:pt>
                <c:pt idx="98">
                  <c:v>196.37249999999997</c:v>
                </c:pt>
              </c:numCache>
            </c:numRef>
          </c:xVal>
          <c:yVal>
            <c:numRef>
              <c:f>Data!$AG$437:$AG$535</c:f>
              <c:numCache>
                <c:ptCount val="99"/>
                <c:pt idx="0">
                  <c:v>73.8345821765086</c:v>
                </c:pt>
                <c:pt idx="1">
                  <c:v>80.35093538164149</c:v>
                </c:pt>
                <c:pt idx="2">
                  <c:v>117.10100881185761</c:v>
                </c:pt>
                <c:pt idx="3">
                  <c:v>142.51267241079665</c:v>
                </c:pt>
                <c:pt idx="4">
                  <c:v>179.53949842979745</c:v>
                </c:pt>
                <c:pt idx="5">
                  <c:v>195.2227543583267</c:v>
                </c:pt>
                <c:pt idx="6">
                  <c:v>203.48901227993258</c:v>
                </c:pt>
                <c:pt idx="7">
                  <c:v>220.04625536234624</c:v>
                </c:pt>
                <c:pt idx="8">
                  <c:v>218.38904465755724</c:v>
                </c:pt>
                <c:pt idx="9">
                  <c:v>240.78934268656585</c:v>
                </c:pt>
                <c:pt idx="10">
                  <c:v>262.4172610366659</c:v>
                </c:pt>
                <c:pt idx="11">
                  <c:v>281.59671961422805</c:v>
                </c:pt>
                <c:pt idx="12">
                  <c:v>295.8013671571801</c:v>
                </c:pt>
                <c:pt idx="13">
                  <c:v>310.0303546550058</c:v>
                </c:pt>
                <c:pt idx="14">
                  <c:v>358.76063124851515</c:v>
                </c:pt>
                <c:pt idx="15">
                  <c:v>374.78638264132377</c:v>
                </c:pt>
                <c:pt idx="16">
                  <c:v>388.3057822199944</c:v>
                </c:pt>
                <c:pt idx="17">
                  <c:v>407.7785617673158</c:v>
                </c:pt>
                <c:pt idx="18">
                  <c:v>444.3071379241664</c:v>
                </c:pt>
                <c:pt idx="19">
                  <c:v>475.0132669788557</c:v>
                </c:pt>
                <c:pt idx="20">
                  <c:v>492.12141793118985</c:v>
                </c:pt>
                <c:pt idx="21">
                  <c:v>503.2606471233144</c:v>
                </c:pt>
                <c:pt idx="22">
                  <c:v>533.3253630670624</c:v>
                </c:pt>
                <c:pt idx="23">
                  <c:v>532.4648588878906</c:v>
                </c:pt>
                <c:pt idx="24">
                  <c:v>542.7967989703411</c:v>
                </c:pt>
                <c:pt idx="25">
                  <c:v>547.9675937150275</c:v>
                </c:pt>
                <c:pt idx="26">
                  <c:v>572.1406337217788</c:v>
                </c:pt>
                <c:pt idx="27">
                  <c:v>599.8534062363078</c:v>
                </c:pt>
                <c:pt idx="28">
                  <c:v>597.2514014191627</c:v>
                </c:pt>
                <c:pt idx="29">
                  <c:v>632.8828996380362</c:v>
                </c:pt>
                <c:pt idx="30">
                  <c:v>659.9256578862376</c:v>
                </c:pt>
                <c:pt idx="31">
                  <c:v>680.0467032821409</c:v>
                </c:pt>
                <c:pt idx="32">
                  <c:v>703.7294402359344</c:v>
                </c:pt>
                <c:pt idx="33">
                  <c:v>721.315857440736</c:v>
                </c:pt>
                <c:pt idx="34">
                  <c:v>726.5990536225975</c:v>
                </c:pt>
                <c:pt idx="35">
                  <c:v>732.7670338304174</c:v>
                </c:pt>
                <c:pt idx="36">
                  <c:v>796.4764547458001</c:v>
                </c:pt>
                <c:pt idx="37">
                  <c:v>795.588246107545</c:v>
                </c:pt>
                <c:pt idx="38">
                  <c:v>813.3704949089317</c:v>
                </c:pt>
                <c:pt idx="39">
                  <c:v>831.1909047095812</c:v>
                </c:pt>
                <c:pt idx="40">
                  <c:v>856.203901634774</c:v>
                </c:pt>
                <c:pt idx="41">
                  <c:v>875.9099633695741</c:v>
                </c:pt>
                <c:pt idx="42">
                  <c:v>908.2574602764453</c:v>
                </c:pt>
                <c:pt idx="43">
                  <c:v>929.8926751864824</c:v>
                </c:pt>
                <c:pt idx="44">
                  <c:v>946.1561587974109</c:v>
                </c:pt>
                <c:pt idx="45">
                  <c:v>975.1479011626031</c:v>
                </c:pt>
                <c:pt idx="46">
                  <c:v>1006.9739492554145</c:v>
                </c:pt>
                <c:pt idx="47">
                  <c:v>1038.9224445485502</c:v>
                </c:pt>
                <c:pt idx="48">
                  <c:v>1059.0674525741101</c:v>
                </c:pt>
                <c:pt idx="49">
                  <c:v>1079.2614503430943</c:v>
                </c:pt>
                <c:pt idx="50">
                  <c:v>1095.8204176426887</c:v>
                </c:pt>
                <c:pt idx="51">
                  <c:v>1105.956065985742</c:v>
                </c:pt>
                <c:pt idx="52">
                  <c:v>1136.4374513951045</c:v>
                </c:pt>
                <c:pt idx="53">
                  <c:v>1162.3884790805837</c:v>
                </c:pt>
                <c:pt idx="54">
                  <c:v>1186.558696945625</c:v>
                </c:pt>
                <c:pt idx="55">
                  <c:v>1219.2070240155952</c:v>
                </c:pt>
                <c:pt idx="56">
                  <c:v>1247.2938349944475</c:v>
                </c:pt>
                <c:pt idx="57">
                  <c:v>1273.5941803080614</c:v>
                </c:pt>
                <c:pt idx="58">
                  <c:v>1299.978089031549</c:v>
                </c:pt>
                <c:pt idx="59">
                  <c:v>1313.2015459421216</c:v>
                </c:pt>
                <c:pt idx="60">
                  <c:v>1312.2563146549464</c:v>
                </c:pt>
                <c:pt idx="61">
                  <c:v>1334.023902318866</c:v>
                </c:pt>
                <c:pt idx="62">
                  <c:v>1372.0170204203005</c:v>
                </c:pt>
                <c:pt idx="63">
                  <c:v>1414.968095101586</c:v>
                </c:pt>
                <c:pt idx="64">
                  <c:v>1426.4593345920946</c:v>
                </c:pt>
                <c:pt idx="65">
                  <c:v>1457.1806103721904</c:v>
                </c:pt>
                <c:pt idx="66">
                  <c:v>1479.3319418125652</c:v>
                </c:pt>
                <c:pt idx="67">
                  <c:v>1500.5756077760775</c:v>
                </c:pt>
                <c:pt idx="68">
                  <c:v>1515.0911480094942</c:v>
                </c:pt>
                <c:pt idx="69">
                  <c:v>1525.7520270419768</c:v>
                </c:pt>
                <c:pt idx="70">
                  <c:v>1574.3838152856142</c:v>
                </c:pt>
                <c:pt idx="71">
                  <c:v>1617.4166607917034</c:v>
                </c:pt>
                <c:pt idx="72">
                  <c:v>1626.2463732702392</c:v>
                </c:pt>
                <c:pt idx="73">
                  <c:v>1658.7025498083626</c:v>
                </c:pt>
                <c:pt idx="74">
                  <c:v>1688.318652003551</c:v>
                </c:pt>
                <c:pt idx="75">
                  <c:v>1737.9147630024165</c:v>
                </c:pt>
                <c:pt idx="76">
                  <c:v>1758.8337864107627</c:v>
                </c:pt>
                <c:pt idx="77">
                  <c:v>1801.8331128704451</c:v>
                </c:pt>
                <c:pt idx="78">
                  <c:v>1840.018735140429</c:v>
                </c:pt>
                <c:pt idx="79">
                  <c:v>1871.3007461696045</c:v>
                </c:pt>
                <c:pt idx="80">
                  <c:v>1856.1495735606422</c:v>
                </c:pt>
                <c:pt idx="81">
                  <c:v>1842.0333771445837</c:v>
                </c:pt>
                <c:pt idx="82">
                  <c:v>1939.3155445603145</c:v>
                </c:pt>
                <c:pt idx="83">
                  <c:v>1989.4127917437152</c:v>
                </c:pt>
                <c:pt idx="84">
                  <c:v>2000.700773745622</c:v>
                </c:pt>
                <c:pt idx="85">
                  <c:v>2034.6570787631968</c:v>
                </c:pt>
                <c:pt idx="86">
                  <c:v>2076.003267408655</c:v>
                </c:pt>
                <c:pt idx="87">
                  <c:v>2114.432649044864</c:v>
                </c:pt>
                <c:pt idx="88">
                  <c:v>2157.225318783225</c:v>
                </c:pt>
                <c:pt idx="89">
                  <c:v>2189.7277898603534</c:v>
                </c:pt>
                <c:pt idx="90">
                  <c:v>2223.4127033157356</c:v>
                </c:pt>
                <c:pt idx="91">
                  <c:v>2255.1168933704084</c:v>
                </c:pt>
                <c:pt idx="92">
                  <c:v>2289.068649443292</c:v>
                </c:pt>
                <c:pt idx="93">
                  <c:v>2314.6238760505375</c:v>
                </c:pt>
                <c:pt idx="94">
                  <c:v>2337.04939588638</c:v>
                </c:pt>
                <c:pt idx="95">
                  <c:v>2362.752939021225</c:v>
                </c:pt>
                <c:pt idx="96">
                  <c:v>2369.191275506885</c:v>
                </c:pt>
                <c:pt idx="97">
                  <c:v>2403.6136321591794</c:v>
                </c:pt>
                <c:pt idx="98">
                  <c:v>2449.0106105594887</c:v>
                </c:pt>
              </c:numCache>
            </c:numRef>
          </c:yVal>
          <c:smooth val="0"/>
        </c:ser>
        <c:axId val="60695061"/>
        <c:axId val="9384638"/>
      </c:scatterChart>
      <c:valAx>
        <c:axId val="6069506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384638"/>
        <c:crosses val="autoZero"/>
        <c:crossBetween val="midCat"/>
        <c:dispUnits/>
      </c:valAx>
      <c:valAx>
        <c:axId val="938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6950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Data!$AE$437:$AE$535</c:f>
              <c:numCache>
                <c:ptCount val="99"/>
                <c:pt idx="0">
                  <c:v>0.9250000000000002</c:v>
                </c:pt>
                <c:pt idx="1">
                  <c:v>0.9250000000000002</c:v>
                </c:pt>
                <c:pt idx="2">
                  <c:v>1.11</c:v>
                </c:pt>
                <c:pt idx="3">
                  <c:v>1.11</c:v>
                </c:pt>
                <c:pt idx="4">
                  <c:v>1.11</c:v>
                </c:pt>
                <c:pt idx="5">
                  <c:v>1.11</c:v>
                </c:pt>
                <c:pt idx="6">
                  <c:v>1.2950000000000002</c:v>
                </c:pt>
                <c:pt idx="7">
                  <c:v>1.2950000000000002</c:v>
                </c:pt>
                <c:pt idx="8">
                  <c:v>1.4800000000000002</c:v>
                </c:pt>
                <c:pt idx="9">
                  <c:v>1.6650000000000003</c:v>
                </c:pt>
                <c:pt idx="10">
                  <c:v>1.665</c:v>
                </c:pt>
                <c:pt idx="11">
                  <c:v>1.8500000000000003</c:v>
                </c:pt>
                <c:pt idx="12">
                  <c:v>1.8500000000000003</c:v>
                </c:pt>
                <c:pt idx="13">
                  <c:v>1.8500000000000003</c:v>
                </c:pt>
                <c:pt idx="14">
                  <c:v>1.665</c:v>
                </c:pt>
                <c:pt idx="15">
                  <c:v>1.4800000000000002</c:v>
                </c:pt>
                <c:pt idx="16">
                  <c:v>1.4800000000000002</c:v>
                </c:pt>
                <c:pt idx="17">
                  <c:v>1.2950000000000002</c:v>
                </c:pt>
                <c:pt idx="18">
                  <c:v>1.11</c:v>
                </c:pt>
                <c:pt idx="19">
                  <c:v>1.11</c:v>
                </c:pt>
                <c:pt idx="20">
                  <c:v>1.11</c:v>
                </c:pt>
                <c:pt idx="21">
                  <c:v>1.11</c:v>
                </c:pt>
                <c:pt idx="22">
                  <c:v>1.11</c:v>
                </c:pt>
                <c:pt idx="23">
                  <c:v>1.11</c:v>
                </c:pt>
                <c:pt idx="24">
                  <c:v>1.11</c:v>
                </c:pt>
                <c:pt idx="25">
                  <c:v>1.11</c:v>
                </c:pt>
                <c:pt idx="26">
                  <c:v>1.11</c:v>
                </c:pt>
                <c:pt idx="27">
                  <c:v>1.11</c:v>
                </c:pt>
                <c:pt idx="28">
                  <c:v>1.11</c:v>
                </c:pt>
                <c:pt idx="29">
                  <c:v>1.11</c:v>
                </c:pt>
                <c:pt idx="30">
                  <c:v>1.11</c:v>
                </c:pt>
                <c:pt idx="31">
                  <c:v>1.11</c:v>
                </c:pt>
                <c:pt idx="32">
                  <c:v>1.11</c:v>
                </c:pt>
                <c:pt idx="33">
                  <c:v>1.11</c:v>
                </c:pt>
                <c:pt idx="34">
                  <c:v>1.11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1.11</c:v>
                </c:pt>
                <c:pt idx="65">
                  <c:v>1.11</c:v>
                </c:pt>
                <c:pt idx="66">
                  <c:v>0.9250000000000002</c:v>
                </c:pt>
                <c:pt idx="67">
                  <c:v>0.9250000000000002</c:v>
                </c:pt>
                <c:pt idx="68">
                  <c:v>0.7400000000000001</c:v>
                </c:pt>
                <c:pt idx="69">
                  <c:v>0.555</c:v>
                </c:pt>
                <c:pt idx="70">
                  <c:v>0.555</c:v>
                </c:pt>
                <c:pt idx="71">
                  <c:v>0.37000000000000005</c:v>
                </c:pt>
                <c:pt idx="72">
                  <c:v>0.555</c:v>
                </c:pt>
                <c:pt idx="73">
                  <c:v>0.555</c:v>
                </c:pt>
                <c:pt idx="74">
                  <c:v>0.7400000000000001</c:v>
                </c:pt>
                <c:pt idx="75">
                  <c:v>0.7400000000000001</c:v>
                </c:pt>
                <c:pt idx="76">
                  <c:v>0.555</c:v>
                </c:pt>
                <c:pt idx="77">
                  <c:v>0.555</c:v>
                </c:pt>
                <c:pt idx="78">
                  <c:v>0.37000000000000005</c:v>
                </c:pt>
                <c:pt idx="79">
                  <c:v>0.18500000000000003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xVal>
          <c:yVal>
            <c:numRef>
              <c:f>Data!$AG$437:$AG$535</c:f>
              <c:numCache>
                <c:ptCount val="99"/>
                <c:pt idx="0">
                  <c:v>73.8345821765086</c:v>
                </c:pt>
                <c:pt idx="1">
                  <c:v>80.35093538164149</c:v>
                </c:pt>
                <c:pt idx="2">
                  <c:v>117.10100881185761</c:v>
                </c:pt>
                <c:pt idx="3">
                  <c:v>142.51267241079665</c:v>
                </c:pt>
                <c:pt idx="4">
                  <c:v>179.53949842979745</c:v>
                </c:pt>
                <c:pt idx="5">
                  <c:v>195.2227543583267</c:v>
                </c:pt>
                <c:pt idx="6">
                  <c:v>203.48901227993258</c:v>
                </c:pt>
                <c:pt idx="7">
                  <c:v>220.04625536234624</c:v>
                </c:pt>
                <c:pt idx="8">
                  <c:v>218.38904465755724</c:v>
                </c:pt>
                <c:pt idx="9">
                  <c:v>240.78934268656585</c:v>
                </c:pt>
                <c:pt idx="10">
                  <c:v>262.4172610366659</c:v>
                </c:pt>
                <c:pt idx="11">
                  <c:v>281.59671961422805</c:v>
                </c:pt>
                <c:pt idx="12">
                  <c:v>295.8013671571801</c:v>
                </c:pt>
                <c:pt idx="13">
                  <c:v>310.0303546550058</c:v>
                </c:pt>
                <c:pt idx="14">
                  <c:v>358.76063124851515</c:v>
                </c:pt>
                <c:pt idx="15">
                  <c:v>374.78638264132377</c:v>
                </c:pt>
                <c:pt idx="16">
                  <c:v>388.3057822199944</c:v>
                </c:pt>
                <c:pt idx="17">
                  <c:v>407.7785617673158</c:v>
                </c:pt>
                <c:pt idx="18">
                  <c:v>444.3071379241664</c:v>
                </c:pt>
                <c:pt idx="19">
                  <c:v>475.0132669788557</c:v>
                </c:pt>
                <c:pt idx="20">
                  <c:v>492.12141793118985</c:v>
                </c:pt>
                <c:pt idx="21">
                  <c:v>503.2606471233144</c:v>
                </c:pt>
                <c:pt idx="22">
                  <c:v>533.3253630670624</c:v>
                </c:pt>
                <c:pt idx="23">
                  <c:v>532.4648588878906</c:v>
                </c:pt>
                <c:pt idx="24">
                  <c:v>542.7967989703411</c:v>
                </c:pt>
                <c:pt idx="25">
                  <c:v>547.9675937150275</c:v>
                </c:pt>
                <c:pt idx="26">
                  <c:v>572.1406337217788</c:v>
                </c:pt>
                <c:pt idx="27">
                  <c:v>599.8534062363078</c:v>
                </c:pt>
                <c:pt idx="28">
                  <c:v>597.2514014191627</c:v>
                </c:pt>
                <c:pt idx="29">
                  <c:v>632.8828996380362</c:v>
                </c:pt>
                <c:pt idx="30">
                  <c:v>659.9256578862376</c:v>
                </c:pt>
                <c:pt idx="31">
                  <c:v>680.0467032821409</c:v>
                </c:pt>
                <c:pt idx="32">
                  <c:v>703.7294402359344</c:v>
                </c:pt>
                <c:pt idx="33">
                  <c:v>721.315857440736</c:v>
                </c:pt>
                <c:pt idx="34">
                  <c:v>726.5990536225975</c:v>
                </c:pt>
                <c:pt idx="35">
                  <c:v>732.7670338304174</c:v>
                </c:pt>
                <c:pt idx="36">
                  <c:v>796.4764547458001</c:v>
                </c:pt>
                <c:pt idx="37">
                  <c:v>795.588246107545</c:v>
                </c:pt>
                <c:pt idx="38">
                  <c:v>813.3704949089317</c:v>
                </c:pt>
                <c:pt idx="39">
                  <c:v>831.1909047095812</c:v>
                </c:pt>
                <c:pt idx="40">
                  <c:v>856.203901634774</c:v>
                </c:pt>
                <c:pt idx="41">
                  <c:v>875.9099633695741</c:v>
                </c:pt>
                <c:pt idx="42">
                  <c:v>908.2574602764453</c:v>
                </c:pt>
                <c:pt idx="43">
                  <c:v>929.8926751864824</c:v>
                </c:pt>
                <c:pt idx="44">
                  <c:v>946.1561587974109</c:v>
                </c:pt>
                <c:pt idx="45">
                  <c:v>975.1479011626031</c:v>
                </c:pt>
                <c:pt idx="46">
                  <c:v>1006.9739492554145</c:v>
                </c:pt>
                <c:pt idx="47">
                  <c:v>1038.9224445485502</c:v>
                </c:pt>
                <c:pt idx="48">
                  <c:v>1059.0674525741101</c:v>
                </c:pt>
                <c:pt idx="49">
                  <c:v>1079.2614503430943</c:v>
                </c:pt>
                <c:pt idx="50">
                  <c:v>1095.8204176426887</c:v>
                </c:pt>
                <c:pt idx="51">
                  <c:v>1105.956065985742</c:v>
                </c:pt>
                <c:pt idx="52">
                  <c:v>1136.4374513951045</c:v>
                </c:pt>
                <c:pt idx="53">
                  <c:v>1162.3884790805837</c:v>
                </c:pt>
                <c:pt idx="54">
                  <c:v>1186.558696945625</c:v>
                </c:pt>
                <c:pt idx="55">
                  <c:v>1219.2070240155952</c:v>
                </c:pt>
                <c:pt idx="56">
                  <c:v>1247.2938349944475</c:v>
                </c:pt>
                <c:pt idx="57">
                  <c:v>1273.5941803080614</c:v>
                </c:pt>
                <c:pt idx="58">
                  <c:v>1299.978089031549</c:v>
                </c:pt>
                <c:pt idx="59">
                  <c:v>1313.2015459421216</c:v>
                </c:pt>
                <c:pt idx="60">
                  <c:v>1312.2563146549464</c:v>
                </c:pt>
                <c:pt idx="61">
                  <c:v>1334.023902318866</c:v>
                </c:pt>
                <c:pt idx="62">
                  <c:v>1372.0170204203005</c:v>
                </c:pt>
                <c:pt idx="63">
                  <c:v>1414.968095101586</c:v>
                </c:pt>
                <c:pt idx="64">
                  <c:v>1426.4593345920946</c:v>
                </c:pt>
                <c:pt idx="65">
                  <c:v>1457.1806103721904</c:v>
                </c:pt>
                <c:pt idx="66">
                  <c:v>1479.3319418125652</c:v>
                </c:pt>
                <c:pt idx="67">
                  <c:v>1500.5756077760775</c:v>
                </c:pt>
                <c:pt idx="68">
                  <c:v>1515.0911480094942</c:v>
                </c:pt>
                <c:pt idx="69">
                  <c:v>1525.7520270419768</c:v>
                </c:pt>
                <c:pt idx="70">
                  <c:v>1574.3838152856142</c:v>
                </c:pt>
                <c:pt idx="71">
                  <c:v>1617.4166607917034</c:v>
                </c:pt>
                <c:pt idx="72">
                  <c:v>1626.2463732702392</c:v>
                </c:pt>
                <c:pt idx="73">
                  <c:v>1658.7025498083626</c:v>
                </c:pt>
                <c:pt idx="74">
                  <c:v>1688.318652003551</c:v>
                </c:pt>
                <c:pt idx="75">
                  <c:v>1737.9147630024165</c:v>
                </c:pt>
                <c:pt idx="76">
                  <c:v>1758.8337864107627</c:v>
                </c:pt>
                <c:pt idx="77">
                  <c:v>1801.8331128704451</c:v>
                </c:pt>
                <c:pt idx="78">
                  <c:v>1840.018735140429</c:v>
                </c:pt>
                <c:pt idx="79">
                  <c:v>1871.3007461696045</c:v>
                </c:pt>
                <c:pt idx="80">
                  <c:v>1856.1495735606422</c:v>
                </c:pt>
                <c:pt idx="81">
                  <c:v>1842.0333771445837</c:v>
                </c:pt>
                <c:pt idx="82">
                  <c:v>1939.3155445603145</c:v>
                </c:pt>
                <c:pt idx="83">
                  <c:v>1989.4127917437152</c:v>
                </c:pt>
                <c:pt idx="84">
                  <c:v>2000.700773745622</c:v>
                </c:pt>
                <c:pt idx="85">
                  <c:v>2034.6570787631968</c:v>
                </c:pt>
                <c:pt idx="86">
                  <c:v>2076.003267408655</c:v>
                </c:pt>
                <c:pt idx="87">
                  <c:v>2114.432649044864</c:v>
                </c:pt>
                <c:pt idx="88">
                  <c:v>2157.225318783225</c:v>
                </c:pt>
                <c:pt idx="89">
                  <c:v>2189.7277898603534</c:v>
                </c:pt>
                <c:pt idx="90">
                  <c:v>2223.4127033157356</c:v>
                </c:pt>
                <c:pt idx="91">
                  <c:v>2255.1168933704084</c:v>
                </c:pt>
                <c:pt idx="92">
                  <c:v>2289.068649443292</c:v>
                </c:pt>
                <c:pt idx="93">
                  <c:v>2314.6238760505375</c:v>
                </c:pt>
                <c:pt idx="94">
                  <c:v>2337.04939588638</c:v>
                </c:pt>
                <c:pt idx="95">
                  <c:v>2362.752939021225</c:v>
                </c:pt>
                <c:pt idx="96">
                  <c:v>2369.191275506885</c:v>
                </c:pt>
                <c:pt idx="97">
                  <c:v>2403.6136321591794</c:v>
                </c:pt>
                <c:pt idx="98">
                  <c:v>2449.0106105594887</c:v>
                </c:pt>
              </c:numCache>
            </c:numRef>
          </c:yVal>
          <c:smooth val="0"/>
        </c:ser>
        <c:axId val="17352879"/>
        <c:axId val="21958184"/>
      </c:scatterChart>
      <c:valAx>
        <c:axId val="1735287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1958184"/>
        <c:crosses val="autoZero"/>
        <c:crossBetween val="midCat"/>
        <c:dispUnits/>
        <c:majorUnit val="0.5"/>
      </c:valAx>
      <c:valAx>
        <c:axId val="2195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528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Data!$R$437:$R$535</c:f>
              <c:numCache>
                <c:ptCount val="99"/>
                <c:pt idx="1">
                  <c:v>5.1E-06</c:v>
                </c:pt>
                <c:pt idx="7">
                  <c:v>1.72E-06</c:v>
                </c:pt>
                <c:pt idx="13">
                  <c:v>5.37E-07</c:v>
                </c:pt>
                <c:pt idx="19">
                  <c:v>2.45E-06</c:v>
                </c:pt>
                <c:pt idx="25">
                  <c:v>4.14E-06</c:v>
                </c:pt>
                <c:pt idx="31">
                  <c:v>4.82E-06</c:v>
                </c:pt>
                <c:pt idx="37">
                  <c:v>1.01E-07</c:v>
                </c:pt>
                <c:pt idx="43">
                  <c:v>6.91E-06</c:v>
                </c:pt>
                <c:pt idx="49">
                  <c:v>2.79E-06</c:v>
                </c:pt>
                <c:pt idx="55">
                  <c:v>1.87E-06</c:v>
                </c:pt>
                <c:pt idx="61">
                  <c:v>1.04E-07</c:v>
                </c:pt>
                <c:pt idx="67">
                  <c:v>3.5E-06</c:v>
                </c:pt>
                <c:pt idx="73">
                  <c:v>-9.77E-07</c:v>
                </c:pt>
                <c:pt idx="79">
                  <c:v>-6.07E-07</c:v>
                </c:pt>
                <c:pt idx="85">
                  <c:v>-3.69E-05</c:v>
                </c:pt>
                <c:pt idx="91">
                  <c:v>-7.21E-05</c:v>
                </c:pt>
                <c:pt idx="97">
                  <c:v>-3.14E-06</c:v>
                </c:pt>
              </c:numCache>
            </c:numRef>
          </c:xVal>
          <c:yVal>
            <c:numRef>
              <c:f>Data!$AG$437:$AG$535</c:f>
              <c:numCache>
                <c:ptCount val="99"/>
                <c:pt idx="0">
                  <c:v>73.8345821765086</c:v>
                </c:pt>
                <c:pt idx="1">
                  <c:v>80.35093538164149</c:v>
                </c:pt>
                <c:pt idx="2">
                  <c:v>117.10100881185761</c:v>
                </c:pt>
                <c:pt idx="3">
                  <c:v>142.51267241079665</c:v>
                </c:pt>
                <c:pt idx="4">
                  <c:v>179.53949842979745</c:v>
                </c:pt>
                <c:pt idx="5">
                  <c:v>195.2227543583267</c:v>
                </c:pt>
                <c:pt idx="6">
                  <c:v>203.48901227993258</c:v>
                </c:pt>
                <c:pt idx="7">
                  <c:v>220.04625536234624</c:v>
                </c:pt>
                <c:pt idx="8">
                  <c:v>218.38904465755724</c:v>
                </c:pt>
                <c:pt idx="9">
                  <c:v>240.78934268656585</c:v>
                </c:pt>
                <c:pt idx="10">
                  <c:v>262.4172610366659</c:v>
                </c:pt>
                <c:pt idx="11">
                  <c:v>281.59671961422805</c:v>
                </c:pt>
                <c:pt idx="12">
                  <c:v>295.8013671571801</c:v>
                </c:pt>
                <c:pt idx="13">
                  <c:v>310.0303546550058</c:v>
                </c:pt>
                <c:pt idx="14">
                  <c:v>358.76063124851515</c:v>
                </c:pt>
                <c:pt idx="15">
                  <c:v>374.78638264132377</c:v>
                </c:pt>
                <c:pt idx="16">
                  <c:v>388.3057822199944</c:v>
                </c:pt>
                <c:pt idx="17">
                  <c:v>407.7785617673158</c:v>
                </c:pt>
                <c:pt idx="18">
                  <c:v>444.3071379241664</c:v>
                </c:pt>
                <c:pt idx="19">
                  <c:v>475.0132669788557</c:v>
                </c:pt>
                <c:pt idx="20">
                  <c:v>492.12141793118985</c:v>
                </c:pt>
                <c:pt idx="21">
                  <c:v>503.2606471233144</c:v>
                </c:pt>
                <c:pt idx="22">
                  <c:v>533.3253630670624</c:v>
                </c:pt>
                <c:pt idx="23">
                  <c:v>532.4648588878906</c:v>
                </c:pt>
                <c:pt idx="24">
                  <c:v>542.7967989703411</c:v>
                </c:pt>
                <c:pt idx="25">
                  <c:v>547.9675937150275</c:v>
                </c:pt>
                <c:pt idx="26">
                  <c:v>572.1406337217788</c:v>
                </c:pt>
                <c:pt idx="27">
                  <c:v>599.8534062363078</c:v>
                </c:pt>
                <c:pt idx="28">
                  <c:v>597.2514014191627</c:v>
                </c:pt>
                <c:pt idx="29">
                  <c:v>632.8828996380362</c:v>
                </c:pt>
                <c:pt idx="30">
                  <c:v>659.9256578862376</c:v>
                </c:pt>
                <c:pt idx="31">
                  <c:v>680.0467032821409</c:v>
                </c:pt>
                <c:pt idx="32">
                  <c:v>703.7294402359344</c:v>
                </c:pt>
                <c:pt idx="33">
                  <c:v>721.315857440736</c:v>
                </c:pt>
                <c:pt idx="34">
                  <c:v>726.5990536225975</c:v>
                </c:pt>
                <c:pt idx="35">
                  <c:v>732.7670338304174</c:v>
                </c:pt>
                <c:pt idx="36">
                  <c:v>796.4764547458001</c:v>
                </c:pt>
                <c:pt idx="37">
                  <c:v>795.588246107545</c:v>
                </c:pt>
                <c:pt idx="38">
                  <c:v>813.3704949089317</c:v>
                </c:pt>
                <c:pt idx="39">
                  <c:v>831.1909047095812</c:v>
                </c:pt>
                <c:pt idx="40">
                  <c:v>856.203901634774</c:v>
                </c:pt>
                <c:pt idx="41">
                  <c:v>875.9099633695741</c:v>
                </c:pt>
                <c:pt idx="42">
                  <c:v>908.2574602764453</c:v>
                </c:pt>
                <c:pt idx="43">
                  <c:v>929.8926751864824</c:v>
                </c:pt>
                <c:pt idx="44">
                  <c:v>946.1561587974109</c:v>
                </c:pt>
                <c:pt idx="45">
                  <c:v>975.1479011626031</c:v>
                </c:pt>
                <c:pt idx="46">
                  <c:v>1006.9739492554145</c:v>
                </c:pt>
                <c:pt idx="47">
                  <c:v>1038.9224445485502</c:v>
                </c:pt>
                <c:pt idx="48">
                  <c:v>1059.0674525741101</c:v>
                </c:pt>
                <c:pt idx="49">
                  <c:v>1079.2614503430943</c:v>
                </c:pt>
                <c:pt idx="50">
                  <c:v>1095.8204176426887</c:v>
                </c:pt>
                <c:pt idx="51">
                  <c:v>1105.956065985742</c:v>
                </c:pt>
                <c:pt idx="52">
                  <c:v>1136.4374513951045</c:v>
                </c:pt>
                <c:pt idx="53">
                  <c:v>1162.3884790805837</c:v>
                </c:pt>
                <c:pt idx="54">
                  <c:v>1186.558696945625</c:v>
                </c:pt>
                <c:pt idx="55">
                  <c:v>1219.2070240155952</c:v>
                </c:pt>
                <c:pt idx="56">
                  <c:v>1247.2938349944475</c:v>
                </c:pt>
                <c:pt idx="57">
                  <c:v>1273.5941803080614</c:v>
                </c:pt>
                <c:pt idx="58">
                  <c:v>1299.978089031549</c:v>
                </c:pt>
                <c:pt idx="59">
                  <c:v>1313.2015459421216</c:v>
                </c:pt>
                <c:pt idx="60">
                  <c:v>1312.2563146549464</c:v>
                </c:pt>
                <c:pt idx="61">
                  <c:v>1334.023902318866</c:v>
                </c:pt>
                <c:pt idx="62">
                  <c:v>1372.0170204203005</c:v>
                </c:pt>
                <c:pt idx="63">
                  <c:v>1414.968095101586</c:v>
                </c:pt>
                <c:pt idx="64">
                  <c:v>1426.4593345920946</c:v>
                </c:pt>
                <c:pt idx="65">
                  <c:v>1457.1806103721904</c:v>
                </c:pt>
                <c:pt idx="66">
                  <c:v>1479.3319418125652</c:v>
                </c:pt>
                <c:pt idx="67">
                  <c:v>1500.5756077760775</c:v>
                </c:pt>
                <c:pt idx="68">
                  <c:v>1515.0911480094942</c:v>
                </c:pt>
                <c:pt idx="69">
                  <c:v>1525.7520270419768</c:v>
                </c:pt>
                <c:pt idx="70">
                  <c:v>1574.3838152856142</c:v>
                </c:pt>
                <c:pt idx="71">
                  <c:v>1617.4166607917034</c:v>
                </c:pt>
                <c:pt idx="72">
                  <c:v>1626.2463732702392</c:v>
                </c:pt>
                <c:pt idx="73">
                  <c:v>1658.7025498083626</c:v>
                </c:pt>
                <c:pt idx="74">
                  <c:v>1688.318652003551</c:v>
                </c:pt>
                <c:pt idx="75">
                  <c:v>1737.9147630024165</c:v>
                </c:pt>
                <c:pt idx="76">
                  <c:v>1758.8337864107627</c:v>
                </c:pt>
                <c:pt idx="77">
                  <c:v>1801.8331128704451</c:v>
                </c:pt>
                <c:pt idx="78">
                  <c:v>1840.018735140429</c:v>
                </c:pt>
                <c:pt idx="79">
                  <c:v>1871.3007461696045</c:v>
                </c:pt>
                <c:pt idx="80">
                  <c:v>1856.1495735606422</c:v>
                </c:pt>
                <c:pt idx="81">
                  <c:v>1842.0333771445837</c:v>
                </c:pt>
                <c:pt idx="82">
                  <c:v>1939.3155445603145</c:v>
                </c:pt>
                <c:pt idx="83">
                  <c:v>1989.4127917437152</c:v>
                </c:pt>
                <c:pt idx="84">
                  <c:v>2000.700773745622</c:v>
                </c:pt>
                <c:pt idx="85">
                  <c:v>2034.6570787631968</c:v>
                </c:pt>
                <c:pt idx="86">
                  <c:v>2076.003267408655</c:v>
                </c:pt>
                <c:pt idx="87">
                  <c:v>2114.432649044864</c:v>
                </c:pt>
                <c:pt idx="88">
                  <c:v>2157.225318783225</c:v>
                </c:pt>
                <c:pt idx="89">
                  <c:v>2189.7277898603534</c:v>
                </c:pt>
                <c:pt idx="90">
                  <c:v>2223.4127033157356</c:v>
                </c:pt>
                <c:pt idx="91">
                  <c:v>2255.1168933704084</c:v>
                </c:pt>
                <c:pt idx="92">
                  <c:v>2289.068649443292</c:v>
                </c:pt>
                <c:pt idx="93">
                  <c:v>2314.6238760505375</c:v>
                </c:pt>
                <c:pt idx="94">
                  <c:v>2337.04939588638</c:v>
                </c:pt>
                <c:pt idx="95">
                  <c:v>2362.752939021225</c:v>
                </c:pt>
                <c:pt idx="96">
                  <c:v>2369.191275506885</c:v>
                </c:pt>
                <c:pt idx="97">
                  <c:v>2403.6136321591794</c:v>
                </c:pt>
                <c:pt idx="98">
                  <c:v>2449.0106105594887</c:v>
                </c:pt>
              </c:numCache>
            </c:numRef>
          </c:yVal>
          <c:smooth val="0"/>
        </c:ser>
        <c:axId val="63405929"/>
        <c:axId val="33782450"/>
      </c:scatterChart>
      <c:valAx>
        <c:axId val="63405929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3782450"/>
        <c:crosses val="autoZero"/>
        <c:crossBetween val="midCat"/>
        <c:dispUnits/>
        <c:majorUnit val="1E-05"/>
      </c:valAx>
      <c:valAx>
        <c:axId val="3378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405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1848-1905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Data!$S$437:$S$535</c:f>
              <c:numCache>
                <c:ptCount val="99"/>
                <c:pt idx="1">
                  <c:v>1.68E-05</c:v>
                </c:pt>
                <c:pt idx="4">
                  <c:v>1.887E-05</c:v>
                </c:pt>
                <c:pt idx="7">
                  <c:v>1.714E-05</c:v>
                </c:pt>
                <c:pt idx="10">
                  <c:v>1.798E-05</c:v>
                </c:pt>
                <c:pt idx="14">
                  <c:v>1.754E-05</c:v>
                </c:pt>
                <c:pt idx="17">
                  <c:v>1.783E-05</c:v>
                </c:pt>
                <c:pt idx="20">
                  <c:v>1.558E-05</c:v>
                </c:pt>
                <c:pt idx="23">
                  <c:v>1.695E-05</c:v>
                </c:pt>
                <c:pt idx="26">
                  <c:v>1.685E-05</c:v>
                </c:pt>
                <c:pt idx="29">
                  <c:v>1.897E-05</c:v>
                </c:pt>
                <c:pt idx="33">
                  <c:v>1.726E-05</c:v>
                </c:pt>
                <c:pt idx="36">
                  <c:v>1.597E-05</c:v>
                </c:pt>
                <c:pt idx="39">
                  <c:v>1.702E-05</c:v>
                </c:pt>
                <c:pt idx="42">
                  <c:v>1.795E-05</c:v>
                </c:pt>
                <c:pt idx="45">
                  <c:v>1.739E-05</c:v>
                </c:pt>
                <c:pt idx="48">
                  <c:v>1.63E-05</c:v>
                </c:pt>
                <c:pt idx="52">
                  <c:v>1.736E-05</c:v>
                </c:pt>
                <c:pt idx="55">
                  <c:v>1.652E-05</c:v>
                </c:pt>
                <c:pt idx="58">
                  <c:v>1.608E-05</c:v>
                </c:pt>
                <c:pt idx="61">
                  <c:v>1.974E-05</c:v>
                </c:pt>
                <c:pt idx="64">
                  <c:v>1.915E-05</c:v>
                </c:pt>
                <c:pt idx="67">
                  <c:v>1.762E-05</c:v>
                </c:pt>
                <c:pt idx="71">
                  <c:v>1.825E-05</c:v>
                </c:pt>
                <c:pt idx="74">
                  <c:v>1.556E-05</c:v>
                </c:pt>
                <c:pt idx="77">
                  <c:v>1.573E-05</c:v>
                </c:pt>
                <c:pt idx="80">
                  <c:v>1.571E-05</c:v>
                </c:pt>
                <c:pt idx="83">
                  <c:v>1.489E-05</c:v>
                </c:pt>
                <c:pt idx="86">
                  <c:v>1.227E-05</c:v>
                </c:pt>
                <c:pt idx="89">
                  <c:v>1.16E-05</c:v>
                </c:pt>
                <c:pt idx="92">
                  <c:v>4.19E-06</c:v>
                </c:pt>
                <c:pt idx="96">
                  <c:v>3.401E-06</c:v>
                </c:pt>
              </c:numCache>
            </c:numRef>
          </c:xVal>
          <c:yVal>
            <c:numRef>
              <c:f>Data!$AG$437:$AG$535</c:f>
              <c:numCache>
                <c:ptCount val="99"/>
                <c:pt idx="0">
                  <c:v>73.8345821765086</c:v>
                </c:pt>
                <c:pt idx="1">
                  <c:v>80.35093538164149</c:v>
                </c:pt>
                <c:pt idx="2">
                  <c:v>117.10100881185761</c:v>
                </c:pt>
                <c:pt idx="3">
                  <c:v>142.51267241079665</c:v>
                </c:pt>
                <c:pt idx="4">
                  <c:v>179.53949842979745</c:v>
                </c:pt>
                <c:pt idx="5">
                  <c:v>195.2227543583267</c:v>
                </c:pt>
                <c:pt idx="6">
                  <c:v>203.48901227993258</c:v>
                </c:pt>
                <c:pt idx="7">
                  <c:v>220.04625536234624</c:v>
                </c:pt>
                <c:pt idx="8">
                  <c:v>218.38904465755724</c:v>
                </c:pt>
                <c:pt idx="9">
                  <c:v>240.78934268656585</c:v>
                </c:pt>
                <c:pt idx="10">
                  <c:v>262.4172610366659</c:v>
                </c:pt>
                <c:pt idx="11">
                  <c:v>281.59671961422805</c:v>
                </c:pt>
                <c:pt idx="12">
                  <c:v>295.8013671571801</c:v>
                </c:pt>
                <c:pt idx="13">
                  <c:v>310.0303546550058</c:v>
                </c:pt>
                <c:pt idx="14">
                  <c:v>358.76063124851515</c:v>
                </c:pt>
                <c:pt idx="15">
                  <c:v>374.78638264132377</c:v>
                </c:pt>
                <c:pt idx="16">
                  <c:v>388.3057822199944</c:v>
                </c:pt>
                <c:pt idx="17">
                  <c:v>407.7785617673158</c:v>
                </c:pt>
                <c:pt idx="18">
                  <c:v>444.3071379241664</c:v>
                </c:pt>
                <c:pt idx="19">
                  <c:v>475.0132669788557</c:v>
                </c:pt>
                <c:pt idx="20">
                  <c:v>492.12141793118985</c:v>
                </c:pt>
                <c:pt idx="21">
                  <c:v>503.2606471233144</c:v>
                </c:pt>
                <c:pt idx="22">
                  <c:v>533.3253630670624</c:v>
                </c:pt>
                <c:pt idx="23">
                  <c:v>532.4648588878906</c:v>
                </c:pt>
                <c:pt idx="24">
                  <c:v>542.7967989703411</c:v>
                </c:pt>
                <c:pt idx="25">
                  <c:v>547.9675937150275</c:v>
                </c:pt>
                <c:pt idx="26">
                  <c:v>572.1406337217788</c:v>
                </c:pt>
                <c:pt idx="27">
                  <c:v>599.8534062363078</c:v>
                </c:pt>
                <c:pt idx="28">
                  <c:v>597.2514014191627</c:v>
                </c:pt>
                <c:pt idx="29">
                  <c:v>632.8828996380362</c:v>
                </c:pt>
                <c:pt idx="30">
                  <c:v>659.9256578862376</c:v>
                </c:pt>
                <c:pt idx="31">
                  <c:v>680.0467032821409</c:v>
                </c:pt>
                <c:pt idx="32">
                  <c:v>703.7294402359344</c:v>
                </c:pt>
                <c:pt idx="33">
                  <c:v>721.315857440736</c:v>
                </c:pt>
                <c:pt idx="34">
                  <c:v>726.5990536225975</c:v>
                </c:pt>
                <c:pt idx="35">
                  <c:v>732.7670338304174</c:v>
                </c:pt>
                <c:pt idx="36">
                  <c:v>796.4764547458001</c:v>
                </c:pt>
                <c:pt idx="37">
                  <c:v>795.588246107545</c:v>
                </c:pt>
                <c:pt idx="38">
                  <c:v>813.3704949089317</c:v>
                </c:pt>
                <c:pt idx="39">
                  <c:v>831.1909047095812</c:v>
                </c:pt>
                <c:pt idx="40">
                  <c:v>856.203901634774</c:v>
                </c:pt>
                <c:pt idx="41">
                  <c:v>875.9099633695741</c:v>
                </c:pt>
                <c:pt idx="42">
                  <c:v>908.2574602764453</c:v>
                </c:pt>
                <c:pt idx="43">
                  <c:v>929.8926751864824</c:v>
                </c:pt>
                <c:pt idx="44">
                  <c:v>946.1561587974109</c:v>
                </c:pt>
                <c:pt idx="45">
                  <c:v>975.1479011626031</c:v>
                </c:pt>
                <c:pt idx="46">
                  <c:v>1006.9739492554145</c:v>
                </c:pt>
                <c:pt idx="47">
                  <c:v>1038.9224445485502</c:v>
                </c:pt>
                <c:pt idx="48">
                  <c:v>1059.0674525741101</c:v>
                </c:pt>
                <c:pt idx="49">
                  <c:v>1079.2614503430943</c:v>
                </c:pt>
                <c:pt idx="50">
                  <c:v>1095.8204176426887</c:v>
                </c:pt>
                <c:pt idx="51">
                  <c:v>1105.956065985742</c:v>
                </c:pt>
                <c:pt idx="52">
                  <c:v>1136.4374513951045</c:v>
                </c:pt>
                <c:pt idx="53">
                  <c:v>1162.3884790805837</c:v>
                </c:pt>
                <c:pt idx="54">
                  <c:v>1186.558696945625</c:v>
                </c:pt>
                <c:pt idx="55">
                  <c:v>1219.2070240155952</c:v>
                </c:pt>
                <c:pt idx="56">
                  <c:v>1247.2938349944475</c:v>
                </c:pt>
                <c:pt idx="57">
                  <c:v>1273.5941803080614</c:v>
                </c:pt>
                <c:pt idx="58">
                  <c:v>1299.978089031549</c:v>
                </c:pt>
                <c:pt idx="59">
                  <c:v>1313.2015459421216</c:v>
                </c:pt>
                <c:pt idx="60">
                  <c:v>1312.2563146549464</c:v>
                </c:pt>
                <c:pt idx="61">
                  <c:v>1334.023902318866</c:v>
                </c:pt>
                <c:pt idx="62">
                  <c:v>1372.0170204203005</c:v>
                </c:pt>
                <c:pt idx="63">
                  <c:v>1414.968095101586</c:v>
                </c:pt>
                <c:pt idx="64">
                  <c:v>1426.4593345920946</c:v>
                </c:pt>
                <c:pt idx="65">
                  <c:v>1457.1806103721904</c:v>
                </c:pt>
                <c:pt idx="66">
                  <c:v>1479.3319418125652</c:v>
                </c:pt>
                <c:pt idx="67">
                  <c:v>1500.5756077760775</c:v>
                </c:pt>
                <c:pt idx="68">
                  <c:v>1515.0911480094942</c:v>
                </c:pt>
                <c:pt idx="69">
                  <c:v>1525.7520270419768</c:v>
                </c:pt>
                <c:pt idx="70">
                  <c:v>1574.3838152856142</c:v>
                </c:pt>
                <c:pt idx="71">
                  <c:v>1617.4166607917034</c:v>
                </c:pt>
                <c:pt idx="72">
                  <c:v>1626.2463732702392</c:v>
                </c:pt>
                <c:pt idx="73">
                  <c:v>1658.7025498083626</c:v>
                </c:pt>
                <c:pt idx="74">
                  <c:v>1688.318652003551</c:v>
                </c:pt>
                <c:pt idx="75">
                  <c:v>1737.9147630024165</c:v>
                </c:pt>
                <c:pt idx="76">
                  <c:v>1758.8337864107627</c:v>
                </c:pt>
                <c:pt idx="77">
                  <c:v>1801.8331128704451</c:v>
                </c:pt>
                <c:pt idx="78">
                  <c:v>1840.018735140429</c:v>
                </c:pt>
                <c:pt idx="79">
                  <c:v>1871.3007461696045</c:v>
                </c:pt>
                <c:pt idx="80">
                  <c:v>1856.1495735606422</c:v>
                </c:pt>
                <c:pt idx="81">
                  <c:v>1842.0333771445837</c:v>
                </c:pt>
                <c:pt idx="82">
                  <c:v>1939.3155445603145</c:v>
                </c:pt>
                <c:pt idx="83">
                  <c:v>1989.4127917437152</c:v>
                </c:pt>
                <c:pt idx="84">
                  <c:v>2000.700773745622</c:v>
                </c:pt>
                <c:pt idx="85">
                  <c:v>2034.6570787631968</c:v>
                </c:pt>
                <c:pt idx="86">
                  <c:v>2076.003267408655</c:v>
                </c:pt>
                <c:pt idx="87">
                  <c:v>2114.432649044864</c:v>
                </c:pt>
                <c:pt idx="88">
                  <c:v>2157.225318783225</c:v>
                </c:pt>
                <c:pt idx="89">
                  <c:v>2189.7277898603534</c:v>
                </c:pt>
                <c:pt idx="90">
                  <c:v>2223.4127033157356</c:v>
                </c:pt>
                <c:pt idx="91">
                  <c:v>2255.1168933704084</c:v>
                </c:pt>
                <c:pt idx="92">
                  <c:v>2289.068649443292</c:v>
                </c:pt>
                <c:pt idx="93">
                  <c:v>2314.6238760505375</c:v>
                </c:pt>
                <c:pt idx="94">
                  <c:v>2337.04939588638</c:v>
                </c:pt>
                <c:pt idx="95">
                  <c:v>2362.752939021225</c:v>
                </c:pt>
                <c:pt idx="96">
                  <c:v>2369.191275506885</c:v>
                </c:pt>
                <c:pt idx="97">
                  <c:v>2403.6136321591794</c:v>
                </c:pt>
                <c:pt idx="98">
                  <c:v>2449.0106105594887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Data!$T$437:$T$535</c:f>
              <c:numCache>
                <c:ptCount val="99"/>
                <c:pt idx="1">
                  <c:v>1.022E-05</c:v>
                </c:pt>
                <c:pt idx="4">
                  <c:v>1.183E-05</c:v>
                </c:pt>
                <c:pt idx="7">
                  <c:v>1.023E-05</c:v>
                </c:pt>
                <c:pt idx="10">
                  <c:v>1.072E-05</c:v>
                </c:pt>
                <c:pt idx="14">
                  <c:v>1.033E-05</c:v>
                </c:pt>
                <c:pt idx="17">
                  <c:v>1.11E-05</c:v>
                </c:pt>
                <c:pt idx="20">
                  <c:v>1.027E-05</c:v>
                </c:pt>
                <c:pt idx="23">
                  <c:v>1.077E-05</c:v>
                </c:pt>
                <c:pt idx="26">
                  <c:v>1.078E-05</c:v>
                </c:pt>
                <c:pt idx="29">
                  <c:v>1.245E-05</c:v>
                </c:pt>
                <c:pt idx="33">
                  <c:v>1.091E-05</c:v>
                </c:pt>
                <c:pt idx="36">
                  <c:v>1.019E-05</c:v>
                </c:pt>
                <c:pt idx="39">
                  <c:v>1.038E-05</c:v>
                </c:pt>
                <c:pt idx="42">
                  <c:v>1.156E-05</c:v>
                </c:pt>
                <c:pt idx="45">
                  <c:v>1.038E-05</c:v>
                </c:pt>
                <c:pt idx="48">
                  <c:v>9.444E-06</c:v>
                </c:pt>
                <c:pt idx="52">
                  <c:v>1.054E-05</c:v>
                </c:pt>
                <c:pt idx="55">
                  <c:v>1.035E-05</c:v>
                </c:pt>
                <c:pt idx="58">
                  <c:v>9.83E-06</c:v>
                </c:pt>
                <c:pt idx="61">
                  <c:v>1.241E-05</c:v>
                </c:pt>
                <c:pt idx="64">
                  <c:v>1.179E-05</c:v>
                </c:pt>
                <c:pt idx="67">
                  <c:v>1.074E-05</c:v>
                </c:pt>
                <c:pt idx="71">
                  <c:v>1.18E-05</c:v>
                </c:pt>
                <c:pt idx="74">
                  <c:v>1.004E-05</c:v>
                </c:pt>
                <c:pt idx="77">
                  <c:v>9.658E-06</c:v>
                </c:pt>
                <c:pt idx="80">
                  <c:v>9.732E-06</c:v>
                </c:pt>
                <c:pt idx="83">
                  <c:v>9.43E-06</c:v>
                </c:pt>
                <c:pt idx="86">
                  <c:v>8.163E-06</c:v>
                </c:pt>
                <c:pt idx="89">
                  <c:v>7.289E-06</c:v>
                </c:pt>
                <c:pt idx="92">
                  <c:v>3.387E-06</c:v>
                </c:pt>
                <c:pt idx="96">
                  <c:v>2.59E-06</c:v>
                </c:pt>
              </c:numCache>
            </c:numRef>
          </c:xVal>
          <c:yVal>
            <c:numRef>
              <c:f>Data!$AG$437:$AG$535</c:f>
              <c:numCache>
                <c:ptCount val="99"/>
                <c:pt idx="0">
                  <c:v>73.8345821765086</c:v>
                </c:pt>
                <c:pt idx="1">
                  <c:v>80.35093538164149</c:v>
                </c:pt>
                <c:pt idx="2">
                  <c:v>117.10100881185761</c:v>
                </c:pt>
                <c:pt idx="3">
                  <c:v>142.51267241079665</c:v>
                </c:pt>
                <c:pt idx="4">
                  <c:v>179.53949842979745</c:v>
                </c:pt>
                <c:pt idx="5">
                  <c:v>195.2227543583267</c:v>
                </c:pt>
                <c:pt idx="6">
                  <c:v>203.48901227993258</c:v>
                </c:pt>
                <c:pt idx="7">
                  <c:v>220.04625536234624</c:v>
                </c:pt>
                <c:pt idx="8">
                  <c:v>218.38904465755724</c:v>
                </c:pt>
                <c:pt idx="9">
                  <c:v>240.78934268656585</c:v>
                </c:pt>
                <c:pt idx="10">
                  <c:v>262.4172610366659</c:v>
                </c:pt>
                <c:pt idx="11">
                  <c:v>281.59671961422805</c:v>
                </c:pt>
                <c:pt idx="12">
                  <c:v>295.8013671571801</c:v>
                </c:pt>
                <c:pt idx="13">
                  <c:v>310.0303546550058</c:v>
                </c:pt>
                <c:pt idx="14">
                  <c:v>358.76063124851515</c:v>
                </c:pt>
                <c:pt idx="15">
                  <c:v>374.78638264132377</c:v>
                </c:pt>
                <c:pt idx="16">
                  <c:v>388.3057822199944</c:v>
                </c:pt>
                <c:pt idx="17">
                  <c:v>407.7785617673158</c:v>
                </c:pt>
                <c:pt idx="18">
                  <c:v>444.3071379241664</c:v>
                </c:pt>
                <c:pt idx="19">
                  <c:v>475.0132669788557</c:v>
                </c:pt>
                <c:pt idx="20">
                  <c:v>492.12141793118985</c:v>
                </c:pt>
                <c:pt idx="21">
                  <c:v>503.2606471233144</c:v>
                </c:pt>
                <c:pt idx="22">
                  <c:v>533.3253630670624</c:v>
                </c:pt>
                <c:pt idx="23">
                  <c:v>532.4648588878906</c:v>
                </c:pt>
                <c:pt idx="24">
                  <c:v>542.7967989703411</c:v>
                </c:pt>
                <c:pt idx="25">
                  <c:v>547.9675937150275</c:v>
                </c:pt>
                <c:pt idx="26">
                  <c:v>572.1406337217788</c:v>
                </c:pt>
                <c:pt idx="27">
                  <c:v>599.8534062363078</c:v>
                </c:pt>
                <c:pt idx="28">
                  <c:v>597.2514014191627</c:v>
                </c:pt>
                <c:pt idx="29">
                  <c:v>632.8828996380362</c:v>
                </c:pt>
                <c:pt idx="30">
                  <c:v>659.9256578862376</c:v>
                </c:pt>
                <c:pt idx="31">
                  <c:v>680.0467032821409</c:v>
                </c:pt>
                <c:pt idx="32">
                  <c:v>703.7294402359344</c:v>
                </c:pt>
                <c:pt idx="33">
                  <c:v>721.315857440736</c:v>
                </c:pt>
                <c:pt idx="34">
                  <c:v>726.5990536225975</c:v>
                </c:pt>
                <c:pt idx="35">
                  <c:v>732.7670338304174</c:v>
                </c:pt>
                <c:pt idx="36">
                  <c:v>796.4764547458001</c:v>
                </c:pt>
                <c:pt idx="37">
                  <c:v>795.588246107545</c:v>
                </c:pt>
                <c:pt idx="38">
                  <c:v>813.3704949089317</c:v>
                </c:pt>
                <c:pt idx="39">
                  <c:v>831.1909047095812</c:v>
                </c:pt>
                <c:pt idx="40">
                  <c:v>856.203901634774</c:v>
                </c:pt>
                <c:pt idx="41">
                  <c:v>875.9099633695741</c:v>
                </c:pt>
                <c:pt idx="42">
                  <c:v>908.2574602764453</c:v>
                </c:pt>
                <c:pt idx="43">
                  <c:v>929.8926751864824</c:v>
                </c:pt>
                <c:pt idx="44">
                  <c:v>946.1561587974109</c:v>
                </c:pt>
                <c:pt idx="45">
                  <c:v>975.1479011626031</c:v>
                </c:pt>
                <c:pt idx="46">
                  <c:v>1006.9739492554145</c:v>
                </c:pt>
                <c:pt idx="47">
                  <c:v>1038.9224445485502</c:v>
                </c:pt>
                <c:pt idx="48">
                  <c:v>1059.0674525741101</c:v>
                </c:pt>
                <c:pt idx="49">
                  <c:v>1079.2614503430943</c:v>
                </c:pt>
                <c:pt idx="50">
                  <c:v>1095.8204176426887</c:v>
                </c:pt>
                <c:pt idx="51">
                  <c:v>1105.956065985742</c:v>
                </c:pt>
                <c:pt idx="52">
                  <c:v>1136.4374513951045</c:v>
                </c:pt>
                <c:pt idx="53">
                  <c:v>1162.3884790805837</c:v>
                </c:pt>
                <c:pt idx="54">
                  <c:v>1186.558696945625</c:v>
                </c:pt>
                <c:pt idx="55">
                  <c:v>1219.2070240155952</c:v>
                </c:pt>
                <c:pt idx="56">
                  <c:v>1247.2938349944475</c:v>
                </c:pt>
                <c:pt idx="57">
                  <c:v>1273.5941803080614</c:v>
                </c:pt>
                <c:pt idx="58">
                  <c:v>1299.978089031549</c:v>
                </c:pt>
                <c:pt idx="59">
                  <c:v>1313.2015459421216</c:v>
                </c:pt>
                <c:pt idx="60">
                  <c:v>1312.2563146549464</c:v>
                </c:pt>
                <c:pt idx="61">
                  <c:v>1334.023902318866</c:v>
                </c:pt>
                <c:pt idx="62">
                  <c:v>1372.0170204203005</c:v>
                </c:pt>
                <c:pt idx="63">
                  <c:v>1414.968095101586</c:v>
                </c:pt>
                <c:pt idx="64">
                  <c:v>1426.4593345920946</c:v>
                </c:pt>
                <c:pt idx="65">
                  <c:v>1457.1806103721904</c:v>
                </c:pt>
                <c:pt idx="66">
                  <c:v>1479.3319418125652</c:v>
                </c:pt>
                <c:pt idx="67">
                  <c:v>1500.5756077760775</c:v>
                </c:pt>
                <c:pt idx="68">
                  <c:v>1515.0911480094942</c:v>
                </c:pt>
                <c:pt idx="69">
                  <c:v>1525.7520270419768</c:v>
                </c:pt>
                <c:pt idx="70">
                  <c:v>1574.3838152856142</c:v>
                </c:pt>
                <c:pt idx="71">
                  <c:v>1617.4166607917034</c:v>
                </c:pt>
                <c:pt idx="72">
                  <c:v>1626.2463732702392</c:v>
                </c:pt>
                <c:pt idx="73">
                  <c:v>1658.7025498083626</c:v>
                </c:pt>
                <c:pt idx="74">
                  <c:v>1688.318652003551</c:v>
                </c:pt>
                <c:pt idx="75">
                  <c:v>1737.9147630024165</c:v>
                </c:pt>
                <c:pt idx="76">
                  <c:v>1758.8337864107627</c:v>
                </c:pt>
                <c:pt idx="77">
                  <c:v>1801.8331128704451</c:v>
                </c:pt>
                <c:pt idx="78">
                  <c:v>1840.018735140429</c:v>
                </c:pt>
                <c:pt idx="79">
                  <c:v>1871.3007461696045</c:v>
                </c:pt>
                <c:pt idx="80">
                  <c:v>1856.1495735606422</c:v>
                </c:pt>
                <c:pt idx="81">
                  <c:v>1842.0333771445837</c:v>
                </c:pt>
                <c:pt idx="82">
                  <c:v>1939.3155445603145</c:v>
                </c:pt>
                <c:pt idx="83">
                  <c:v>1989.4127917437152</c:v>
                </c:pt>
                <c:pt idx="84">
                  <c:v>2000.700773745622</c:v>
                </c:pt>
                <c:pt idx="85">
                  <c:v>2034.6570787631968</c:v>
                </c:pt>
                <c:pt idx="86">
                  <c:v>2076.003267408655</c:v>
                </c:pt>
                <c:pt idx="87">
                  <c:v>2114.432649044864</c:v>
                </c:pt>
                <c:pt idx="88">
                  <c:v>2157.225318783225</c:v>
                </c:pt>
                <c:pt idx="89">
                  <c:v>2189.7277898603534</c:v>
                </c:pt>
                <c:pt idx="90">
                  <c:v>2223.4127033157356</c:v>
                </c:pt>
                <c:pt idx="91">
                  <c:v>2255.1168933704084</c:v>
                </c:pt>
                <c:pt idx="92">
                  <c:v>2289.068649443292</c:v>
                </c:pt>
                <c:pt idx="93">
                  <c:v>2314.6238760505375</c:v>
                </c:pt>
                <c:pt idx="94">
                  <c:v>2337.04939588638</c:v>
                </c:pt>
                <c:pt idx="95">
                  <c:v>2362.752939021225</c:v>
                </c:pt>
                <c:pt idx="96">
                  <c:v>2369.191275506885</c:v>
                </c:pt>
                <c:pt idx="97">
                  <c:v>2403.6136321591794</c:v>
                </c:pt>
                <c:pt idx="98">
                  <c:v>2449.0106105594887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Data!$U$437:$U$535</c:f>
              <c:numCache>
                <c:ptCount val="99"/>
                <c:pt idx="1">
                  <c:v>5.607E-06</c:v>
                </c:pt>
                <c:pt idx="4">
                  <c:v>7.426E-06</c:v>
                </c:pt>
                <c:pt idx="7">
                  <c:v>5.77E-06</c:v>
                </c:pt>
                <c:pt idx="10">
                  <c:v>6.439E-06</c:v>
                </c:pt>
                <c:pt idx="14">
                  <c:v>5.655E-06</c:v>
                </c:pt>
                <c:pt idx="17">
                  <c:v>7.051E-06</c:v>
                </c:pt>
                <c:pt idx="20">
                  <c:v>6.342E-06</c:v>
                </c:pt>
                <c:pt idx="23">
                  <c:v>7.107E-06</c:v>
                </c:pt>
                <c:pt idx="26">
                  <c:v>6.416E-06</c:v>
                </c:pt>
                <c:pt idx="29">
                  <c:v>7.467E-06</c:v>
                </c:pt>
                <c:pt idx="33">
                  <c:v>5.895E-06</c:v>
                </c:pt>
                <c:pt idx="36">
                  <c:v>5.905E-06</c:v>
                </c:pt>
                <c:pt idx="39">
                  <c:v>6.244E-06</c:v>
                </c:pt>
                <c:pt idx="42">
                  <c:v>6.961E-06</c:v>
                </c:pt>
                <c:pt idx="45">
                  <c:v>5.825E-06</c:v>
                </c:pt>
                <c:pt idx="48">
                  <c:v>3.871E-06</c:v>
                </c:pt>
                <c:pt idx="52">
                  <c:v>6.346E-06</c:v>
                </c:pt>
                <c:pt idx="55">
                  <c:v>6.008E-06</c:v>
                </c:pt>
                <c:pt idx="58">
                  <c:v>5.683E-06</c:v>
                </c:pt>
                <c:pt idx="61">
                  <c:v>7.184E-06</c:v>
                </c:pt>
                <c:pt idx="64">
                  <c:v>6.576E-06</c:v>
                </c:pt>
                <c:pt idx="67">
                  <c:v>5.689E-06</c:v>
                </c:pt>
                <c:pt idx="71">
                  <c:v>6.141E-06</c:v>
                </c:pt>
                <c:pt idx="74">
                  <c:v>5.512E-06</c:v>
                </c:pt>
                <c:pt idx="77">
                  <c:v>5.133E-06</c:v>
                </c:pt>
                <c:pt idx="80">
                  <c:v>5.775E-06</c:v>
                </c:pt>
                <c:pt idx="83">
                  <c:v>5.066E-06</c:v>
                </c:pt>
                <c:pt idx="86">
                  <c:v>4.841E-06</c:v>
                </c:pt>
                <c:pt idx="89">
                  <c:v>4.951E-06</c:v>
                </c:pt>
                <c:pt idx="92">
                  <c:v>1.627E-06</c:v>
                </c:pt>
                <c:pt idx="96">
                  <c:v>1.838E-06</c:v>
                </c:pt>
              </c:numCache>
            </c:numRef>
          </c:xVal>
          <c:yVal>
            <c:numRef>
              <c:f>Data!$AG$437:$AG$535</c:f>
              <c:numCache>
                <c:ptCount val="99"/>
                <c:pt idx="0">
                  <c:v>73.8345821765086</c:v>
                </c:pt>
                <c:pt idx="1">
                  <c:v>80.35093538164149</c:v>
                </c:pt>
                <c:pt idx="2">
                  <c:v>117.10100881185761</c:v>
                </c:pt>
                <c:pt idx="3">
                  <c:v>142.51267241079665</c:v>
                </c:pt>
                <c:pt idx="4">
                  <c:v>179.53949842979745</c:v>
                </c:pt>
                <c:pt idx="5">
                  <c:v>195.2227543583267</c:v>
                </c:pt>
                <c:pt idx="6">
                  <c:v>203.48901227993258</c:v>
                </c:pt>
                <c:pt idx="7">
                  <c:v>220.04625536234624</c:v>
                </c:pt>
                <c:pt idx="8">
                  <c:v>218.38904465755724</c:v>
                </c:pt>
                <c:pt idx="9">
                  <c:v>240.78934268656585</c:v>
                </c:pt>
                <c:pt idx="10">
                  <c:v>262.4172610366659</c:v>
                </c:pt>
                <c:pt idx="11">
                  <c:v>281.59671961422805</c:v>
                </c:pt>
                <c:pt idx="12">
                  <c:v>295.8013671571801</c:v>
                </c:pt>
                <c:pt idx="13">
                  <c:v>310.0303546550058</c:v>
                </c:pt>
                <c:pt idx="14">
                  <c:v>358.76063124851515</c:v>
                </c:pt>
                <c:pt idx="15">
                  <c:v>374.78638264132377</c:v>
                </c:pt>
                <c:pt idx="16">
                  <c:v>388.3057822199944</c:v>
                </c:pt>
                <c:pt idx="17">
                  <c:v>407.7785617673158</c:v>
                </c:pt>
                <c:pt idx="18">
                  <c:v>444.3071379241664</c:v>
                </c:pt>
                <c:pt idx="19">
                  <c:v>475.0132669788557</c:v>
                </c:pt>
                <c:pt idx="20">
                  <c:v>492.12141793118985</c:v>
                </c:pt>
                <c:pt idx="21">
                  <c:v>503.2606471233144</c:v>
                </c:pt>
                <c:pt idx="22">
                  <c:v>533.3253630670624</c:v>
                </c:pt>
                <c:pt idx="23">
                  <c:v>532.4648588878906</c:v>
                </c:pt>
                <c:pt idx="24">
                  <c:v>542.7967989703411</c:v>
                </c:pt>
                <c:pt idx="25">
                  <c:v>547.9675937150275</c:v>
                </c:pt>
                <c:pt idx="26">
                  <c:v>572.1406337217788</c:v>
                </c:pt>
                <c:pt idx="27">
                  <c:v>599.8534062363078</c:v>
                </c:pt>
                <c:pt idx="28">
                  <c:v>597.2514014191627</c:v>
                </c:pt>
                <c:pt idx="29">
                  <c:v>632.8828996380362</c:v>
                </c:pt>
                <c:pt idx="30">
                  <c:v>659.9256578862376</c:v>
                </c:pt>
                <c:pt idx="31">
                  <c:v>680.0467032821409</c:v>
                </c:pt>
                <c:pt idx="32">
                  <c:v>703.7294402359344</c:v>
                </c:pt>
                <c:pt idx="33">
                  <c:v>721.315857440736</c:v>
                </c:pt>
                <c:pt idx="34">
                  <c:v>726.5990536225975</c:v>
                </c:pt>
                <c:pt idx="35">
                  <c:v>732.7670338304174</c:v>
                </c:pt>
                <c:pt idx="36">
                  <c:v>796.4764547458001</c:v>
                </c:pt>
                <c:pt idx="37">
                  <c:v>795.588246107545</c:v>
                </c:pt>
                <c:pt idx="38">
                  <c:v>813.3704949089317</c:v>
                </c:pt>
                <c:pt idx="39">
                  <c:v>831.1909047095812</c:v>
                </c:pt>
                <c:pt idx="40">
                  <c:v>856.203901634774</c:v>
                </c:pt>
                <c:pt idx="41">
                  <c:v>875.9099633695741</c:v>
                </c:pt>
                <c:pt idx="42">
                  <c:v>908.2574602764453</c:v>
                </c:pt>
                <c:pt idx="43">
                  <c:v>929.8926751864824</c:v>
                </c:pt>
                <c:pt idx="44">
                  <c:v>946.1561587974109</c:v>
                </c:pt>
                <c:pt idx="45">
                  <c:v>975.1479011626031</c:v>
                </c:pt>
                <c:pt idx="46">
                  <c:v>1006.9739492554145</c:v>
                </c:pt>
                <c:pt idx="47">
                  <c:v>1038.9224445485502</c:v>
                </c:pt>
                <c:pt idx="48">
                  <c:v>1059.0674525741101</c:v>
                </c:pt>
                <c:pt idx="49">
                  <c:v>1079.2614503430943</c:v>
                </c:pt>
                <c:pt idx="50">
                  <c:v>1095.8204176426887</c:v>
                </c:pt>
                <c:pt idx="51">
                  <c:v>1105.956065985742</c:v>
                </c:pt>
                <c:pt idx="52">
                  <c:v>1136.4374513951045</c:v>
                </c:pt>
                <c:pt idx="53">
                  <c:v>1162.3884790805837</c:v>
                </c:pt>
                <c:pt idx="54">
                  <c:v>1186.558696945625</c:v>
                </c:pt>
                <c:pt idx="55">
                  <c:v>1219.2070240155952</c:v>
                </c:pt>
                <c:pt idx="56">
                  <c:v>1247.2938349944475</c:v>
                </c:pt>
                <c:pt idx="57">
                  <c:v>1273.5941803080614</c:v>
                </c:pt>
                <c:pt idx="58">
                  <c:v>1299.978089031549</c:v>
                </c:pt>
                <c:pt idx="59">
                  <c:v>1313.2015459421216</c:v>
                </c:pt>
                <c:pt idx="60">
                  <c:v>1312.2563146549464</c:v>
                </c:pt>
                <c:pt idx="61">
                  <c:v>1334.023902318866</c:v>
                </c:pt>
                <c:pt idx="62">
                  <c:v>1372.0170204203005</c:v>
                </c:pt>
                <c:pt idx="63">
                  <c:v>1414.968095101586</c:v>
                </c:pt>
                <c:pt idx="64">
                  <c:v>1426.4593345920946</c:v>
                </c:pt>
                <c:pt idx="65">
                  <c:v>1457.1806103721904</c:v>
                </c:pt>
                <c:pt idx="66">
                  <c:v>1479.3319418125652</c:v>
                </c:pt>
                <c:pt idx="67">
                  <c:v>1500.5756077760775</c:v>
                </c:pt>
                <c:pt idx="68">
                  <c:v>1515.0911480094942</c:v>
                </c:pt>
                <c:pt idx="69">
                  <c:v>1525.7520270419768</c:v>
                </c:pt>
                <c:pt idx="70">
                  <c:v>1574.3838152856142</c:v>
                </c:pt>
                <c:pt idx="71">
                  <c:v>1617.4166607917034</c:v>
                </c:pt>
                <c:pt idx="72">
                  <c:v>1626.2463732702392</c:v>
                </c:pt>
                <c:pt idx="73">
                  <c:v>1658.7025498083626</c:v>
                </c:pt>
                <c:pt idx="74">
                  <c:v>1688.318652003551</c:v>
                </c:pt>
                <c:pt idx="75">
                  <c:v>1737.9147630024165</c:v>
                </c:pt>
                <c:pt idx="76">
                  <c:v>1758.8337864107627</c:v>
                </c:pt>
                <c:pt idx="77">
                  <c:v>1801.8331128704451</c:v>
                </c:pt>
                <c:pt idx="78">
                  <c:v>1840.018735140429</c:v>
                </c:pt>
                <c:pt idx="79">
                  <c:v>1871.3007461696045</c:v>
                </c:pt>
                <c:pt idx="80">
                  <c:v>1856.1495735606422</c:v>
                </c:pt>
                <c:pt idx="81">
                  <c:v>1842.0333771445837</c:v>
                </c:pt>
                <c:pt idx="82">
                  <c:v>1939.3155445603145</c:v>
                </c:pt>
                <c:pt idx="83">
                  <c:v>1989.4127917437152</c:v>
                </c:pt>
                <c:pt idx="84">
                  <c:v>2000.700773745622</c:v>
                </c:pt>
                <c:pt idx="85">
                  <c:v>2034.6570787631968</c:v>
                </c:pt>
                <c:pt idx="86">
                  <c:v>2076.003267408655</c:v>
                </c:pt>
                <c:pt idx="87">
                  <c:v>2114.432649044864</c:v>
                </c:pt>
                <c:pt idx="88">
                  <c:v>2157.225318783225</c:v>
                </c:pt>
                <c:pt idx="89">
                  <c:v>2189.7277898603534</c:v>
                </c:pt>
                <c:pt idx="90">
                  <c:v>2223.4127033157356</c:v>
                </c:pt>
                <c:pt idx="91">
                  <c:v>2255.1168933704084</c:v>
                </c:pt>
                <c:pt idx="92">
                  <c:v>2289.068649443292</c:v>
                </c:pt>
                <c:pt idx="93">
                  <c:v>2314.6238760505375</c:v>
                </c:pt>
                <c:pt idx="94">
                  <c:v>2337.04939588638</c:v>
                </c:pt>
                <c:pt idx="95">
                  <c:v>2362.752939021225</c:v>
                </c:pt>
                <c:pt idx="96">
                  <c:v>2369.191275506885</c:v>
                </c:pt>
                <c:pt idx="97">
                  <c:v>2403.6136321591794</c:v>
                </c:pt>
                <c:pt idx="98">
                  <c:v>2449.0106105594887</c:v>
                </c:pt>
              </c:numCache>
            </c:numRef>
          </c:yVal>
          <c:smooth val="0"/>
        </c:ser>
        <c:axId val="35606595"/>
        <c:axId val="52023900"/>
      </c:scatterChart>
      <c:valAx>
        <c:axId val="35606595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2023900"/>
        <c:crosses val="autoZero"/>
        <c:crossBetween val="midCat"/>
        <c:dispUnits/>
        <c:majorUnit val="5E-06"/>
      </c:valAx>
      <c:valAx>
        <c:axId val="5202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606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1915-1935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Data!$O$597:$O$713</c:f>
              <c:numCache>
                <c:ptCount val="117"/>
                <c:pt idx="0">
                  <c:v>9.7</c:v>
                </c:pt>
                <c:pt idx="1">
                  <c:v>9.6</c:v>
                </c:pt>
                <c:pt idx="2">
                  <c:v>9.3</c:v>
                </c:pt>
                <c:pt idx="3">
                  <c:v>8.5</c:v>
                </c:pt>
                <c:pt idx="4">
                  <c:v>7.8</c:v>
                </c:pt>
                <c:pt idx="5">
                  <c:v>7.7</c:v>
                </c:pt>
                <c:pt idx="6">
                  <c:v>7.7</c:v>
                </c:pt>
                <c:pt idx="7">
                  <c:v>7.4</c:v>
                </c:pt>
                <c:pt idx="8">
                  <c:v>7.7</c:v>
                </c:pt>
                <c:pt idx="9">
                  <c:v>7.6</c:v>
                </c:pt>
                <c:pt idx="10">
                  <c:v>7.9</c:v>
                </c:pt>
                <c:pt idx="11">
                  <c:v>8.1</c:v>
                </c:pt>
                <c:pt idx="12">
                  <c:v>8.5</c:v>
                </c:pt>
                <c:pt idx="13">
                  <c:v>8.6</c:v>
                </c:pt>
                <c:pt idx="14">
                  <c:v>9</c:v>
                </c:pt>
                <c:pt idx="15">
                  <c:v>8.9</c:v>
                </c:pt>
                <c:pt idx="16">
                  <c:v>8.9</c:v>
                </c:pt>
                <c:pt idx="17">
                  <c:v>9.3</c:v>
                </c:pt>
                <c:pt idx="18">
                  <c:v>9.3</c:v>
                </c:pt>
                <c:pt idx="19">
                  <c:v>9.1</c:v>
                </c:pt>
                <c:pt idx="20">
                  <c:v>9.5</c:v>
                </c:pt>
                <c:pt idx="21">
                  <c:v>9.7</c:v>
                </c:pt>
                <c:pt idx="22">
                  <c:v>9.9</c:v>
                </c:pt>
                <c:pt idx="23">
                  <c:v>9.9</c:v>
                </c:pt>
                <c:pt idx="24">
                  <c:v>10.4</c:v>
                </c:pt>
                <c:pt idx="25">
                  <c:v>10.2</c:v>
                </c:pt>
                <c:pt idx="26">
                  <c:v>10.2</c:v>
                </c:pt>
                <c:pt idx="27">
                  <c:v>10.7</c:v>
                </c:pt>
                <c:pt idx="28">
                  <c:v>10.4</c:v>
                </c:pt>
                <c:pt idx="29">
                  <c:v>10.7</c:v>
                </c:pt>
                <c:pt idx="30">
                  <c:v>10.6</c:v>
                </c:pt>
                <c:pt idx="31">
                  <c:v>10.9</c:v>
                </c:pt>
                <c:pt idx="32">
                  <c:v>10.9</c:v>
                </c:pt>
                <c:pt idx="33">
                  <c:v>11.2</c:v>
                </c:pt>
                <c:pt idx="34">
                  <c:v>11.3</c:v>
                </c:pt>
                <c:pt idx="35">
                  <c:v>11.3</c:v>
                </c:pt>
                <c:pt idx="36">
                  <c:v>11.4</c:v>
                </c:pt>
                <c:pt idx="37">
                  <c:v>11.7</c:v>
                </c:pt>
                <c:pt idx="38">
                  <c:v>11.5</c:v>
                </c:pt>
                <c:pt idx="39">
                  <c:v>11.8</c:v>
                </c:pt>
                <c:pt idx="40">
                  <c:v>11.8</c:v>
                </c:pt>
                <c:pt idx="41">
                  <c:v>11.9</c:v>
                </c:pt>
                <c:pt idx="42">
                  <c:v>12</c:v>
                </c:pt>
                <c:pt idx="43">
                  <c:v>12.1</c:v>
                </c:pt>
                <c:pt idx="44">
                  <c:v>12.5</c:v>
                </c:pt>
                <c:pt idx="45">
                  <c:v>12.4</c:v>
                </c:pt>
                <c:pt idx="46">
                  <c:v>13</c:v>
                </c:pt>
                <c:pt idx="47">
                  <c:v>13.1</c:v>
                </c:pt>
                <c:pt idx="48">
                  <c:v>12.8</c:v>
                </c:pt>
                <c:pt idx="49">
                  <c:v>13.1</c:v>
                </c:pt>
                <c:pt idx="50">
                  <c:v>13.3</c:v>
                </c:pt>
                <c:pt idx="51">
                  <c:v>13.6</c:v>
                </c:pt>
                <c:pt idx="52">
                  <c:v>13.6</c:v>
                </c:pt>
                <c:pt idx="53">
                  <c:v>14</c:v>
                </c:pt>
                <c:pt idx="54">
                  <c:v>14.1</c:v>
                </c:pt>
                <c:pt idx="55">
                  <c:v>14.2</c:v>
                </c:pt>
                <c:pt idx="56">
                  <c:v>14.4</c:v>
                </c:pt>
                <c:pt idx="57">
                  <c:v>15</c:v>
                </c:pt>
                <c:pt idx="58">
                  <c:v>14.8</c:v>
                </c:pt>
                <c:pt idx="59">
                  <c:v>15.1</c:v>
                </c:pt>
                <c:pt idx="60">
                  <c:v>15.4</c:v>
                </c:pt>
                <c:pt idx="61">
                  <c:v>15.3</c:v>
                </c:pt>
                <c:pt idx="62">
                  <c:v>15.7</c:v>
                </c:pt>
                <c:pt idx="63">
                  <c:v>15.9</c:v>
                </c:pt>
                <c:pt idx="64">
                  <c:v>16.4</c:v>
                </c:pt>
                <c:pt idx="65">
                  <c:v>16.3</c:v>
                </c:pt>
                <c:pt idx="66">
                  <c:v>16.4</c:v>
                </c:pt>
                <c:pt idx="67">
                  <c:v>16.7</c:v>
                </c:pt>
                <c:pt idx="68">
                  <c:v>16.7</c:v>
                </c:pt>
                <c:pt idx="69">
                  <c:v>16.7</c:v>
                </c:pt>
                <c:pt idx="70">
                  <c:v>16.8</c:v>
                </c:pt>
                <c:pt idx="71">
                  <c:v>17</c:v>
                </c:pt>
                <c:pt idx="72">
                  <c:v>16.9</c:v>
                </c:pt>
                <c:pt idx="73">
                  <c:v>17</c:v>
                </c:pt>
                <c:pt idx="74">
                  <c:v>17.6</c:v>
                </c:pt>
                <c:pt idx="75">
                  <c:v>17.4</c:v>
                </c:pt>
                <c:pt idx="76">
                  <c:v>17.7</c:v>
                </c:pt>
                <c:pt idx="77">
                  <c:v>18.3</c:v>
                </c:pt>
                <c:pt idx="78">
                  <c:v>18.4</c:v>
                </c:pt>
                <c:pt idx="79">
                  <c:v>18.6</c:v>
                </c:pt>
                <c:pt idx="80">
                  <c:v>18.9</c:v>
                </c:pt>
                <c:pt idx="81">
                  <c:v>18.8</c:v>
                </c:pt>
                <c:pt idx="82">
                  <c:v>19</c:v>
                </c:pt>
                <c:pt idx="83">
                  <c:v>19.4</c:v>
                </c:pt>
                <c:pt idx="84">
                  <c:v>19.7</c:v>
                </c:pt>
                <c:pt idx="85">
                  <c:v>19.7</c:v>
                </c:pt>
                <c:pt idx="86">
                  <c:v>19.9</c:v>
                </c:pt>
                <c:pt idx="87">
                  <c:v>20.1</c:v>
                </c:pt>
                <c:pt idx="88">
                  <c:v>20</c:v>
                </c:pt>
                <c:pt idx="89">
                  <c:v>20.3</c:v>
                </c:pt>
                <c:pt idx="90">
                  <c:v>20.3</c:v>
                </c:pt>
                <c:pt idx="91">
                  <c:v>20.3</c:v>
                </c:pt>
                <c:pt idx="92">
                  <c:v>20.6</c:v>
                </c:pt>
                <c:pt idx="93">
                  <c:v>20.9</c:v>
                </c:pt>
                <c:pt idx="94">
                  <c:v>21.2</c:v>
                </c:pt>
                <c:pt idx="95">
                  <c:v>20.7</c:v>
                </c:pt>
                <c:pt idx="96">
                  <c:v>21</c:v>
                </c:pt>
                <c:pt idx="97">
                  <c:v>21.7</c:v>
                </c:pt>
                <c:pt idx="98">
                  <c:v>21.9</c:v>
                </c:pt>
                <c:pt idx="99">
                  <c:v>22.4</c:v>
                </c:pt>
                <c:pt idx="100">
                  <c:v>22.4</c:v>
                </c:pt>
                <c:pt idx="101">
                  <c:v>22.7</c:v>
                </c:pt>
                <c:pt idx="102">
                  <c:v>22.2</c:v>
                </c:pt>
                <c:pt idx="103">
                  <c:v>22.3</c:v>
                </c:pt>
                <c:pt idx="104">
                  <c:v>22</c:v>
                </c:pt>
                <c:pt idx="105">
                  <c:v>22</c:v>
                </c:pt>
                <c:pt idx="106">
                  <c:v>21.9</c:v>
                </c:pt>
                <c:pt idx="107">
                  <c:v>21.9</c:v>
                </c:pt>
                <c:pt idx="108">
                  <c:v>22.2</c:v>
                </c:pt>
                <c:pt idx="109">
                  <c:v>22.2</c:v>
                </c:pt>
                <c:pt idx="110">
                  <c:v>22.4</c:v>
                </c:pt>
                <c:pt idx="111">
                  <c:v>22.8</c:v>
                </c:pt>
                <c:pt idx="112">
                  <c:v>23.5</c:v>
                </c:pt>
                <c:pt idx="113">
                  <c:v>24.5</c:v>
                </c:pt>
                <c:pt idx="114">
                  <c:v>25</c:v>
                </c:pt>
                <c:pt idx="115">
                  <c:v>25.4</c:v>
                </c:pt>
                <c:pt idx="116">
                  <c:v>25.2</c:v>
                </c:pt>
              </c:numCache>
            </c:numRef>
          </c:xVal>
          <c:yVal>
            <c:numRef>
              <c:f>Data!$AG$597:$AG$713</c:f>
              <c:numCache>
                <c:ptCount val="117"/>
                <c:pt idx="0">
                  <c:v>2325.2951422615843</c:v>
                </c:pt>
                <c:pt idx="1">
                  <c:v>2324.22739832317</c:v>
                </c:pt>
                <c:pt idx="2">
                  <c:v>2317.8238162471016</c:v>
                </c:pt>
                <c:pt idx="3">
                  <c:v>2277.382069157916</c:v>
                </c:pt>
                <c:pt idx="4">
                  <c:v>2219.1946089106605</c:v>
                </c:pt>
                <c:pt idx="5">
                  <c:v>2175.0334992561684</c:v>
                </c:pt>
                <c:pt idx="6">
                  <c:v>2134.235984115885</c:v>
                </c:pt>
                <c:pt idx="7">
                  <c:v>2110.2695369470375</c:v>
                </c:pt>
                <c:pt idx="8">
                  <c:v>2065.6474042302525</c:v>
                </c:pt>
                <c:pt idx="9">
                  <c:v>2051.170858436457</c:v>
                </c:pt>
                <c:pt idx="10">
                  <c:v>1999.6739592654524</c:v>
                </c:pt>
                <c:pt idx="11">
                  <c:v>1953.598230179799</c:v>
                </c:pt>
                <c:pt idx="12">
                  <c:v>1912.8555565277989</c:v>
                </c:pt>
                <c:pt idx="13">
                  <c:v>1878.38076506405</c:v>
                </c:pt>
                <c:pt idx="14">
                  <c:v>1840.018735140429</c:v>
                </c:pt>
                <c:pt idx="15">
                  <c:v>1824.9244797537508</c:v>
                </c:pt>
                <c:pt idx="16">
                  <c:v>1802.8357512570979</c:v>
                </c:pt>
                <c:pt idx="17">
                  <c:v>1779.8056414095872</c:v>
                </c:pt>
                <c:pt idx="18">
                  <c:v>1767.8152395399968</c:v>
                </c:pt>
                <c:pt idx="19">
                  <c:v>1760.8288255506477</c:v>
                </c:pt>
                <c:pt idx="20">
                  <c:v>1740.8999704156643</c:v>
                </c:pt>
                <c:pt idx="21">
                  <c:v>1733.9361550773267</c:v>
                </c:pt>
                <c:pt idx="22">
                  <c:v>1711.0960787849567</c:v>
                </c:pt>
                <c:pt idx="23">
                  <c:v>1684.3637302170787</c:v>
                </c:pt>
                <c:pt idx="24">
                  <c:v>1643.9340145275141</c:v>
                </c:pt>
                <c:pt idx="25">
                  <c:v>1648.8539417797765</c:v>
                </c:pt>
                <c:pt idx="26">
                  <c:v>1633.1204243012564</c:v>
                </c:pt>
                <c:pt idx="27">
                  <c:v>1583.1678645230368</c:v>
                </c:pt>
                <c:pt idx="28">
                  <c:v>1618.3972764412185</c:v>
                </c:pt>
                <c:pt idx="29">
                  <c:v>1573.4083831420298</c:v>
                </c:pt>
                <c:pt idx="30">
                  <c:v>1598.8069319489207</c:v>
                </c:pt>
                <c:pt idx="31">
                  <c:v>1577.3107993856636</c:v>
                </c:pt>
                <c:pt idx="32">
                  <c:v>1544.1985716806462</c:v>
                </c:pt>
                <c:pt idx="33">
                  <c:v>1541.2832337241703</c:v>
                </c:pt>
                <c:pt idx="34">
                  <c:v>1517.9973033705223</c:v>
                </c:pt>
                <c:pt idx="35">
                  <c:v>1523.8126670976208</c:v>
                </c:pt>
                <c:pt idx="36">
                  <c:v>1506.3787793959714</c:v>
                </c:pt>
                <c:pt idx="37">
                  <c:v>1489.9469814437794</c:v>
                </c:pt>
                <c:pt idx="38">
                  <c:v>1479.3319418125652</c:v>
                </c:pt>
                <c:pt idx="39">
                  <c:v>1455.257197264665</c:v>
                </c:pt>
                <c:pt idx="40">
                  <c:v>1462.95352421812</c:v>
                </c:pt>
                <c:pt idx="41">
                  <c:v>1441.8057654467652</c:v>
                </c:pt>
                <c:pt idx="42">
                  <c:v>1428.3760881430646</c:v>
                </c:pt>
                <c:pt idx="43">
                  <c:v>1409.2284330718162</c:v>
                </c:pt>
                <c:pt idx="44">
                  <c:v>1393.9420347709145</c:v>
                </c:pt>
                <c:pt idx="45">
                  <c:v>1386.3093752216362</c:v>
                </c:pt>
                <c:pt idx="46">
                  <c:v>1342.5572107904243</c:v>
                </c:pt>
                <c:pt idx="47">
                  <c:v>1337.81540131038</c:v>
                </c:pt>
                <c:pt idx="48">
                  <c:v>1341.6086322522506</c:v>
                </c:pt>
                <c:pt idx="49">
                  <c:v>1334.9716147828888</c:v>
                </c:pt>
                <c:pt idx="50">
                  <c:v>1311.3111909503477</c:v>
                </c:pt>
                <c:pt idx="51">
                  <c:v>1294.317333014296</c:v>
                </c:pt>
                <c:pt idx="52">
                  <c:v>1271.712819256921</c:v>
                </c:pt>
                <c:pt idx="53">
                  <c:v>1242.606097703163</c:v>
                </c:pt>
                <c:pt idx="54">
                  <c:v>1233.2385546074631</c:v>
                </c:pt>
                <c:pt idx="55">
                  <c:v>1221.0765254355313</c:v>
                </c:pt>
                <c:pt idx="56">
                  <c:v>1189.3521007368952</c:v>
                </c:pt>
                <c:pt idx="57">
                  <c:v>1164.2452309546968</c:v>
                </c:pt>
                <c:pt idx="58">
                  <c:v>1166.1023980887776</c:v>
                </c:pt>
                <c:pt idx="59">
                  <c:v>1130.8870525707223</c:v>
                </c:pt>
                <c:pt idx="60">
                  <c:v>1114.2580809125998</c:v>
                </c:pt>
                <c:pt idx="61">
                  <c:v>1114.2580809125998</c:v>
                </c:pt>
                <c:pt idx="62">
                  <c:v>1086.6169150801877</c:v>
                </c:pt>
                <c:pt idx="63">
                  <c:v>1053.5685109970912</c:v>
                </c:pt>
                <c:pt idx="64">
                  <c:v>1011.5305013017896</c:v>
                </c:pt>
                <c:pt idx="65">
                  <c:v>1013.353822428058</c:v>
                </c:pt>
                <c:pt idx="66">
                  <c:v>981.5033600403128</c:v>
                </c:pt>
                <c:pt idx="67">
                  <c:v>957.9218491872457</c:v>
                </c:pt>
                <c:pt idx="68">
                  <c:v>951.584406025335</c:v>
                </c:pt>
                <c:pt idx="69">
                  <c:v>940.7314576668346</c:v>
                </c:pt>
                <c:pt idx="70">
                  <c:v>909.1578030440755</c:v>
                </c:pt>
                <c:pt idx="71">
                  <c:v>906.4570675429866</c:v>
                </c:pt>
                <c:pt idx="72">
                  <c:v>917.2652837922492</c:v>
                </c:pt>
                <c:pt idx="73">
                  <c:v>893.8652362620774</c:v>
                </c:pt>
                <c:pt idx="74">
                  <c:v>850.8376273778399</c:v>
                </c:pt>
                <c:pt idx="75">
                  <c:v>866.0510869600857</c:v>
                </c:pt>
                <c:pt idx="76">
                  <c:v>848.1557901349927</c:v>
                </c:pt>
                <c:pt idx="77">
                  <c:v>798.2531570872943</c:v>
                </c:pt>
                <c:pt idx="78">
                  <c:v>773.4138506555746</c:v>
                </c:pt>
                <c:pt idx="79">
                  <c:v>753.0655721240212</c:v>
                </c:pt>
                <c:pt idx="80">
                  <c:v>734.5301557046346</c:v>
                </c:pt>
                <c:pt idx="81">
                  <c:v>725.7182874682528</c:v>
                </c:pt>
                <c:pt idx="82">
                  <c:v>696.705288766527</c:v>
                </c:pt>
                <c:pt idx="83">
                  <c:v>685.3036997681756</c:v>
                </c:pt>
                <c:pt idx="84">
                  <c:v>654.6846979335851</c:v>
                </c:pt>
                <c:pt idx="85">
                  <c:v>652.9384460877288</c:v>
                </c:pt>
                <c:pt idx="86">
                  <c:v>625.9183959509035</c:v>
                </c:pt>
                <c:pt idx="87">
                  <c:v>624.1781823203273</c:v>
                </c:pt>
                <c:pt idx="88">
                  <c:v>616.3517308348139</c:v>
                </c:pt>
                <c:pt idx="89">
                  <c:v>612.0068874565302</c:v>
                </c:pt>
                <c:pt idx="90">
                  <c:v>606.7960744266068</c:v>
                </c:pt>
                <c:pt idx="91">
                  <c:v>582.5220882508468</c:v>
                </c:pt>
                <c:pt idx="92">
                  <c:v>542.7967989703411</c:v>
                </c:pt>
                <c:pt idx="93">
                  <c:v>516.9910123572176</c:v>
                </c:pt>
                <c:pt idx="94">
                  <c:v>503.2606471233144</c:v>
                </c:pt>
                <c:pt idx="95">
                  <c:v>509.26488859757677</c:v>
                </c:pt>
                <c:pt idx="96">
                  <c:v>469.03373152343477</c:v>
                </c:pt>
                <c:pt idx="97">
                  <c:v>443.45580859811133</c:v>
                </c:pt>
                <c:pt idx="98">
                  <c:v>396.7665978318257</c:v>
                </c:pt>
                <c:pt idx="99">
                  <c:v>394.22744785780475</c:v>
                </c:pt>
                <c:pt idx="100">
                  <c:v>383.23342767219725</c:v>
                </c:pt>
                <c:pt idx="101">
                  <c:v>360.4460967434636</c:v>
                </c:pt>
                <c:pt idx="102">
                  <c:v>401.8472282018052</c:v>
                </c:pt>
                <c:pt idx="103">
                  <c:v>336.040266951924</c:v>
                </c:pt>
                <c:pt idx="104">
                  <c:v>330.99972815806234</c:v>
                </c:pt>
                <c:pt idx="105">
                  <c:v>310.0303546550058</c:v>
                </c:pt>
                <c:pt idx="106">
                  <c:v>314.21999529846727</c:v>
                </c:pt>
                <c:pt idx="107">
                  <c:v>279.0925374784652</c:v>
                </c:pt>
                <c:pt idx="108">
                  <c:v>245.77540334434698</c:v>
                </c:pt>
                <c:pt idx="109">
                  <c:v>249.93274208404304</c:v>
                </c:pt>
                <c:pt idx="110">
                  <c:v>222.5326916991574</c:v>
                </c:pt>
                <c:pt idx="111">
                  <c:v>189.44126601505963</c:v>
                </c:pt>
                <c:pt idx="112">
                  <c:v>158.9486601450473</c:v>
                </c:pt>
                <c:pt idx="113">
                  <c:v>115.46421394483282</c:v>
                </c:pt>
                <c:pt idx="114">
                  <c:v>80.35093538164149</c:v>
                </c:pt>
                <c:pt idx="115">
                  <c:v>48.63190253435347</c:v>
                </c:pt>
                <c:pt idx="116">
                  <c:v>49.44369940588693</c:v>
                </c:pt>
              </c:numCache>
            </c:numRef>
          </c:yVal>
          <c:smooth val="0"/>
        </c:ser>
        <c:axId val="65561917"/>
        <c:axId val="53186342"/>
      </c:scatterChart>
      <c:valAx>
        <c:axId val="6556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86342"/>
        <c:crosses val="autoZero"/>
        <c:crossBetween val="midCat"/>
        <c:dispUnits/>
      </c:valAx>
      <c:valAx>
        <c:axId val="5318634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561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1915-1935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Data!$P$597:$P$713</c:f>
              <c:numCache>
                <c:ptCount val="117"/>
                <c:pt idx="0">
                  <c:v>44.8</c:v>
                </c:pt>
                <c:pt idx="1">
                  <c:v>44.8</c:v>
                </c:pt>
                <c:pt idx="2">
                  <c:v>44.9</c:v>
                </c:pt>
                <c:pt idx="3">
                  <c:v>44.4</c:v>
                </c:pt>
                <c:pt idx="4">
                  <c:v>56.3</c:v>
                </c:pt>
                <c:pt idx="5">
                  <c:v>66.2</c:v>
                </c:pt>
                <c:pt idx="6">
                  <c:v>78</c:v>
                </c:pt>
                <c:pt idx="7">
                  <c:v>87.4</c:v>
                </c:pt>
                <c:pt idx="8">
                  <c:v>81.9</c:v>
                </c:pt>
                <c:pt idx="9">
                  <c:v>93.3</c:v>
                </c:pt>
                <c:pt idx="10">
                  <c:v>97</c:v>
                </c:pt>
                <c:pt idx="11">
                  <c:v>100</c:v>
                </c:pt>
                <c:pt idx="12">
                  <c:v>97.5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95.7</c:v>
                </c:pt>
                <c:pt idx="18">
                  <c:v>97.3</c:v>
                </c:pt>
                <c:pt idx="19">
                  <c:v>100</c:v>
                </c:pt>
                <c:pt idx="20">
                  <c:v>94.6</c:v>
                </c:pt>
                <c:pt idx="21">
                  <c:v>92.9</c:v>
                </c:pt>
                <c:pt idx="22">
                  <c:v>94.1</c:v>
                </c:pt>
                <c:pt idx="23">
                  <c:v>91.3</c:v>
                </c:pt>
                <c:pt idx="24">
                  <c:v>90.8</c:v>
                </c:pt>
                <c:pt idx="25">
                  <c:v>92.6</c:v>
                </c:pt>
                <c:pt idx="26">
                  <c:v>93.9</c:v>
                </c:pt>
                <c:pt idx="27">
                  <c:v>95.8</c:v>
                </c:pt>
                <c:pt idx="28">
                  <c:v>97.3</c:v>
                </c:pt>
                <c:pt idx="29">
                  <c:v>94.8</c:v>
                </c:pt>
                <c:pt idx="30">
                  <c:v>96.7</c:v>
                </c:pt>
                <c:pt idx="31">
                  <c:v>96.5</c:v>
                </c:pt>
                <c:pt idx="32">
                  <c:v>94.4</c:v>
                </c:pt>
                <c:pt idx="33">
                  <c:v>91.4</c:v>
                </c:pt>
                <c:pt idx="34">
                  <c:v>89.4</c:v>
                </c:pt>
                <c:pt idx="35">
                  <c:v>85.5</c:v>
                </c:pt>
                <c:pt idx="36">
                  <c:v>88.8</c:v>
                </c:pt>
                <c:pt idx="37">
                  <c:v>90.2</c:v>
                </c:pt>
                <c:pt idx="38">
                  <c:v>89.4</c:v>
                </c:pt>
                <c:pt idx="39">
                  <c:v>86.9</c:v>
                </c:pt>
                <c:pt idx="40">
                  <c:v>86.5</c:v>
                </c:pt>
                <c:pt idx="41">
                  <c:v>87.3</c:v>
                </c:pt>
                <c:pt idx="42">
                  <c:v>86.5</c:v>
                </c:pt>
                <c:pt idx="43">
                  <c:v>87.9</c:v>
                </c:pt>
                <c:pt idx="44">
                  <c:v>88.3</c:v>
                </c:pt>
                <c:pt idx="45">
                  <c:v>87.7</c:v>
                </c:pt>
                <c:pt idx="46">
                  <c:v>84.5</c:v>
                </c:pt>
                <c:pt idx="47">
                  <c:v>86.6</c:v>
                </c:pt>
                <c:pt idx="48">
                  <c:v>85.4</c:v>
                </c:pt>
                <c:pt idx="49">
                  <c:v>82.7</c:v>
                </c:pt>
                <c:pt idx="50">
                  <c:v>80.1</c:v>
                </c:pt>
                <c:pt idx="51">
                  <c:v>81.4</c:v>
                </c:pt>
                <c:pt idx="52">
                  <c:v>82.1</c:v>
                </c:pt>
                <c:pt idx="53">
                  <c:v>81.5</c:v>
                </c:pt>
                <c:pt idx="54">
                  <c:v>80.1</c:v>
                </c:pt>
                <c:pt idx="55">
                  <c:v>78.8</c:v>
                </c:pt>
                <c:pt idx="56">
                  <c:v>78.3</c:v>
                </c:pt>
                <c:pt idx="57">
                  <c:v>77.7</c:v>
                </c:pt>
                <c:pt idx="58">
                  <c:v>77.2</c:v>
                </c:pt>
                <c:pt idx="59">
                  <c:v>77.1</c:v>
                </c:pt>
                <c:pt idx="60">
                  <c:v>76.6</c:v>
                </c:pt>
                <c:pt idx="61">
                  <c:v>77.2</c:v>
                </c:pt>
                <c:pt idx="62">
                  <c:v>73.8</c:v>
                </c:pt>
                <c:pt idx="63">
                  <c:v>72.7</c:v>
                </c:pt>
                <c:pt idx="64">
                  <c:v>70.3</c:v>
                </c:pt>
                <c:pt idx="65">
                  <c:v>72</c:v>
                </c:pt>
                <c:pt idx="66">
                  <c:v>71.8</c:v>
                </c:pt>
                <c:pt idx="67">
                  <c:v>70.6</c:v>
                </c:pt>
                <c:pt idx="68">
                  <c:v>70.5</c:v>
                </c:pt>
                <c:pt idx="69">
                  <c:v>69.9</c:v>
                </c:pt>
                <c:pt idx="70">
                  <c:v>69.7</c:v>
                </c:pt>
                <c:pt idx="71">
                  <c:v>69.9</c:v>
                </c:pt>
                <c:pt idx="72">
                  <c:v>70.9</c:v>
                </c:pt>
                <c:pt idx="73">
                  <c:v>69.9</c:v>
                </c:pt>
                <c:pt idx="74">
                  <c:v>69.2</c:v>
                </c:pt>
                <c:pt idx="75">
                  <c:v>69.4</c:v>
                </c:pt>
                <c:pt idx="76">
                  <c:v>68</c:v>
                </c:pt>
                <c:pt idx="77">
                  <c:v>66</c:v>
                </c:pt>
                <c:pt idx="78">
                  <c:v>65.4</c:v>
                </c:pt>
                <c:pt idx="79">
                  <c:v>64.5</c:v>
                </c:pt>
                <c:pt idx="80">
                  <c:v>64.7</c:v>
                </c:pt>
                <c:pt idx="81">
                  <c:v>64.3</c:v>
                </c:pt>
                <c:pt idx="82">
                  <c:v>63.9</c:v>
                </c:pt>
                <c:pt idx="83">
                  <c:v>63.5</c:v>
                </c:pt>
                <c:pt idx="84">
                  <c:v>62.9</c:v>
                </c:pt>
                <c:pt idx="85">
                  <c:v>62.3</c:v>
                </c:pt>
                <c:pt idx="86">
                  <c:v>62.6</c:v>
                </c:pt>
                <c:pt idx="87">
                  <c:v>63.2</c:v>
                </c:pt>
                <c:pt idx="88">
                  <c:v>62.4</c:v>
                </c:pt>
                <c:pt idx="89">
                  <c:v>62.3</c:v>
                </c:pt>
                <c:pt idx="90">
                  <c:v>60.5</c:v>
                </c:pt>
                <c:pt idx="91">
                  <c:v>60</c:v>
                </c:pt>
                <c:pt idx="92">
                  <c:v>59.3</c:v>
                </c:pt>
                <c:pt idx="93">
                  <c:v>59.5</c:v>
                </c:pt>
                <c:pt idx="94">
                  <c:v>59.2</c:v>
                </c:pt>
                <c:pt idx="95">
                  <c:v>59.4</c:v>
                </c:pt>
                <c:pt idx="96">
                  <c:v>59</c:v>
                </c:pt>
                <c:pt idx="97">
                  <c:v>59.6</c:v>
                </c:pt>
                <c:pt idx="98">
                  <c:v>59.4</c:v>
                </c:pt>
                <c:pt idx="99">
                  <c:v>57.3</c:v>
                </c:pt>
                <c:pt idx="100">
                  <c:v>56.5</c:v>
                </c:pt>
                <c:pt idx="101">
                  <c:v>56.3</c:v>
                </c:pt>
                <c:pt idx="102">
                  <c:v>58.1</c:v>
                </c:pt>
                <c:pt idx="103">
                  <c:v>57</c:v>
                </c:pt>
                <c:pt idx="104">
                  <c:v>57.6</c:v>
                </c:pt>
                <c:pt idx="105">
                  <c:v>58.1</c:v>
                </c:pt>
                <c:pt idx="106">
                  <c:v>58.4</c:v>
                </c:pt>
                <c:pt idx="107">
                  <c:v>57.9</c:v>
                </c:pt>
                <c:pt idx="108">
                  <c:v>57.9</c:v>
                </c:pt>
                <c:pt idx="109">
                  <c:v>57.8</c:v>
                </c:pt>
                <c:pt idx="110">
                  <c:v>57.4</c:v>
                </c:pt>
                <c:pt idx="111">
                  <c:v>56.9</c:v>
                </c:pt>
                <c:pt idx="112">
                  <c:v>56.3</c:v>
                </c:pt>
                <c:pt idx="113">
                  <c:v>55.6</c:v>
                </c:pt>
                <c:pt idx="114">
                  <c:v>52.4</c:v>
                </c:pt>
                <c:pt idx="115">
                  <c:v>52</c:v>
                </c:pt>
                <c:pt idx="116">
                  <c:v>51.8</c:v>
                </c:pt>
              </c:numCache>
            </c:numRef>
          </c:xVal>
          <c:yVal>
            <c:numRef>
              <c:f>Data!$AG$597:$AG$713</c:f>
              <c:numCache>
                <c:ptCount val="117"/>
                <c:pt idx="0">
                  <c:v>2325.2951422615843</c:v>
                </c:pt>
                <c:pt idx="1">
                  <c:v>2324.22739832317</c:v>
                </c:pt>
                <c:pt idx="2">
                  <c:v>2317.8238162471016</c:v>
                </c:pt>
                <c:pt idx="3">
                  <c:v>2277.382069157916</c:v>
                </c:pt>
                <c:pt idx="4">
                  <c:v>2219.1946089106605</c:v>
                </c:pt>
                <c:pt idx="5">
                  <c:v>2175.0334992561684</c:v>
                </c:pt>
                <c:pt idx="6">
                  <c:v>2134.235984115885</c:v>
                </c:pt>
                <c:pt idx="7">
                  <c:v>2110.2695369470375</c:v>
                </c:pt>
                <c:pt idx="8">
                  <c:v>2065.6474042302525</c:v>
                </c:pt>
                <c:pt idx="9">
                  <c:v>2051.170858436457</c:v>
                </c:pt>
                <c:pt idx="10">
                  <c:v>1999.6739592654524</c:v>
                </c:pt>
                <c:pt idx="11">
                  <c:v>1953.598230179799</c:v>
                </c:pt>
                <c:pt idx="12">
                  <c:v>1912.8555565277989</c:v>
                </c:pt>
                <c:pt idx="13">
                  <c:v>1878.38076506405</c:v>
                </c:pt>
                <c:pt idx="14">
                  <c:v>1840.018735140429</c:v>
                </c:pt>
                <c:pt idx="15">
                  <c:v>1824.9244797537508</c:v>
                </c:pt>
                <c:pt idx="16">
                  <c:v>1802.8357512570979</c:v>
                </c:pt>
                <c:pt idx="17">
                  <c:v>1779.8056414095872</c:v>
                </c:pt>
                <c:pt idx="18">
                  <c:v>1767.8152395399968</c:v>
                </c:pt>
                <c:pt idx="19">
                  <c:v>1760.8288255506477</c:v>
                </c:pt>
                <c:pt idx="20">
                  <c:v>1740.8999704156643</c:v>
                </c:pt>
                <c:pt idx="21">
                  <c:v>1733.9361550773267</c:v>
                </c:pt>
                <c:pt idx="22">
                  <c:v>1711.0960787849567</c:v>
                </c:pt>
                <c:pt idx="23">
                  <c:v>1684.3637302170787</c:v>
                </c:pt>
                <c:pt idx="24">
                  <c:v>1643.9340145275141</c:v>
                </c:pt>
                <c:pt idx="25">
                  <c:v>1648.8539417797765</c:v>
                </c:pt>
                <c:pt idx="26">
                  <c:v>1633.1204243012564</c:v>
                </c:pt>
                <c:pt idx="27">
                  <c:v>1583.1678645230368</c:v>
                </c:pt>
                <c:pt idx="28">
                  <c:v>1618.3972764412185</c:v>
                </c:pt>
                <c:pt idx="29">
                  <c:v>1573.4083831420298</c:v>
                </c:pt>
                <c:pt idx="30">
                  <c:v>1598.8069319489207</c:v>
                </c:pt>
                <c:pt idx="31">
                  <c:v>1577.3107993856636</c:v>
                </c:pt>
                <c:pt idx="32">
                  <c:v>1544.1985716806462</c:v>
                </c:pt>
                <c:pt idx="33">
                  <c:v>1541.2832337241703</c:v>
                </c:pt>
                <c:pt idx="34">
                  <c:v>1517.9973033705223</c:v>
                </c:pt>
                <c:pt idx="35">
                  <c:v>1523.8126670976208</c:v>
                </c:pt>
                <c:pt idx="36">
                  <c:v>1506.3787793959714</c:v>
                </c:pt>
                <c:pt idx="37">
                  <c:v>1489.9469814437794</c:v>
                </c:pt>
                <c:pt idx="38">
                  <c:v>1479.3319418125652</c:v>
                </c:pt>
                <c:pt idx="39">
                  <c:v>1455.257197264665</c:v>
                </c:pt>
                <c:pt idx="40">
                  <c:v>1462.95352421812</c:v>
                </c:pt>
                <c:pt idx="41">
                  <c:v>1441.8057654467652</c:v>
                </c:pt>
                <c:pt idx="42">
                  <c:v>1428.3760881430646</c:v>
                </c:pt>
                <c:pt idx="43">
                  <c:v>1409.2284330718162</c:v>
                </c:pt>
                <c:pt idx="44">
                  <c:v>1393.9420347709145</c:v>
                </c:pt>
                <c:pt idx="45">
                  <c:v>1386.3093752216362</c:v>
                </c:pt>
                <c:pt idx="46">
                  <c:v>1342.5572107904243</c:v>
                </c:pt>
                <c:pt idx="47">
                  <c:v>1337.81540131038</c:v>
                </c:pt>
                <c:pt idx="48">
                  <c:v>1341.6086322522506</c:v>
                </c:pt>
                <c:pt idx="49">
                  <c:v>1334.9716147828888</c:v>
                </c:pt>
                <c:pt idx="50">
                  <c:v>1311.3111909503477</c:v>
                </c:pt>
                <c:pt idx="51">
                  <c:v>1294.317333014296</c:v>
                </c:pt>
                <c:pt idx="52">
                  <c:v>1271.712819256921</c:v>
                </c:pt>
                <c:pt idx="53">
                  <c:v>1242.606097703163</c:v>
                </c:pt>
                <c:pt idx="54">
                  <c:v>1233.2385546074631</c:v>
                </c:pt>
                <c:pt idx="55">
                  <c:v>1221.0765254355313</c:v>
                </c:pt>
                <c:pt idx="56">
                  <c:v>1189.3521007368952</c:v>
                </c:pt>
                <c:pt idx="57">
                  <c:v>1164.2452309546968</c:v>
                </c:pt>
                <c:pt idx="58">
                  <c:v>1166.1023980887776</c:v>
                </c:pt>
                <c:pt idx="59">
                  <c:v>1130.8870525707223</c:v>
                </c:pt>
                <c:pt idx="60">
                  <c:v>1114.2580809125998</c:v>
                </c:pt>
                <c:pt idx="61">
                  <c:v>1114.2580809125998</c:v>
                </c:pt>
                <c:pt idx="62">
                  <c:v>1086.6169150801877</c:v>
                </c:pt>
                <c:pt idx="63">
                  <c:v>1053.5685109970912</c:v>
                </c:pt>
                <c:pt idx="64">
                  <c:v>1011.5305013017896</c:v>
                </c:pt>
                <c:pt idx="65">
                  <c:v>1013.353822428058</c:v>
                </c:pt>
                <c:pt idx="66">
                  <c:v>981.5033600403128</c:v>
                </c:pt>
                <c:pt idx="67">
                  <c:v>957.9218491872457</c:v>
                </c:pt>
                <c:pt idx="68">
                  <c:v>951.584406025335</c:v>
                </c:pt>
                <c:pt idx="69">
                  <c:v>940.7314576668346</c:v>
                </c:pt>
                <c:pt idx="70">
                  <c:v>909.1578030440755</c:v>
                </c:pt>
                <c:pt idx="71">
                  <c:v>906.4570675429866</c:v>
                </c:pt>
                <c:pt idx="72">
                  <c:v>917.2652837922492</c:v>
                </c:pt>
                <c:pt idx="73">
                  <c:v>893.8652362620774</c:v>
                </c:pt>
                <c:pt idx="74">
                  <c:v>850.8376273778399</c:v>
                </c:pt>
                <c:pt idx="75">
                  <c:v>866.0510869600857</c:v>
                </c:pt>
                <c:pt idx="76">
                  <c:v>848.1557901349927</c:v>
                </c:pt>
                <c:pt idx="77">
                  <c:v>798.2531570872943</c:v>
                </c:pt>
                <c:pt idx="78">
                  <c:v>773.4138506555746</c:v>
                </c:pt>
                <c:pt idx="79">
                  <c:v>753.0655721240212</c:v>
                </c:pt>
                <c:pt idx="80">
                  <c:v>734.5301557046346</c:v>
                </c:pt>
                <c:pt idx="81">
                  <c:v>725.7182874682528</c:v>
                </c:pt>
                <c:pt idx="82">
                  <c:v>696.705288766527</c:v>
                </c:pt>
                <c:pt idx="83">
                  <c:v>685.3036997681756</c:v>
                </c:pt>
                <c:pt idx="84">
                  <c:v>654.6846979335851</c:v>
                </c:pt>
                <c:pt idx="85">
                  <c:v>652.9384460877288</c:v>
                </c:pt>
                <c:pt idx="86">
                  <c:v>625.9183959509035</c:v>
                </c:pt>
                <c:pt idx="87">
                  <c:v>624.1781823203273</c:v>
                </c:pt>
                <c:pt idx="88">
                  <c:v>616.3517308348139</c:v>
                </c:pt>
                <c:pt idx="89">
                  <c:v>612.0068874565302</c:v>
                </c:pt>
                <c:pt idx="90">
                  <c:v>606.7960744266068</c:v>
                </c:pt>
                <c:pt idx="91">
                  <c:v>582.5220882508468</c:v>
                </c:pt>
                <c:pt idx="92">
                  <c:v>542.7967989703411</c:v>
                </c:pt>
                <c:pt idx="93">
                  <c:v>516.9910123572176</c:v>
                </c:pt>
                <c:pt idx="94">
                  <c:v>503.2606471233144</c:v>
                </c:pt>
                <c:pt idx="95">
                  <c:v>509.26488859757677</c:v>
                </c:pt>
                <c:pt idx="96">
                  <c:v>469.03373152343477</c:v>
                </c:pt>
                <c:pt idx="97">
                  <c:v>443.45580859811133</c:v>
                </c:pt>
                <c:pt idx="98">
                  <c:v>396.7665978318257</c:v>
                </c:pt>
                <c:pt idx="99">
                  <c:v>394.22744785780475</c:v>
                </c:pt>
                <c:pt idx="100">
                  <c:v>383.23342767219725</c:v>
                </c:pt>
                <c:pt idx="101">
                  <c:v>360.4460967434636</c:v>
                </c:pt>
                <c:pt idx="102">
                  <c:v>401.8472282018052</c:v>
                </c:pt>
                <c:pt idx="103">
                  <c:v>336.040266951924</c:v>
                </c:pt>
                <c:pt idx="104">
                  <c:v>330.99972815806234</c:v>
                </c:pt>
                <c:pt idx="105">
                  <c:v>310.0303546550058</c:v>
                </c:pt>
                <c:pt idx="106">
                  <c:v>314.21999529846727</c:v>
                </c:pt>
                <c:pt idx="107">
                  <c:v>279.0925374784652</c:v>
                </c:pt>
                <c:pt idx="108">
                  <c:v>245.77540334434698</c:v>
                </c:pt>
                <c:pt idx="109">
                  <c:v>249.93274208404304</c:v>
                </c:pt>
                <c:pt idx="110">
                  <c:v>222.5326916991574</c:v>
                </c:pt>
                <c:pt idx="111">
                  <c:v>189.44126601505963</c:v>
                </c:pt>
                <c:pt idx="112">
                  <c:v>158.9486601450473</c:v>
                </c:pt>
                <c:pt idx="113">
                  <c:v>115.46421394483282</c:v>
                </c:pt>
                <c:pt idx="114">
                  <c:v>80.35093538164149</c:v>
                </c:pt>
                <c:pt idx="115">
                  <c:v>48.63190253435347</c:v>
                </c:pt>
                <c:pt idx="116">
                  <c:v>49.44369940588693</c:v>
                </c:pt>
              </c:numCache>
            </c:numRef>
          </c:yVal>
          <c:smooth val="0"/>
        </c:ser>
        <c:axId val="8915031"/>
        <c:axId val="13126416"/>
      </c:scatterChart>
      <c:valAx>
        <c:axId val="89150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126416"/>
        <c:crosses val="autoZero"/>
        <c:crossBetween val="midCat"/>
        <c:dispUnits/>
        <c:majorUnit val="10"/>
      </c:valAx>
      <c:valAx>
        <c:axId val="1312641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15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1915-1935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Data!$Q$597:$Q$713</c:f>
              <c:numCache>
                <c:ptCount val="117"/>
                <c:pt idx="0">
                  <c:v>41.8</c:v>
                </c:pt>
                <c:pt idx="1">
                  <c:v>40.6</c:v>
                </c:pt>
                <c:pt idx="2">
                  <c:v>40.5</c:v>
                </c:pt>
                <c:pt idx="3">
                  <c:v>39.1</c:v>
                </c:pt>
                <c:pt idx="4">
                  <c:v>40.6</c:v>
                </c:pt>
                <c:pt idx="5">
                  <c:v>43.1</c:v>
                </c:pt>
                <c:pt idx="6">
                  <c:v>58.6</c:v>
                </c:pt>
                <c:pt idx="7">
                  <c:v>66.8</c:v>
                </c:pt>
                <c:pt idx="8">
                  <c:v>62.3</c:v>
                </c:pt>
                <c:pt idx="9">
                  <c:v>63.9</c:v>
                </c:pt>
                <c:pt idx="10">
                  <c:v>63.9</c:v>
                </c:pt>
                <c:pt idx="11">
                  <c:v>65.8</c:v>
                </c:pt>
                <c:pt idx="12">
                  <c:v>65.8</c:v>
                </c:pt>
                <c:pt idx="13">
                  <c:v>65.3</c:v>
                </c:pt>
                <c:pt idx="14">
                  <c:v>64.4</c:v>
                </c:pt>
                <c:pt idx="15">
                  <c:v>63.5</c:v>
                </c:pt>
                <c:pt idx="16">
                  <c:v>61.4</c:v>
                </c:pt>
                <c:pt idx="17">
                  <c:v>67.2</c:v>
                </c:pt>
                <c:pt idx="18">
                  <c:v>66.9</c:v>
                </c:pt>
                <c:pt idx="19">
                  <c:v>68.4</c:v>
                </c:pt>
                <c:pt idx="20">
                  <c:v>69.9</c:v>
                </c:pt>
                <c:pt idx="21">
                  <c:v>72.9</c:v>
                </c:pt>
                <c:pt idx="22">
                  <c:v>73.4</c:v>
                </c:pt>
                <c:pt idx="23">
                  <c:v>71.4</c:v>
                </c:pt>
                <c:pt idx="24">
                  <c:v>74.4</c:v>
                </c:pt>
                <c:pt idx="25">
                  <c:v>75.6</c:v>
                </c:pt>
                <c:pt idx="26">
                  <c:v>74.9</c:v>
                </c:pt>
                <c:pt idx="27">
                  <c:v>72.6</c:v>
                </c:pt>
                <c:pt idx="28">
                  <c:v>73.6</c:v>
                </c:pt>
                <c:pt idx="29">
                  <c:v>73.4</c:v>
                </c:pt>
                <c:pt idx="30">
                  <c:v>69.4</c:v>
                </c:pt>
                <c:pt idx="31">
                  <c:v>64.9</c:v>
                </c:pt>
                <c:pt idx="32">
                  <c:v>68.9</c:v>
                </c:pt>
                <c:pt idx="33">
                  <c:v>69.4</c:v>
                </c:pt>
                <c:pt idx="34">
                  <c:v>70.4</c:v>
                </c:pt>
                <c:pt idx="35">
                  <c:v>70.9</c:v>
                </c:pt>
                <c:pt idx="36">
                  <c:v>72.9</c:v>
                </c:pt>
                <c:pt idx="37">
                  <c:v>73.4</c:v>
                </c:pt>
                <c:pt idx="38">
                  <c:v>73.9</c:v>
                </c:pt>
                <c:pt idx="39">
                  <c:v>72.9</c:v>
                </c:pt>
                <c:pt idx="40">
                  <c:v>74.4</c:v>
                </c:pt>
                <c:pt idx="41">
                  <c:v>71.9</c:v>
                </c:pt>
                <c:pt idx="42">
                  <c:v>72.8</c:v>
                </c:pt>
                <c:pt idx="43">
                  <c:v>70.4</c:v>
                </c:pt>
                <c:pt idx="44">
                  <c:v>70</c:v>
                </c:pt>
                <c:pt idx="45">
                  <c:v>69.9</c:v>
                </c:pt>
                <c:pt idx="46">
                  <c:v>69.4</c:v>
                </c:pt>
                <c:pt idx="47">
                  <c:v>68.9</c:v>
                </c:pt>
                <c:pt idx="48">
                  <c:v>71.8</c:v>
                </c:pt>
                <c:pt idx="49">
                  <c:v>68.9</c:v>
                </c:pt>
                <c:pt idx="50">
                  <c:v>68.4</c:v>
                </c:pt>
                <c:pt idx="51">
                  <c:v>69.4</c:v>
                </c:pt>
                <c:pt idx="52">
                  <c:v>73.5</c:v>
                </c:pt>
                <c:pt idx="53">
                  <c:v>74.4</c:v>
                </c:pt>
                <c:pt idx="54">
                  <c:v>74.9</c:v>
                </c:pt>
                <c:pt idx="55">
                  <c:v>72.7</c:v>
                </c:pt>
                <c:pt idx="56">
                  <c:v>73.9</c:v>
                </c:pt>
                <c:pt idx="57">
                  <c:v>70.9</c:v>
                </c:pt>
                <c:pt idx="58">
                  <c:v>70.9</c:v>
                </c:pt>
                <c:pt idx="59">
                  <c:v>70.4</c:v>
                </c:pt>
                <c:pt idx="60">
                  <c:v>71.9</c:v>
                </c:pt>
                <c:pt idx="61">
                  <c:v>71.9</c:v>
                </c:pt>
                <c:pt idx="62">
                  <c:v>71.8</c:v>
                </c:pt>
                <c:pt idx="63">
                  <c:v>71.4</c:v>
                </c:pt>
                <c:pt idx="64">
                  <c:v>75.4</c:v>
                </c:pt>
                <c:pt idx="65">
                  <c:v>72.7</c:v>
                </c:pt>
                <c:pt idx="66">
                  <c:v>73.5</c:v>
                </c:pt>
                <c:pt idx="67">
                  <c:v>73.9</c:v>
                </c:pt>
                <c:pt idx="68">
                  <c:v>79.4</c:v>
                </c:pt>
                <c:pt idx="69">
                  <c:v>73.9</c:v>
                </c:pt>
                <c:pt idx="70">
                  <c:v>70</c:v>
                </c:pt>
                <c:pt idx="71">
                  <c:v>67.9</c:v>
                </c:pt>
                <c:pt idx="72">
                  <c:v>69.4</c:v>
                </c:pt>
                <c:pt idx="73">
                  <c:v>71.4</c:v>
                </c:pt>
                <c:pt idx="74">
                  <c:v>72.5</c:v>
                </c:pt>
                <c:pt idx="75">
                  <c:v>68.8</c:v>
                </c:pt>
                <c:pt idx="76">
                  <c:v>71.4</c:v>
                </c:pt>
                <c:pt idx="77">
                  <c:v>65.9</c:v>
                </c:pt>
                <c:pt idx="78">
                  <c:v>68.9</c:v>
                </c:pt>
                <c:pt idx="79">
                  <c:v>73.5</c:v>
                </c:pt>
                <c:pt idx="80">
                  <c:v>72.4</c:v>
                </c:pt>
                <c:pt idx="81">
                  <c:v>72.9</c:v>
                </c:pt>
                <c:pt idx="82">
                  <c:v>73.4</c:v>
                </c:pt>
                <c:pt idx="83">
                  <c:v>69.4</c:v>
                </c:pt>
                <c:pt idx="84">
                  <c:v>73.4</c:v>
                </c:pt>
                <c:pt idx="85">
                  <c:v>72.4</c:v>
                </c:pt>
                <c:pt idx="86">
                  <c:v>70.3</c:v>
                </c:pt>
                <c:pt idx="87">
                  <c:v>68.6</c:v>
                </c:pt>
                <c:pt idx="88">
                  <c:v>69.9</c:v>
                </c:pt>
                <c:pt idx="89">
                  <c:v>68.4</c:v>
                </c:pt>
                <c:pt idx="90">
                  <c:v>69.9</c:v>
                </c:pt>
                <c:pt idx="91">
                  <c:v>70.3</c:v>
                </c:pt>
                <c:pt idx="92">
                  <c:v>70.9</c:v>
                </c:pt>
                <c:pt idx="93">
                  <c:v>68.4</c:v>
                </c:pt>
                <c:pt idx="94">
                  <c:v>73.4</c:v>
                </c:pt>
                <c:pt idx="95">
                  <c:v>74.4</c:v>
                </c:pt>
                <c:pt idx="96">
                  <c:v>72.8</c:v>
                </c:pt>
                <c:pt idx="97">
                  <c:v>68.5</c:v>
                </c:pt>
                <c:pt idx="98">
                  <c:v>70.3</c:v>
                </c:pt>
                <c:pt idx="99">
                  <c:v>70.4</c:v>
                </c:pt>
                <c:pt idx="100">
                  <c:v>72.4</c:v>
                </c:pt>
                <c:pt idx="101">
                  <c:v>69.4</c:v>
                </c:pt>
                <c:pt idx="102">
                  <c:v>72.4</c:v>
                </c:pt>
                <c:pt idx="103">
                  <c:v>69.9</c:v>
                </c:pt>
                <c:pt idx="104">
                  <c:v>69.9</c:v>
                </c:pt>
                <c:pt idx="105">
                  <c:v>63.4</c:v>
                </c:pt>
                <c:pt idx="106">
                  <c:v>60.4</c:v>
                </c:pt>
                <c:pt idx="107">
                  <c:v>58.4</c:v>
                </c:pt>
                <c:pt idx="108">
                  <c:v>60.4</c:v>
                </c:pt>
                <c:pt idx="109">
                  <c:v>57.5</c:v>
                </c:pt>
                <c:pt idx="110">
                  <c:v>53</c:v>
                </c:pt>
                <c:pt idx="111">
                  <c:v>54.9</c:v>
                </c:pt>
                <c:pt idx="112">
                  <c:v>60.4</c:v>
                </c:pt>
                <c:pt idx="113">
                  <c:v>56.9</c:v>
                </c:pt>
                <c:pt idx="114">
                  <c:v>61.5</c:v>
                </c:pt>
                <c:pt idx="115">
                  <c:v>63.4</c:v>
                </c:pt>
                <c:pt idx="116">
                  <c:v>65.3</c:v>
                </c:pt>
              </c:numCache>
            </c:numRef>
          </c:xVal>
          <c:yVal>
            <c:numRef>
              <c:f>Data!$AG$597:$AG$713</c:f>
              <c:numCache>
                <c:ptCount val="117"/>
                <c:pt idx="0">
                  <c:v>2325.2951422615843</c:v>
                </c:pt>
                <c:pt idx="1">
                  <c:v>2324.22739832317</c:v>
                </c:pt>
                <c:pt idx="2">
                  <c:v>2317.8238162471016</c:v>
                </c:pt>
                <c:pt idx="3">
                  <c:v>2277.382069157916</c:v>
                </c:pt>
                <c:pt idx="4">
                  <c:v>2219.1946089106605</c:v>
                </c:pt>
                <c:pt idx="5">
                  <c:v>2175.0334992561684</c:v>
                </c:pt>
                <c:pt idx="6">
                  <c:v>2134.235984115885</c:v>
                </c:pt>
                <c:pt idx="7">
                  <c:v>2110.2695369470375</c:v>
                </c:pt>
                <c:pt idx="8">
                  <c:v>2065.6474042302525</c:v>
                </c:pt>
                <c:pt idx="9">
                  <c:v>2051.170858436457</c:v>
                </c:pt>
                <c:pt idx="10">
                  <c:v>1999.6739592654524</c:v>
                </c:pt>
                <c:pt idx="11">
                  <c:v>1953.598230179799</c:v>
                </c:pt>
                <c:pt idx="12">
                  <c:v>1912.8555565277989</c:v>
                </c:pt>
                <c:pt idx="13">
                  <c:v>1878.38076506405</c:v>
                </c:pt>
                <c:pt idx="14">
                  <c:v>1840.018735140429</c:v>
                </c:pt>
                <c:pt idx="15">
                  <c:v>1824.9244797537508</c:v>
                </c:pt>
                <c:pt idx="16">
                  <c:v>1802.8357512570979</c:v>
                </c:pt>
                <c:pt idx="17">
                  <c:v>1779.8056414095872</c:v>
                </c:pt>
                <c:pt idx="18">
                  <c:v>1767.8152395399968</c:v>
                </c:pt>
                <c:pt idx="19">
                  <c:v>1760.8288255506477</c:v>
                </c:pt>
                <c:pt idx="20">
                  <c:v>1740.8999704156643</c:v>
                </c:pt>
                <c:pt idx="21">
                  <c:v>1733.9361550773267</c:v>
                </c:pt>
                <c:pt idx="22">
                  <c:v>1711.0960787849567</c:v>
                </c:pt>
                <c:pt idx="23">
                  <c:v>1684.3637302170787</c:v>
                </c:pt>
                <c:pt idx="24">
                  <c:v>1643.9340145275141</c:v>
                </c:pt>
                <c:pt idx="25">
                  <c:v>1648.8539417797765</c:v>
                </c:pt>
                <c:pt idx="26">
                  <c:v>1633.1204243012564</c:v>
                </c:pt>
                <c:pt idx="27">
                  <c:v>1583.1678645230368</c:v>
                </c:pt>
                <c:pt idx="28">
                  <c:v>1618.3972764412185</c:v>
                </c:pt>
                <c:pt idx="29">
                  <c:v>1573.4083831420298</c:v>
                </c:pt>
                <c:pt idx="30">
                  <c:v>1598.8069319489207</c:v>
                </c:pt>
                <c:pt idx="31">
                  <c:v>1577.3107993856636</c:v>
                </c:pt>
                <c:pt idx="32">
                  <c:v>1544.1985716806462</c:v>
                </c:pt>
                <c:pt idx="33">
                  <c:v>1541.2832337241703</c:v>
                </c:pt>
                <c:pt idx="34">
                  <c:v>1517.9973033705223</c:v>
                </c:pt>
                <c:pt idx="35">
                  <c:v>1523.8126670976208</c:v>
                </c:pt>
                <c:pt idx="36">
                  <c:v>1506.3787793959714</c:v>
                </c:pt>
                <c:pt idx="37">
                  <c:v>1489.9469814437794</c:v>
                </c:pt>
                <c:pt idx="38">
                  <c:v>1479.3319418125652</c:v>
                </c:pt>
                <c:pt idx="39">
                  <c:v>1455.257197264665</c:v>
                </c:pt>
                <c:pt idx="40">
                  <c:v>1462.95352421812</c:v>
                </c:pt>
                <c:pt idx="41">
                  <c:v>1441.8057654467652</c:v>
                </c:pt>
                <c:pt idx="42">
                  <c:v>1428.3760881430646</c:v>
                </c:pt>
                <c:pt idx="43">
                  <c:v>1409.2284330718162</c:v>
                </c:pt>
                <c:pt idx="44">
                  <c:v>1393.9420347709145</c:v>
                </c:pt>
                <c:pt idx="45">
                  <c:v>1386.3093752216362</c:v>
                </c:pt>
                <c:pt idx="46">
                  <c:v>1342.5572107904243</c:v>
                </c:pt>
                <c:pt idx="47">
                  <c:v>1337.81540131038</c:v>
                </c:pt>
                <c:pt idx="48">
                  <c:v>1341.6086322522506</c:v>
                </c:pt>
                <c:pt idx="49">
                  <c:v>1334.9716147828888</c:v>
                </c:pt>
                <c:pt idx="50">
                  <c:v>1311.3111909503477</c:v>
                </c:pt>
                <c:pt idx="51">
                  <c:v>1294.317333014296</c:v>
                </c:pt>
                <c:pt idx="52">
                  <c:v>1271.712819256921</c:v>
                </c:pt>
                <c:pt idx="53">
                  <c:v>1242.606097703163</c:v>
                </c:pt>
                <c:pt idx="54">
                  <c:v>1233.2385546074631</c:v>
                </c:pt>
                <c:pt idx="55">
                  <c:v>1221.0765254355313</c:v>
                </c:pt>
                <c:pt idx="56">
                  <c:v>1189.3521007368952</c:v>
                </c:pt>
                <c:pt idx="57">
                  <c:v>1164.2452309546968</c:v>
                </c:pt>
                <c:pt idx="58">
                  <c:v>1166.1023980887776</c:v>
                </c:pt>
                <c:pt idx="59">
                  <c:v>1130.8870525707223</c:v>
                </c:pt>
                <c:pt idx="60">
                  <c:v>1114.2580809125998</c:v>
                </c:pt>
                <c:pt idx="61">
                  <c:v>1114.2580809125998</c:v>
                </c:pt>
                <c:pt idx="62">
                  <c:v>1086.6169150801877</c:v>
                </c:pt>
                <c:pt idx="63">
                  <c:v>1053.5685109970912</c:v>
                </c:pt>
                <c:pt idx="64">
                  <c:v>1011.5305013017896</c:v>
                </c:pt>
                <c:pt idx="65">
                  <c:v>1013.353822428058</c:v>
                </c:pt>
                <c:pt idx="66">
                  <c:v>981.5033600403128</c:v>
                </c:pt>
                <c:pt idx="67">
                  <c:v>957.9218491872457</c:v>
                </c:pt>
                <c:pt idx="68">
                  <c:v>951.584406025335</c:v>
                </c:pt>
                <c:pt idx="69">
                  <c:v>940.7314576668346</c:v>
                </c:pt>
                <c:pt idx="70">
                  <c:v>909.1578030440755</c:v>
                </c:pt>
                <c:pt idx="71">
                  <c:v>906.4570675429866</c:v>
                </c:pt>
                <c:pt idx="72">
                  <c:v>917.2652837922492</c:v>
                </c:pt>
                <c:pt idx="73">
                  <c:v>893.8652362620774</c:v>
                </c:pt>
                <c:pt idx="74">
                  <c:v>850.8376273778399</c:v>
                </c:pt>
                <c:pt idx="75">
                  <c:v>866.0510869600857</c:v>
                </c:pt>
                <c:pt idx="76">
                  <c:v>848.1557901349927</c:v>
                </c:pt>
                <c:pt idx="77">
                  <c:v>798.2531570872943</c:v>
                </c:pt>
                <c:pt idx="78">
                  <c:v>773.4138506555746</c:v>
                </c:pt>
                <c:pt idx="79">
                  <c:v>753.0655721240212</c:v>
                </c:pt>
                <c:pt idx="80">
                  <c:v>734.5301557046346</c:v>
                </c:pt>
                <c:pt idx="81">
                  <c:v>725.7182874682528</c:v>
                </c:pt>
                <c:pt idx="82">
                  <c:v>696.705288766527</c:v>
                </c:pt>
                <c:pt idx="83">
                  <c:v>685.3036997681756</c:v>
                </c:pt>
                <c:pt idx="84">
                  <c:v>654.6846979335851</c:v>
                </c:pt>
                <c:pt idx="85">
                  <c:v>652.9384460877288</c:v>
                </c:pt>
                <c:pt idx="86">
                  <c:v>625.9183959509035</c:v>
                </c:pt>
                <c:pt idx="87">
                  <c:v>624.1781823203273</c:v>
                </c:pt>
                <c:pt idx="88">
                  <c:v>616.3517308348139</c:v>
                </c:pt>
                <c:pt idx="89">
                  <c:v>612.0068874565302</c:v>
                </c:pt>
                <c:pt idx="90">
                  <c:v>606.7960744266068</c:v>
                </c:pt>
                <c:pt idx="91">
                  <c:v>582.5220882508468</c:v>
                </c:pt>
                <c:pt idx="92">
                  <c:v>542.7967989703411</c:v>
                </c:pt>
                <c:pt idx="93">
                  <c:v>516.9910123572176</c:v>
                </c:pt>
                <c:pt idx="94">
                  <c:v>503.2606471233144</c:v>
                </c:pt>
                <c:pt idx="95">
                  <c:v>509.26488859757677</c:v>
                </c:pt>
                <c:pt idx="96">
                  <c:v>469.03373152343477</c:v>
                </c:pt>
                <c:pt idx="97">
                  <c:v>443.45580859811133</c:v>
                </c:pt>
                <c:pt idx="98">
                  <c:v>396.7665978318257</c:v>
                </c:pt>
                <c:pt idx="99">
                  <c:v>394.22744785780475</c:v>
                </c:pt>
                <c:pt idx="100">
                  <c:v>383.23342767219725</c:v>
                </c:pt>
                <c:pt idx="101">
                  <c:v>360.4460967434636</c:v>
                </c:pt>
                <c:pt idx="102">
                  <c:v>401.8472282018052</c:v>
                </c:pt>
                <c:pt idx="103">
                  <c:v>336.040266951924</c:v>
                </c:pt>
                <c:pt idx="104">
                  <c:v>330.99972815806234</c:v>
                </c:pt>
                <c:pt idx="105">
                  <c:v>310.0303546550058</c:v>
                </c:pt>
                <c:pt idx="106">
                  <c:v>314.21999529846727</c:v>
                </c:pt>
                <c:pt idx="107">
                  <c:v>279.0925374784652</c:v>
                </c:pt>
                <c:pt idx="108">
                  <c:v>245.77540334434698</c:v>
                </c:pt>
                <c:pt idx="109">
                  <c:v>249.93274208404304</c:v>
                </c:pt>
                <c:pt idx="110">
                  <c:v>222.5326916991574</c:v>
                </c:pt>
                <c:pt idx="111">
                  <c:v>189.44126601505963</c:v>
                </c:pt>
                <c:pt idx="112">
                  <c:v>158.9486601450473</c:v>
                </c:pt>
                <c:pt idx="113">
                  <c:v>115.46421394483282</c:v>
                </c:pt>
                <c:pt idx="114">
                  <c:v>80.35093538164149</c:v>
                </c:pt>
                <c:pt idx="115">
                  <c:v>48.63190253435347</c:v>
                </c:pt>
                <c:pt idx="116">
                  <c:v>49.44369940588693</c:v>
                </c:pt>
              </c:numCache>
            </c:numRef>
          </c:yVal>
          <c:smooth val="0"/>
        </c:ser>
        <c:axId val="51028881"/>
        <c:axId val="56606746"/>
      </c:scatterChart>
      <c:valAx>
        <c:axId val="51028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06746"/>
        <c:crosses val="autoZero"/>
        <c:crossBetween val="midCat"/>
        <c:dispUnits/>
      </c:valAx>
      <c:valAx>
        <c:axId val="5660674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288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1915-1935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Data!$AB$597:$AB$713</c:f>
              <c:numCache>
                <c:ptCount val="117"/>
                <c:pt idx="0">
                  <c:v>176.0755</c:v>
                </c:pt>
                <c:pt idx="1">
                  <c:v>169.863</c:v>
                </c:pt>
                <c:pt idx="2">
                  <c:v>163.71683333333334</c:v>
                </c:pt>
                <c:pt idx="3">
                  <c:v>165.73716666666667</c:v>
                </c:pt>
                <c:pt idx="4">
                  <c:v>159.52466666666666</c:v>
                </c:pt>
                <c:pt idx="5">
                  <c:v>161.512</c:v>
                </c:pt>
                <c:pt idx="6">
                  <c:v>163.53233333333333</c:v>
                </c:pt>
                <c:pt idx="7">
                  <c:v>157.38616666666667</c:v>
                </c:pt>
                <c:pt idx="8">
                  <c:v>151.17366666666666</c:v>
                </c:pt>
                <c:pt idx="9">
                  <c:v>153.161</c:v>
                </c:pt>
                <c:pt idx="10">
                  <c:v>163.34816666666669</c:v>
                </c:pt>
                <c:pt idx="11">
                  <c:v>165.30233333333334</c:v>
                </c:pt>
                <c:pt idx="12">
                  <c:v>167.2566666666667</c:v>
                </c:pt>
                <c:pt idx="13">
                  <c:v>177.41066666666666</c:v>
                </c:pt>
                <c:pt idx="14">
                  <c:v>187.59783333333334</c:v>
                </c:pt>
                <c:pt idx="15">
                  <c:v>173.21883333333335</c:v>
                </c:pt>
                <c:pt idx="16">
                  <c:v>167.00633333333334</c:v>
                </c:pt>
                <c:pt idx="17">
                  <c:v>169.02683333333331</c:v>
                </c:pt>
                <c:pt idx="18">
                  <c:v>171.04716666666664</c:v>
                </c:pt>
                <c:pt idx="19">
                  <c:v>164.83466666666666</c:v>
                </c:pt>
                <c:pt idx="20">
                  <c:v>158.6221666666667</c:v>
                </c:pt>
                <c:pt idx="21">
                  <c:v>168.8091666666667</c:v>
                </c:pt>
                <c:pt idx="22">
                  <c:v>170.82966666666667</c:v>
                </c:pt>
                <c:pt idx="23">
                  <c:v>172.78383333333332</c:v>
                </c:pt>
                <c:pt idx="24">
                  <c:v>166.57150000000001</c:v>
                </c:pt>
                <c:pt idx="25">
                  <c:v>176.7586666666667</c:v>
                </c:pt>
                <c:pt idx="26">
                  <c:v>195.11249999999998</c:v>
                </c:pt>
                <c:pt idx="27">
                  <c:v>197.0668333333333</c:v>
                </c:pt>
                <c:pt idx="28">
                  <c:v>199.02100000000004</c:v>
                </c:pt>
                <c:pt idx="29">
                  <c:v>201.0415</c:v>
                </c:pt>
                <c:pt idx="30">
                  <c:v>211.22866666666667</c:v>
                </c:pt>
                <c:pt idx="31">
                  <c:v>213.18283333333332</c:v>
                </c:pt>
                <c:pt idx="32">
                  <c:v>198.80383333333336</c:v>
                </c:pt>
                <c:pt idx="33">
                  <c:v>208.99099999999999</c:v>
                </c:pt>
                <c:pt idx="34">
                  <c:v>211.01149999999998</c:v>
                </c:pt>
                <c:pt idx="35">
                  <c:v>212.96583333333334</c:v>
                </c:pt>
                <c:pt idx="36">
                  <c:v>214.92</c:v>
                </c:pt>
                <c:pt idx="37">
                  <c:v>208.77383333333339</c:v>
                </c:pt>
                <c:pt idx="38">
                  <c:v>218.92783333333333</c:v>
                </c:pt>
                <c:pt idx="39">
                  <c:v>204.54866666666666</c:v>
                </c:pt>
                <c:pt idx="40">
                  <c:v>206.50283333333334</c:v>
                </c:pt>
                <c:pt idx="41">
                  <c:v>200.3565</c:v>
                </c:pt>
                <c:pt idx="42">
                  <c:v>194.17716666666664</c:v>
                </c:pt>
                <c:pt idx="43">
                  <c:v>196.13133333333334</c:v>
                </c:pt>
                <c:pt idx="44">
                  <c:v>189.985</c:v>
                </c:pt>
                <c:pt idx="45">
                  <c:v>192.00549999999998</c:v>
                </c:pt>
                <c:pt idx="46">
                  <c:v>185.82616666666664</c:v>
                </c:pt>
                <c:pt idx="47">
                  <c:v>187.7805</c:v>
                </c:pt>
                <c:pt idx="48">
                  <c:v>181.63433333333333</c:v>
                </c:pt>
                <c:pt idx="49">
                  <c:v>183.65483333333336</c:v>
                </c:pt>
                <c:pt idx="50">
                  <c:v>185.60916666666665</c:v>
                </c:pt>
                <c:pt idx="51">
                  <c:v>179.39666666666665</c:v>
                </c:pt>
                <c:pt idx="52">
                  <c:v>181.41716666666665</c:v>
                </c:pt>
                <c:pt idx="53">
                  <c:v>191.60416666666666</c:v>
                </c:pt>
                <c:pt idx="54">
                  <c:v>201.72500000000002</c:v>
                </c:pt>
                <c:pt idx="55">
                  <c:v>195.51250000000002</c:v>
                </c:pt>
                <c:pt idx="56">
                  <c:v>197.53283333333334</c:v>
                </c:pt>
                <c:pt idx="57">
                  <c:v>199.55333333333337</c:v>
                </c:pt>
                <c:pt idx="58">
                  <c:v>201.50750000000002</c:v>
                </c:pt>
                <c:pt idx="59">
                  <c:v>178.96183333333332</c:v>
                </c:pt>
                <c:pt idx="60">
                  <c:v>172.81566666666666</c:v>
                </c:pt>
                <c:pt idx="61">
                  <c:v>183.00283333333334</c:v>
                </c:pt>
                <c:pt idx="62">
                  <c:v>176.79049999999998</c:v>
                </c:pt>
                <c:pt idx="63">
                  <c:v>170.578</c:v>
                </c:pt>
                <c:pt idx="64">
                  <c:v>164.43183333333334</c:v>
                </c:pt>
                <c:pt idx="65">
                  <c:v>174.5858333333333</c:v>
                </c:pt>
                <c:pt idx="66">
                  <c:v>176.54000000000005</c:v>
                </c:pt>
                <c:pt idx="67">
                  <c:v>162.194</c:v>
                </c:pt>
                <c:pt idx="68">
                  <c:v>164.21433333333334</c:v>
                </c:pt>
                <c:pt idx="69">
                  <c:v>166.20166666666668</c:v>
                </c:pt>
                <c:pt idx="70">
                  <c:v>159.98916666666668</c:v>
                </c:pt>
                <c:pt idx="71">
                  <c:v>153.84283333333332</c:v>
                </c:pt>
                <c:pt idx="72">
                  <c:v>164.03</c:v>
                </c:pt>
                <c:pt idx="73">
                  <c:v>174.15083333333334</c:v>
                </c:pt>
                <c:pt idx="74">
                  <c:v>176.10516666666663</c:v>
                </c:pt>
                <c:pt idx="75">
                  <c:v>178.12566666666666</c:v>
                </c:pt>
                <c:pt idx="76">
                  <c:v>180.14616666666666</c:v>
                </c:pt>
                <c:pt idx="77">
                  <c:v>182.1005</c:v>
                </c:pt>
                <c:pt idx="78">
                  <c:v>167.72133333333332</c:v>
                </c:pt>
                <c:pt idx="79">
                  <c:v>161.57516666666666</c:v>
                </c:pt>
                <c:pt idx="80">
                  <c:v>163.5956666666667</c:v>
                </c:pt>
                <c:pt idx="81">
                  <c:v>165.54983333333334</c:v>
                </c:pt>
                <c:pt idx="82">
                  <c:v>167.50416666666663</c:v>
                </c:pt>
                <c:pt idx="83">
                  <c:v>161.358</c:v>
                </c:pt>
                <c:pt idx="84">
                  <c:v>163.3785</c:v>
                </c:pt>
                <c:pt idx="85">
                  <c:v>173.49933333333334</c:v>
                </c:pt>
                <c:pt idx="86">
                  <c:v>159.12016666666668</c:v>
                </c:pt>
                <c:pt idx="87">
                  <c:v>161.14066666666665</c:v>
                </c:pt>
                <c:pt idx="88">
                  <c:v>163.128</c:v>
                </c:pt>
                <c:pt idx="89">
                  <c:v>165.08216666666667</c:v>
                </c:pt>
                <c:pt idx="90">
                  <c:v>158.90283333333332</c:v>
                </c:pt>
                <c:pt idx="91">
                  <c:v>144.59</c:v>
                </c:pt>
                <c:pt idx="92">
                  <c:v>138.44383333333334</c:v>
                </c:pt>
                <c:pt idx="93">
                  <c:v>140.398</c:v>
                </c:pt>
                <c:pt idx="94">
                  <c:v>142.41833333333332</c:v>
                </c:pt>
                <c:pt idx="95">
                  <c:v>152.60549999999998</c:v>
                </c:pt>
                <c:pt idx="96">
                  <c:v>154.55966666666666</c:v>
                </c:pt>
                <c:pt idx="97">
                  <c:v>156.514</c:v>
                </c:pt>
                <c:pt idx="98">
                  <c:v>166.66799999999998</c:v>
                </c:pt>
                <c:pt idx="99">
                  <c:v>160.52183333333335</c:v>
                </c:pt>
                <c:pt idx="100">
                  <c:v>154.30949999999999</c:v>
                </c:pt>
                <c:pt idx="101">
                  <c:v>148.097</c:v>
                </c:pt>
                <c:pt idx="102">
                  <c:v>158.28416666666666</c:v>
                </c:pt>
                <c:pt idx="103">
                  <c:v>160.3045</c:v>
                </c:pt>
                <c:pt idx="104">
                  <c:v>162.2586666666667</c:v>
                </c:pt>
                <c:pt idx="105">
                  <c:v>164.21283333333332</c:v>
                </c:pt>
                <c:pt idx="106">
                  <c:v>166.23316666666668</c:v>
                </c:pt>
                <c:pt idx="107">
                  <c:v>176.42033333333333</c:v>
                </c:pt>
                <c:pt idx="108">
                  <c:v>178.3745</c:v>
                </c:pt>
                <c:pt idx="109">
                  <c:v>204.82883333333334</c:v>
                </c:pt>
                <c:pt idx="110">
                  <c:v>247.68266666666668</c:v>
                </c:pt>
                <c:pt idx="111">
                  <c:v>306.86983333333336</c:v>
                </c:pt>
                <c:pt idx="112">
                  <c:v>374.1575</c:v>
                </c:pt>
                <c:pt idx="113">
                  <c:v>449.6116666666667</c:v>
                </c:pt>
                <c:pt idx="114">
                  <c:v>533.2988333333334</c:v>
                </c:pt>
                <c:pt idx="115">
                  <c:v>600.6525</c:v>
                </c:pt>
                <c:pt idx="116">
                  <c:v>643.44</c:v>
                </c:pt>
              </c:numCache>
            </c:numRef>
          </c:xVal>
          <c:yVal>
            <c:numRef>
              <c:f>Data!$AG$597:$AG$713</c:f>
              <c:numCache>
                <c:ptCount val="117"/>
                <c:pt idx="0">
                  <c:v>2325.2951422615843</c:v>
                </c:pt>
                <c:pt idx="1">
                  <c:v>2324.22739832317</c:v>
                </c:pt>
                <c:pt idx="2">
                  <c:v>2317.8238162471016</c:v>
                </c:pt>
                <c:pt idx="3">
                  <c:v>2277.382069157916</c:v>
                </c:pt>
                <c:pt idx="4">
                  <c:v>2219.1946089106605</c:v>
                </c:pt>
                <c:pt idx="5">
                  <c:v>2175.0334992561684</c:v>
                </c:pt>
                <c:pt idx="6">
                  <c:v>2134.235984115885</c:v>
                </c:pt>
                <c:pt idx="7">
                  <c:v>2110.2695369470375</c:v>
                </c:pt>
                <c:pt idx="8">
                  <c:v>2065.6474042302525</c:v>
                </c:pt>
                <c:pt idx="9">
                  <c:v>2051.170858436457</c:v>
                </c:pt>
                <c:pt idx="10">
                  <c:v>1999.6739592654524</c:v>
                </c:pt>
                <c:pt idx="11">
                  <c:v>1953.598230179799</c:v>
                </c:pt>
                <c:pt idx="12">
                  <c:v>1912.8555565277989</c:v>
                </c:pt>
                <c:pt idx="13">
                  <c:v>1878.38076506405</c:v>
                </c:pt>
                <c:pt idx="14">
                  <c:v>1840.018735140429</c:v>
                </c:pt>
                <c:pt idx="15">
                  <c:v>1824.9244797537508</c:v>
                </c:pt>
                <c:pt idx="16">
                  <c:v>1802.8357512570979</c:v>
                </c:pt>
                <c:pt idx="17">
                  <c:v>1779.8056414095872</c:v>
                </c:pt>
                <c:pt idx="18">
                  <c:v>1767.8152395399968</c:v>
                </c:pt>
                <c:pt idx="19">
                  <c:v>1760.8288255506477</c:v>
                </c:pt>
                <c:pt idx="20">
                  <c:v>1740.8999704156643</c:v>
                </c:pt>
                <c:pt idx="21">
                  <c:v>1733.9361550773267</c:v>
                </c:pt>
                <c:pt idx="22">
                  <c:v>1711.0960787849567</c:v>
                </c:pt>
                <c:pt idx="23">
                  <c:v>1684.3637302170787</c:v>
                </c:pt>
                <c:pt idx="24">
                  <c:v>1643.9340145275141</c:v>
                </c:pt>
                <c:pt idx="25">
                  <c:v>1648.8539417797765</c:v>
                </c:pt>
                <c:pt idx="26">
                  <c:v>1633.1204243012564</c:v>
                </c:pt>
                <c:pt idx="27">
                  <c:v>1583.1678645230368</c:v>
                </c:pt>
                <c:pt idx="28">
                  <c:v>1618.3972764412185</c:v>
                </c:pt>
                <c:pt idx="29">
                  <c:v>1573.4083831420298</c:v>
                </c:pt>
                <c:pt idx="30">
                  <c:v>1598.8069319489207</c:v>
                </c:pt>
                <c:pt idx="31">
                  <c:v>1577.3107993856636</c:v>
                </c:pt>
                <c:pt idx="32">
                  <c:v>1544.1985716806462</c:v>
                </c:pt>
                <c:pt idx="33">
                  <c:v>1541.2832337241703</c:v>
                </c:pt>
                <c:pt idx="34">
                  <c:v>1517.9973033705223</c:v>
                </c:pt>
                <c:pt idx="35">
                  <c:v>1523.8126670976208</c:v>
                </c:pt>
                <c:pt idx="36">
                  <c:v>1506.3787793959714</c:v>
                </c:pt>
                <c:pt idx="37">
                  <c:v>1489.9469814437794</c:v>
                </c:pt>
                <c:pt idx="38">
                  <c:v>1479.3319418125652</c:v>
                </c:pt>
                <c:pt idx="39">
                  <c:v>1455.257197264665</c:v>
                </c:pt>
                <c:pt idx="40">
                  <c:v>1462.95352421812</c:v>
                </c:pt>
                <c:pt idx="41">
                  <c:v>1441.8057654467652</c:v>
                </c:pt>
                <c:pt idx="42">
                  <c:v>1428.3760881430646</c:v>
                </c:pt>
                <c:pt idx="43">
                  <c:v>1409.2284330718162</c:v>
                </c:pt>
                <c:pt idx="44">
                  <c:v>1393.9420347709145</c:v>
                </c:pt>
                <c:pt idx="45">
                  <c:v>1386.3093752216362</c:v>
                </c:pt>
                <c:pt idx="46">
                  <c:v>1342.5572107904243</c:v>
                </c:pt>
                <c:pt idx="47">
                  <c:v>1337.81540131038</c:v>
                </c:pt>
                <c:pt idx="48">
                  <c:v>1341.6086322522506</c:v>
                </c:pt>
                <c:pt idx="49">
                  <c:v>1334.9716147828888</c:v>
                </c:pt>
                <c:pt idx="50">
                  <c:v>1311.3111909503477</c:v>
                </c:pt>
                <c:pt idx="51">
                  <c:v>1294.317333014296</c:v>
                </c:pt>
                <c:pt idx="52">
                  <c:v>1271.712819256921</c:v>
                </c:pt>
                <c:pt idx="53">
                  <c:v>1242.606097703163</c:v>
                </c:pt>
                <c:pt idx="54">
                  <c:v>1233.2385546074631</c:v>
                </c:pt>
                <c:pt idx="55">
                  <c:v>1221.0765254355313</c:v>
                </c:pt>
                <c:pt idx="56">
                  <c:v>1189.3521007368952</c:v>
                </c:pt>
                <c:pt idx="57">
                  <c:v>1164.2452309546968</c:v>
                </c:pt>
                <c:pt idx="58">
                  <c:v>1166.1023980887776</c:v>
                </c:pt>
                <c:pt idx="59">
                  <c:v>1130.8870525707223</c:v>
                </c:pt>
                <c:pt idx="60">
                  <c:v>1114.2580809125998</c:v>
                </c:pt>
                <c:pt idx="61">
                  <c:v>1114.2580809125998</c:v>
                </c:pt>
                <c:pt idx="62">
                  <c:v>1086.6169150801877</c:v>
                </c:pt>
                <c:pt idx="63">
                  <c:v>1053.5685109970912</c:v>
                </c:pt>
                <c:pt idx="64">
                  <c:v>1011.5305013017896</c:v>
                </c:pt>
                <c:pt idx="65">
                  <c:v>1013.353822428058</c:v>
                </c:pt>
                <c:pt idx="66">
                  <c:v>981.5033600403128</c:v>
                </c:pt>
                <c:pt idx="67">
                  <c:v>957.9218491872457</c:v>
                </c:pt>
                <c:pt idx="68">
                  <c:v>951.584406025335</c:v>
                </c:pt>
                <c:pt idx="69">
                  <c:v>940.7314576668346</c:v>
                </c:pt>
                <c:pt idx="70">
                  <c:v>909.1578030440755</c:v>
                </c:pt>
                <c:pt idx="71">
                  <c:v>906.4570675429866</c:v>
                </c:pt>
                <c:pt idx="72">
                  <c:v>917.2652837922492</c:v>
                </c:pt>
                <c:pt idx="73">
                  <c:v>893.8652362620774</c:v>
                </c:pt>
                <c:pt idx="74">
                  <c:v>850.8376273778399</c:v>
                </c:pt>
                <c:pt idx="75">
                  <c:v>866.0510869600857</c:v>
                </c:pt>
                <c:pt idx="76">
                  <c:v>848.1557901349927</c:v>
                </c:pt>
                <c:pt idx="77">
                  <c:v>798.2531570872943</c:v>
                </c:pt>
                <c:pt idx="78">
                  <c:v>773.4138506555746</c:v>
                </c:pt>
                <c:pt idx="79">
                  <c:v>753.0655721240212</c:v>
                </c:pt>
                <c:pt idx="80">
                  <c:v>734.5301557046346</c:v>
                </c:pt>
                <c:pt idx="81">
                  <c:v>725.7182874682528</c:v>
                </c:pt>
                <c:pt idx="82">
                  <c:v>696.705288766527</c:v>
                </c:pt>
                <c:pt idx="83">
                  <c:v>685.3036997681756</c:v>
                </c:pt>
                <c:pt idx="84">
                  <c:v>654.6846979335851</c:v>
                </c:pt>
                <c:pt idx="85">
                  <c:v>652.9384460877288</c:v>
                </c:pt>
                <c:pt idx="86">
                  <c:v>625.9183959509035</c:v>
                </c:pt>
                <c:pt idx="87">
                  <c:v>624.1781823203273</c:v>
                </c:pt>
                <c:pt idx="88">
                  <c:v>616.3517308348139</c:v>
                </c:pt>
                <c:pt idx="89">
                  <c:v>612.0068874565302</c:v>
                </c:pt>
                <c:pt idx="90">
                  <c:v>606.7960744266068</c:v>
                </c:pt>
                <c:pt idx="91">
                  <c:v>582.5220882508468</c:v>
                </c:pt>
                <c:pt idx="92">
                  <c:v>542.7967989703411</c:v>
                </c:pt>
                <c:pt idx="93">
                  <c:v>516.9910123572176</c:v>
                </c:pt>
                <c:pt idx="94">
                  <c:v>503.2606471233144</c:v>
                </c:pt>
                <c:pt idx="95">
                  <c:v>509.26488859757677</c:v>
                </c:pt>
                <c:pt idx="96">
                  <c:v>469.03373152343477</c:v>
                </c:pt>
                <c:pt idx="97">
                  <c:v>443.45580859811133</c:v>
                </c:pt>
                <c:pt idx="98">
                  <c:v>396.7665978318257</c:v>
                </c:pt>
                <c:pt idx="99">
                  <c:v>394.22744785780475</c:v>
                </c:pt>
                <c:pt idx="100">
                  <c:v>383.23342767219725</c:v>
                </c:pt>
                <c:pt idx="101">
                  <c:v>360.4460967434636</c:v>
                </c:pt>
                <c:pt idx="102">
                  <c:v>401.8472282018052</c:v>
                </c:pt>
                <c:pt idx="103">
                  <c:v>336.040266951924</c:v>
                </c:pt>
                <c:pt idx="104">
                  <c:v>330.99972815806234</c:v>
                </c:pt>
                <c:pt idx="105">
                  <c:v>310.0303546550058</c:v>
                </c:pt>
                <c:pt idx="106">
                  <c:v>314.21999529846727</c:v>
                </c:pt>
                <c:pt idx="107">
                  <c:v>279.0925374784652</c:v>
                </c:pt>
                <c:pt idx="108">
                  <c:v>245.77540334434698</c:v>
                </c:pt>
                <c:pt idx="109">
                  <c:v>249.93274208404304</c:v>
                </c:pt>
                <c:pt idx="110">
                  <c:v>222.5326916991574</c:v>
                </c:pt>
                <c:pt idx="111">
                  <c:v>189.44126601505963</c:v>
                </c:pt>
                <c:pt idx="112">
                  <c:v>158.9486601450473</c:v>
                </c:pt>
                <c:pt idx="113">
                  <c:v>115.46421394483282</c:v>
                </c:pt>
                <c:pt idx="114">
                  <c:v>80.35093538164149</c:v>
                </c:pt>
                <c:pt idx="115">
                  <c:v>48.63190253435347</c:v>
                </c:pt>
                <c:pt idx="116">
                  <c:v>49.44369940588693</c:v>
                </c:pt>
              </c:numCache>
            </c:numRef>
          </c:yVal>
          <c:smooth val="0"/>
        </c:ser>
        <c:axId val="39698667"/>
        <c:axId val="21743684"/>
      </c:scatterChart>
      <c:valAx>
        <c:axId val="3969866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43684"/>
        <c:crosses val="autoZero"/>
        <c:crossBetween val="midCat"/>
        <c:dispUnits/>
      </c:valAx>
      <c:valAx>
        <c:axId val="2174368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698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1915-1935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Data!$AE$597:$AE$713</c:f>
              <c:numCache>
                <c:ptCount val="117"/>
                <c:pt idx="0">
                  <c:v>-0.02716666666666667</c:v>
                </c:pt>
                <c:pt idx="1">
                  <c:v>-0.028</c:v>
                </c:pt>
                <c:pt idx="2">
                  <c:v>-0.028833333333333336</c:v>
                </c:pt>
                <c:pt idx="3">
                  <c:v>-0.02966666666666667</c:v>
                </c:pt>
                <c:pt idx="4">
                  <c:v>-0.0305</c:v>
                </c:pt>
                <c:pt idx="5">
                  <c:v>-0.0315</c:v>
                </c:pt>
                <c:pt idx="6">
                  <c:v>-0.03233333333333333</c:v>
                </c:pt>
                <c:pt idx="7">
                  <c:v>-0.03316666666666667</c:v>
                </c:pt>
                <c:pt idx="8">
                  <c:v>-0.034</c:v>
                </c:pt>
                <c:pt idx="9">
                  <c:v>-0.034833333333333334</c:v>
                </c:pt>
                <c:pt idx="10">
                  <c:v>-0.03566666666666667</c:v>
                </c:pt>
                <c:pt idx="11">
                  <c:v>-0.036500000000000005</c:v>
                </c:pt>
                <c:pt idx="12">
                  <c:v>-0.037333333333333336</c:v>
                </c:pt>
                <c:pt idx="13">
                  <c:v>-0.03816666666666667</c:v>
                </c:pt>
                <c:pt idx="14">
                  <c:v>-0.039</c:v>
                </c:pt>
                <c:pt idx="15">
                  <c:v>0.14516666666666667</c:v>
                </c:pt>
                <c:pt idx="16">
                  <c:v>0.3293333333333333</c:v>
                </c:pt>
                <c:pt idx="17">
                  <c:v>0.5135000000000001</c:v>
                </c:pt>
                <c:pt idx="18">
                  <c:v>0.5125000000000001</c:v>
                </c:pt>
                <c:pt idx="19">
                  <c:v>0.5116666666666667</c:v>
                </c:pt>
                <c:pt idx="20">
                  <c:v>0.5108333333333334</c:v>
                </c:pt>
                <c:pt idx="21">
                  <c:v>0.325</c:v>
                </c:pt>
                <c:pt idx="22">
                  <c:v>0.32416666666666666</c:v>
                </c:pt>
                <c:pt idx="23">
                  <c:v>0.13833333333333334</c:v>
                </c:pt>
                <c:pt idx="24">
                  <c:v>0.3225</c:v>
                </c:pt>
                <c:pt idx="25">
                  <c:v>0.5065</c:v>
                </c:pt>
                <c:pt idx="26">
                  <c:v>0.6905</c:v>
                </c:pt>
                <c:pt idx="27">
                  <c:v>0.6896666666666668</c:v>
                </c:pt>
                <c:pt idx="28">
                  <c:v>0.5038333333333334</c:v>
                </c:pt>
                <c:pt idx="29">
                  <c:v>0.6880000000000001</c:v>
                </c:pt>
                <c:pt idx="30">
                  <c:v>0.5021666666666667</c:v>
                </c:pt>
                <c:pt idx="31">
                  <c:v>0.3163333333333333</c:v>
                </c:pt>
                <c:pt idx="32">
                  <c:v>0.31549999999999995</c:v>
                </c:pt>
                <c:pt idx="33">
                  <c:v>0.4995</c:v>
                </c:pt>
                <c:pt idx="34">
                  <c:v>0.49866666666666665</c:v>
                </c:pt>
                <c:pt idx="35">
                  <c:v>0.49783333333333335</c:v>
                </c:pt>
                <c:pt idx="36">
                  <c:v>0.6819999999999999</c:v>
                </c:pt>
                <c:pt idx="37">
                  <c:v>0.8661666666666665</c:v>
                </c:pt>
                <c:pt idx="38">
                  <c:v>0.6803333333333333</c:v>
                </c:pt>
                <c:pt idx="39">
                  <c:v>0.6795</c:v>
                </c:pt>
                <c:pt idx="40">
                  <c:v>0.8635</c:v>
                </c:pt>
                <c:pt idx="41">
                  <c:v>0.6776666666666668</c:v>
                </c:pt>
                <c:pt idx="42">
                  <c:v>0.6768333333333333</c:v>
                </c:pt>
                <c:pt idx="43">
                  <c:v>0.49099999999999994</c:v>
                </c:pt>
                <c:pt idx="44">
                  <c:v>0.6751666666666667</c:v>
                </c:pt>
                <c:pt idx="45">
                  <c:v>0.6743333333333333</c:v>
                </c:pt>
                <c:pt idx="46">
                  <c:v>0.6735000000000001</c:v>
                </c:pt>
                <c:pt idx="47">
                  <c:v>0.8575</c:v>
                </c:pt>
                <c:pt idx="48">
                  <c:v>0.8564999999999999</c:v>
                </c:pt>
                <c:pt idx="49">
                  <c:v>1.0406666666666666</c:v>
                </c:pt>
                <c:pt idx="50">
                  <c:v>1.0398333333333334</c:v>
                </c:pt>
                <c:pt idx="51">
                  <c:v>1.039</c:v>
                </c:pt>
                <c:pt idx="52">
                  <c:v>1.0381666666666665</c:v>
                </c:pt>
                <c:pt idx="53">
                  <c:v>1.0373333333333334</c:v>
                </c:pt>
                <c:pt idx="54">
                  <c:v>1.0365</c:v>
                </c:pt>
                <c:pt idx="55">
                  <c:v>1.0356666666666665</c:v>
                </c:pt>
                <c:pt idx="56">
                  <c:v>1.0348333333333333</c:v>
                </c:pt>
                <c:pt idx="57">
                  <c:v>1.0339999999999998</c:v>
                </c:pt>
                <c:pt idx="58">
                  <c:v>1.0331666666666666</c:v>
                </c:pt>
                <c:pt idx="59">
                  <c:v>1.0323333333333333</c:v>
                </c:pt>
                <c:pt idx="60">
                  <c:v>1.0315</c:v>
                </c:pt>
                <c:pt idx="61">
                  <c:v>1.0305</c:v>
                </c:pt>
                <c:pt idx="62">
                  <c:v>1.0296666666666667</c:v>
                </c:pt>
                <c:pt idx="63">
                  <c:v>1.0288333333333335</c:v>
                </c:pt>
                <c:pt idx="64">
                  <c:v>1.028</c:v>
                </c:pt>
                <c:pt idx="65">
                  <c:v>1.0271666666666668</c:v>
                </c:pt>
                <c:pt idx="66">
                  <c:v>1.0263333333333333</c:v>
                </c:pt>
                <c:pt idx="67">
                  <c:v>1.0254999999999999</c:v>
                </c:pt>
                <c:pt idx="68">
                  <c:v>0.8395</c:v>
                </c:pt>
                <c:pt idx="69">
                  <c:v>0.8386666666666667</c:v>
                </c:pt>
                <c:pt idx="70">
                  <c:v>0.8378333333333333</c:v>
                </c:pt>
                <c:pt idx="71">
                  <c:v>0.8370000000000001</c:v>
                </c:pt>
                <c:pt idx="72">
                  <c:v>0.8361666666666666</c:v>
                </c:pt>
                <c:pt idx="73">
                  <c:v>0.8353333333333333</c:v>
                </c:pt>
                <c:pt idx="74">
                  <c:v>1.0194999999999999</c:v>
                </c:pt>
                <c:pt idx="75">
                  <c:v>1.0184999999999997</c:v>
                </c:pt>
                <c:pt idx="76">
                  <c:v>1.0174999999999998</c:v>
                </c:pt>
                <c:pt idx="77">
                  <c:v>1.0166666666666666</c:v>
                </c:pt>
                <c:pt idx="78">
                  <c:v>1.0158333333333334</c:v>
                </c:pt>
                <c:pt idx="79">
                  <c:v>1.015</c:v>
                </c:pt>
                <c:pt idx="80">
                  <c:v>1.0141666666666664</c:v>
                </c:pt>
                <c:pt idx="81">
                  <c:v>1.0133333333333332</c:v>
                </c:pt>
                <c:pt idx="82">
                  <c:v>1.0125</c:v>
                </c:pt>
                <c:pt idx="83">
                  <c:v>1.0114999999999998</c:v>
                </c:pt>
                <c:pt idx="84">
                  <c:v>1.0106666666666666</c:v>
                </c:pt>
                <c:pt idx="85">
                  <c:v>1.0098333333333334</c:v>
                </c:pt>
                <c:pt idx="86">
                  <c:v>1.009</c:v>
                </c:pt>
                <c:pt idx="87">
                  <c:v>1.0081666666666667</c:v>
                </c:pt>
                <c:pt idx="88">
                  <c:v>1.0073333333333332</c:v>
                </c:pt>
                <c:pt idx="89">
                  <c:v>1.0065</c:v>
                </c:pt>
                <c:pt idx="90">
                  <c:v>0.8204999999999999</c:v>
                </c:pt>
                <c:pt idx="91">
                  <c:v>0.6346666666666666</c:v>
                </c:pt>
                <c:pt idx="92">
                  <c:v>0.44883333333333325</c:v>
                </c:pt>
                <c:pt idx="93">
                  <c:v>0.26299999999999996</c:v>
                </c:pt>
                <c:pt idx="94">
                  <c:v>0.26216666666666666</c:v>
                </c:pt>
                <c:pt idx="95">
                  <c:v>0.07633333333333332</c:v>
                </c:pt>
                <c:pt idx="96">
                  <c:v>0.2605</c:v>
                </c:pt>
                <c:pt idx="97">
                  <c:v>0.44449999999999995</c:v>
                </c:pt>
                <c:pt idx="98">
                  <c:v>0.4435</c:v>
                </c:pt>
                <c:pt idx="99">
                  <c:v>0.6276666666666667</c:v>
                </c:pt>
                <c:pt idx="100">
                  <c:v>0.4418333333333333</c:v>
                </c:pt>
                <c:pt idx="101">
                  <c:v>0.6259999999999999</c:v>
                </c:pt>
                <c:pt idx="102">
                  <c:v>0.6251666666666666</c:v>
                </c:pt>
                <c:pt idx="103">
                  <c:v>0.6243333333333333</c:v>
                </c:pt>
                <c:pt idx="104">
                  <c:v>0.8085</c:v>
                </c:pt>
                <c:pt idx="105">
                  <c:v>0.8076666666666666</c:v>
                </c:pt>
                <c:pt idx="106">
                  <c:v>0.9918333333333335</c:v>
                </c:pt>
                <c:pt idx="107">
                  <c:v>0.991</c:v>
                </c:pt>
                <c:pt idx="108">
                  <c:v>0.9901666666666668</c:v>
                </c:pt>
                <c:pt idx="109">
                  <c:v>1.1743333333333332</c:v>
                </c:pt>
                <c:pt idx="110">
                  <c:v>1.5434999999999999</c:v>
                </c:pt>
                <c:pt idx="111">
                  <c:v>1.7275</c:v>
                </c:pt>
                <c:pt idx="112">
                  <c:v>2.0966666666666667</c:v>
                </c:pt>
                <c:pt idx="113">
                  <c:v>2.6508333333333334</c:v>
                </c:pt>
                <c:pt idx="114">
                  <c:v>3.205</c:v>
                </c:pt>
                <c:pt idx="115">
                  <c:v>3.5741666666666667</c:v>
                </c:pt>
                <c:pt idx="116">
                  <c:v>3.7583333333333333</c:v>
                </c:pt>
              </c:numCache>
            </c:numRef>
          </c:xVal>
          <c:yVal>
            <c:numRef>
              <c:f>Data!$AG$597:$AG$713</c:f>
              <c:numCache>
                <c:ptCount val="117"/>
                <c:pt idx="0">
                  <c:v>2325.2951422615843</c:v>
                </c:pt>
                <c:pt idx="1">
                  <c:v>2324.22739832317</c:v>
                </c:pt>
                <c:pt idx="2">
                  <c:v>2317.8238162471016</c:v>
                </c:pt>
                <c:pt idx="3">
                  <c:v>2277.382069157916</c:v>
                </c:pt>
                <c:pt idx="4">
                  <c:v>2219.1946089106605</c:v>
                </c:pt>
                <c:pt idx="5">
                  <c:v>2175.0334992561684</c:v>
                </c:pt>
                <c:pt idx="6">
                  <c:v>2134.235984115885</c:v>
                </c:pt>
                <c:pt idx="7">
                  <c:v>2110.2695369470375</c:v>
                </c:pt>
                <c:pt idx="8">
                  <c:v>2065.6474042302525</c:v>
                </c:pt>
                <c:pt idx="9">
                  <c:v>2051.170858436457</c:v>
                </c:pt>
                <c:pt idx="10">
                  <c:v>1999.6739592654524</c:v>
                </c:pt>
                <c:pt idx="11">
                  <c:v>1953.598230179799</c:v>
                </c:pt>
                <c:pt idx="12">
                  <c:v>1912.8555565277989</c:v>
                </c:pt>
                <c:pt idx="13">
                  <c:v>1878.38076506405</c:v>
                </c:pt>
                <c:pt idx="14">
                  <c:v>1840.018735140429</c:v>
                </c:pt>
                <c:pt idx="15">
                  <c:v>1824.9244797537508</c:v>
                </c:pt>
                <c:pt idx="16">
                  <c:v>1802.8357512570979</c:v>
                </c:pt>
                <c:pt idx="17">
                  <c:v>1779.8056414095872</c:v>
                </c:pt>
                <c:pt idx="18">
                  <c:v>1767.8152395399968</c:v>
                </c:pt>
                <c:pt idx="19">
                  <c:v>1760.8288255506477</c:v>
                </c:pt>
                <c:pt idx="20">
                  <c:v>1740.8999704156643</c:v>
                </c:pt>
                <c:pt idx="21">
                  <c:v>1733.9361550773267</c:v>
                </c:pt>
                <c:pt idx="22">
                  <c:v>1711.0960787849567</c:v>
                </c:pt>
                <c:pt idx="23">
                  <c:v>1684.3637302170787</c:v>
                </c:pt>
                <c:pt idx="24">
                  <c:v>1643.9340145275141</c:v>
                </c:pt>
                <c:pt idx="25">
                  <c:v>1648.8539417797765</c:v>
                </c:pt>
                <c:pt idx="26">
                  <c:v>1633.1204243012564</c:v>
                </c:pt>
                <c:pt idx="27">
                  <c:v>1583.1678645230368</c:v>
                </c:pt>
                <c:pt idx="28">
                  <c:v>1618.3972764412185</c:v>
                </c:pt>
                <c:pt idx="29">
                  <c:v>1573.4083831420298</c:v>
                </c:pt>
                <c:pt idx="30">
                  <c:v>1598.8069319489207</c:v>
                </c:pt>
                <c:pt idx="31">
                  <c:v>1577.3107993856636</c:v>
                </c:pt>
                <c:pt idx="32">
                  <c:v>1544.1985716806462</c:v>
                </c:pt>
                <c:pt idx="33">
                  <c:v>1541.2832337241703</c:v>
                </c:pt>
                <c:pt idx="34">
                  <c:v>1517.9973033705223</c:v>
                </c:pt>
                <c:pt idx="35">
                  <c:v>1523.8126670976208</c:v>
                </c:pt>
                <c:pt idx="36">
                  <c:v>1506.3787793959714</c:v>
                </c:pt>
                <c:pt idx="37">
                  <c:v>1489.9469814437794</c:v>
                </c:pt>
                <c:pt idx="38">
                  <c:v>1479.3319418125652</c:v>
                </c:pt>
                <c:pt idx="39">
                  <c:v>1455.257197264665</c:v>
                </c:pt>
                <c:pt idx="40">
                  <c:v>1462.95352421812</c:v>
                </c:pt>
                <c:pt idx="41">
                  <c:v>1441.8057654467652</c:v>
                </c:pt>
                <c:pt idx="42">
                  <c:v>1428.3760881430646</c:v>
                </c:pt>
                <c:pt idx="43">
                  <c:v>1409.2284330718162</c:v>
                </c:pt>
                <c:pt idx="44">
                  <c:v>1393.9420347709145</c:v>
                </c:pt>
                <c:pt idx="45">
                  <c:v>1386.3093752216362</c:v>
                </c:pt>
                <c:pt idx="46">
                  <c:v>1342.5572107904243</c:v>
                </c:pt>
                <c:pt idx="47">
                  <c:v>1337.81540131038</c:v>
                </c:pt>
                <c:pt idx="48">
                  <c:v>1341.6086322522506</c:v>
                </c:pt>
                <c:pt idx="49">
                  <c:v>1334.9716147828888</c:v>
                </c:pt>
                <c:pt idx="50">
                  <c:v>1311.3111909503477</c:v>
                </c:pt>
                <c:pt idx="51">
                  <c:v>1294.317333014296</c:v>
                </c:pt>
                <c:pt idx="52">
                  <c:v>1271.712819256921</c:v>
                </c:pt>
                <c:pt idx="53">
                  <c:v>1242.606097703163</c:v>
                </c:pt>
                <c:pt idx="54">
                  <c:v>1233.2385546074631</c:v>
                </c:pt>
                <c:pt idx="55">
                  <c:v>1221.0765254355313</c:v>
                </c:pt>
                <c:pt idx="56">
                  <c:v>1189.3521007368952</c:v>
                </c:pt>
                <c:pt idx="57">
                  <c:v>1164.2452309546968</c:v>
                </c:pt>
                <c:pt idx="58">
                  <c:v>1166.1023980887776</c:v>
                </c:pt>
                <c:pt idx="59">
                  <c:v>1130.8870525707223</c:v>
                </c:pt>
                <c:pt idx="60">
                  <c:v>1114.2580809125998</c:v>
                </c:pt>
                <c:pt idx="61">
                  <c:v>1114.2580809125998</c:v>
                </c:pt>
                <c:pt idx="62">
                  <c:v>1086.6169150801877</c:v>
                </c:pt>
                <c:pt idx="63">
                  <c:v>1053.5685109970912</c:v>
                </c:pt>
                <c:pt idx="64">
                  <c:v>1011.5305013017896</c:v>
                </c:pt>
                <c:pt idx="65">
                  <c:v>1013.353822428058</c:v>
                </c:pt>
                <c:pt idx="66">
                  <c:v>981.5033600403128</c:v>
                </c:pt>
                <c:pt idx="67">
                  <c:v>957.9218491872457</c:v>
                </c:pt>
                <c:pt idx="68">
                  <c:v>951.584406025335</c:v>
                </c:pt>
                <c:pt idx="69">
                  <c:v>940.7314576668346</c:v>
                </c:pt>
                <c:pt idx="70">
                  <c:v>909.1578030440755</c:v>
                </c:pt>
                <c:pt idx="71">
                  <c:v>906.4570675429866</c:v>
                </c:pt>
                <c:pt idx="72">
                  <c:v>917.2652837922492</c:v>
                </c:pt>
                <c:pt idx="73">
                  <c:v>893.8652362620774</c:v>
                </c:pt>
                <c:pt idx="74">
                  <c:v>850.8376273778399</c:v>
                </c:pt>
                <c:pt idx="75">
                  <c:v>866.0510869600857</c:v>
                </c:pt>
                <c:pt idx="76">
                  <c:v>848.1557901349927</c:v>
                </c:pt>
                <c:pt idx="77">
                  <c:v>798.2531570872943</c:v>
                </c:pt>
                <c:pt idx="78">
                  <c:v>773.4138506555746</c:v>
                </c:pt>
                <c:pt idx="79">
                  <c:v>753.0655721240212</c:v>
                </c:pt>
                <c:pt idx="80">
                  <c:v>734.5301557046346</c:v>
                </c:pt>
                <c:pt idx="81">
                  <c:v>725.7182874682528</c:v>
                </c:pt>
                <c:pt idx="82">
                  <c:v>696.705288766527</c:v>
                </c:pt>
                <c:pt idx="83">
                  <c:v>685.3036997681756</c:v>
                </c:pt>
                <c:pt idx="84">
                  <c:v>654.6846979335851</c:v>
                </c:pt>
                <c:pt idx="85">
                  <c:v>652.9384460877288</c:v>
                </c:pt>
                <c:pt idx="86">
                  <c:v>625.9183959509035</c:v>
                </c:pt>
                <c:pt idx="87">
                  <c:v>624.1781823203273</c:v>
                </c:pt>
                <c:pt idx="88">
                  <c:v>616.3517308348139</c:v>
                </c:pt>
                <c:pt idx="89">
                  <c:v>612.0068874565302</c:v>
                </c:pt>
                <c:pt idx="90">
                  <c:v>606.7960744266068</c:v>
                </c:pt>
                <c:pt idx="91">
                  <c:v>582.5220882508468</c:v>
                </c:pt>
                <c:pt idx="92">
                  <c:v>542.7967989703411</c:v>
                </c:pt>
                <c:pt idx="93">
                  <c:v>516.9910123572176</c:v>
                </c:pt>
                <c:pt idx="94">
                  <c:v>503.2606471233144</c:v>
                </c:pt>
                <c:pt idx="95">
                  <c:v>509.26488859757677</c:v>
                </c:pt>
                <c:pt idx="96">
                  <c:v>469.03373152343477</c:v>
                </c:pt>
                <c:pt idx="97">
                  <c:v>443.45580859811133</c:v>
                </c:pt>
                <c:pt idx="98">
                  <c:v>396.7665978318257</c:v>
                </c:pt>
                <c:pt idx="99">
                  <c:v>394.22744785780475</c:v>
                </c:pt>
                <c:pt idx="100">
                  <c:v>383.23342767219725</c:v>
                </c:pt>
                <c:pt idx="101">
                  <c:v>360.4460967434636</c:v>
                </c:pt>
                <c:pt idx="102">
                  <c:v>401.8472282018052</c:v>
                </c:pt>
                <c:pt idx="103">
                  <c:v>336.040266951924</c:v>
                </c:pt>
                <c:pt idx="104">
                  <c:v>330.99972815806234</c:v>
                </c:pt>
                <c:pt idx="105">
                  <c:v>310.0303546550058</c:v>
                </c:pt>
                <c:pt idx="106">
                  <c:v>314.21999529846727</c:v>
                </c:pt>
                <c:pt idx="107">
                  <c:v>279.0925374784652</c:v>
                </c:pt>
                <c:pt idx="108">
                  <c:v>245.77540334434698</c:v>
                </c:pt>
                <c:pt idx="109">
                  <c:v>249.93274208404304</c:v>
                </c:pt>
                <c:pt idx="110">
                  <c:v>222.5326916991574</c:v>
                </c:pt>
                <c:pt idx="111">
                  <c:v>189.44126601505963</c:v>
                </c:pt>
                <c:pt idx="112">
                  <c:v>158.9486601450473</c:v>
                </c:pt>
                <c:pt idx="113">
                  <c:v>115.46421394483282</c:v>
                </c:pt>
                <c:pt idx="114">
                  <c:v>80.35093538164149</c:v>
                </c:pt>
                <c:pt idx="115">
                  <c:v>48.63190253435347</c:v>
                </c:pt>
                <c:pt idx="116">
                  <c:v>49.44369940588693</c:v>
                </c:pt>
              </c:numCache>
            </c:numRef>
          </c:yVal>
          <c:smooth val="0"/>
        </c:ser>
        <c:axId val="61475429"/>
        <c:axId val="16407950"/>
      </c:scatterChart>
      <c:valAx>
        <c:axId val="6147542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6407950"/>
        <c:crosses val="autoZero"/>
        <c:crossBetween val="midCat"/>
        <c:dispUnits/>
      </c:valAx>
      <c:valAx>
        <c:axId val="1640795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475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1915-1935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Data!$R$597:$R$713</c:f>
              <c:numCache>
                <c:ptCount val="117"/>
                <c:pt idx="3">
                  <c:v>3.11E-05</c:v>
                </c:pt>
                <c:pt idx="9">
                  <c:v>7.64E-05</c:v>
                </c:pt>
                <c:pt idx="15">
                  <c:v>2.62E-05</c:v>
                </c:pt>
                <c:pt idx="21">
                  <c:v>6.64E-06</c:v>
                </c:pt>
                <c:pt idx="27">
                  <c:v>1.08E-05</c:v>
                </c:pt>
                <c:pt idx="33">
                  <c:v>6.9E-06</c:v>
                </c:pt>
                <c:pt idx="39">
                  <c:v>6.85E-06</c:v>
                </c:pt>
                <c:pt idx="45">
                  <c:v>8.73E-06</c:v>
                </c:pt>
                <c:pt idx="51">
                  <c:v>3.52E-06</c:v>
                </c:pt>
                <c:pt idx="57">
                  <c:v>7.69E-06</c:v>
                </c:pt>
                <c:pt idx="63">
                  <c:v>5.86E-06</c:v>
                </c:pt>
                <c:pt idx="69">
                  <c:v>7.28E-06</c:v>
                </c:pt>
                <c:pt idx="75">
                  <c:v>6.58E-06</c:v>
                </c:pt>
                <c:pt idx="81">
                  <c:v>5.04E-06</c:v>
                </c:pt>
                <c:pt idx="87">
                  <c:v>7.37E-06</c:v>
                </c:pt>
                <c:pt idx="93">
                  <c:v>4.17E-06</c:v>
                </c:pt>
                <c:pt idx="99">
                  <c:v>6.68E-06</c:v>
                </c:pt>
                <c:pt idx="105">
                  <c:v>6.02E-06</c:v>
                </c:pt>
                <c:pt idx="111">
                  <c:v>4.65E-06</c:v>
                </c:pt>
              </c:numCache>
            </c:numRef>
          </c:xVal>
          <c:yVal>
            <c:numRef>
              <c:f>Data!$AG$597:$AG$713</c:f>
              <c:numCache>
                <c:ptCount val="117"/>
                <c:pt idx="0">
                  <c:v>2325.2951422615843</c:v>
                </c:pt>
                <c:pt idx="1">
                  <c:v>2324.22739832317</c:v>
                </c:pt>
                <c:pt idx="2">
                  <c:v>2317.8238162471016</c:v>
                </c:pt>
                <c:pt idx="3">
                  <c:v>2277.382069157916</c:v>
                </c:pt>
                <c:pt idx="4">
                  <c:v>2219.1946089106605</c:v>
                </c:pt>
                <c:pt idx="5">
                  <c:v>2175.0334992561684</c:v>
                </c:pt>
                <c:pt idx="6">
                  <c:v>2134.235984115885</c:v>
                </c:pt>
                <c:pt idx="7">
                  <c:v>2110.2695369470375</c:v>
                </c:pt>
                <c:pt idx="8">
                  <c:v>2065.6474042302525</c:v>
                </c:pt>
                <c:pt idx="9">
                  <c:v>2051.170858436457</c:v>
                </c:pt>
                <c:pt idx="10">
                  <c:v>1999.6739592654524</c:v>
                </c:pt>
                <c:pt idx="11">
                  <c:v>1953.598230179799</c:v>
                </c:pt>
                <c:pt idx="12">
                  <c:v>1912.8555565277989</c:v>
                </c:pt>
                <c:pt idx="13">
                  <c:v>1878.38076506405</c:v>
                </c:pt>
                <c:pt idx="14">
                  <c:v>1840.018735140429</c:v>
                </c:pt>
                <c:pt idx="15">
                  <c:v>1824.9244797537508</c:v>
                </c:pt>
                <c:pt idx="16">
                  <c:v>1802.8357512570979</c:v>
                </c:pt>
                <c:pt idx="17">
                  <c:v>1779.8056414095872</c:v>
                </c:pt>
                <c:pt idx="18">
                  <c:v>1767.8152395399968</c:v>
                </c:pt>
                <c:pt idx="19">
                  <c:v>1760.8288255506477</c:v>
                </c:pt>
                <c:pt idx="20">
                  <c:v>1740.8999704156643</c:v>
                </c:pt>
                <c:pt idx="21">
                  <c:v>1733.9361550773267</c:v>
                </c:pt>
                <c:pt idx="22">
                  <c:v>1711.0960787849567</c:v>
                </c:pt>
                <c:pt idx="23">
                  <c:v>1684.3637302170787</c:v>
                </c:pt>
                <c:pt idx="24">
                  <c:v>1643.9340145275141</c:v>
                </c:pt>
                <c:pt idx="25">
                  <c:v>1648.8539417797765</c:v>
                </c:pt>
                <c:pt idx="26">
                  <c:v>1633.1204243012564</c:v>
                </c:pt>
                <c:pt idx="27">
                  <c:v>1583.1678645230368</c:v>
                </c:pt>
                <c:pt idx="28">
                  <c:v>1618.3972764412185</c:v>
                </c:pt>
                <c:pt idx="29">
                  <c:v>1573.4083831420298</c:v>
                </c:pt>
                <c:pt idx="30">
                  <c:v>1598.8069319489207</c:v>
                </c:pt>
                <c:pt idx="31">
                  <c:v>1577.3107993856636</c:v>
                </c:pt>
                <c:pt idx="32">
                  <c:v>1544.1985716806462</c:v>
                </c:pt>
                <c:pt idx="33">
                  <c:v>1541.2832337241703</c:v>
                </c:pt>
                <c:pt idx="34">
                  <c:v>1517.9973033705223</c:v>
                </c:pt>
                <c:pt idx="35">
                  <c:v>1523.8126670976208</c:v>
                </c:pt>
                <c:pt idx="36">
                  <c:v>1506.3787793959714</c:v>
                </c:pt>
                <c:pt idx="37">
                  <c:v>1489.9469814437794</c:v>
                </c:pt>
                <c:pt idx="38">
                  <c:v>1479.3319418125652</c:v>
                </c:pt>
                <c:pt idx="39">
                  <c:v>1455.257197264665</c:v>
                </c:pt>
                <c:pt idx="40">
                  <c:v>1462.95352421812</c:v>
                </c:pt>
                <c:pt idx="41">
                  <c:v>1441.8057654467652</c:v>
                </c:pt>
                <c:pt idx="42">
                  <c:v>1428.3760881430646</c:v>
                </c:pt>
                <c:pt idx="43">
                  <c:v>1409.2284330718162</c:v>
                </c:pt>
                <c:pt idx="44">
                  <c:v>1393.9420347709145</c:v>
                </c:pt>
                <c:pt idx="45">
                  <c:v>1386.3093752216362</c:v>
                </c:pt>
                <c:pt idx="46">
                  <c:v>1342.5572107904243</c:v>
                </c:pt>
                <c:pt idx="47">
                  <c:v>1337.81540131038</c:v>
                </c:pt>
                <c:pt idx="48">
                  <c:v>1341.6086322522506</c:v>
                </c:pt>
                <c:pt idx="49">
                  <c:v>1334.9716147828888</c:v>
                </c:pt>
                <c:pt idx="50">
                  <c:v>1311.3111909503477</c:v>
                </c:pt>
                <c:pt idx="51">
                  <c:v>1294.317333014296</c:v>
                </c:pt>
                <c:pt idx="52">
                  <c:v>1271.712819256921</c:v>
                </c:pt>
                <c:pt idx="53">
                  <c:v>1242.606097703163</c:v>
                </c:pt>
                <c:pt idx="54">
                  <c:v>1233.2385546074631</c:v>
                </c:pt>
                <c:pt idx="55">
                  <c:v>1221.0765254355313</c:v>
                </c:pt>
                <c:pt idx="56">
                  <c:v>1189.3521007368952</c:v>
                </c:pt>
                <c:pt idx="57">
                  <c:v>1164.2452309546968</c:v>
                </c:pt>
                <c:pt idx="58">
                  <c:v>1166.1023980887776</c:v>
                </c:pt>
                <c:pt idx="59">
                  <c:v>1130.8870525707223</c:v>
                </c:pt>
                <c:pt idx="60">
                  <c:v>1114.2580809125998</c:v>
                </c:pt>
                <c:pt idx="61">
                  <c:v>1114.2580809125998</c:v>
                </c:pt>
                <c:pt idx="62">
                  <c:v>1086.6169150801877</c:v>
                </c:pt>
                <c:pt idx="63">
                  <c:v>1053.5685109970912</c:v>
                </c:pt>
                <c:pt idx="64">
                  <c:v>1011.5305013017896</c:v>
                </c:pt>
                <c:pt idx="65">
                  <c:v>1013.353822428058</c:v>
                </c:pt>
                <c:pt idx="66">
                  <c:v>981.5033600403128</c:v>
                </c:pt>
                <c:pt idx="67">
                  <c:v>957.9218491872457</c:v>
                </c:pt>
                <c:pt idx="68">
                  <c:v>951.584406025335</c:v>
                </c:pt>
                <c:pt idx="69">
                  <c:v>940.7314576668346</c:v>
                </c:pt>
                <c:pt idx="70">
                  <c:v>909.1578030440755</c:v>
                </c:pt>
                <c:pt idx="71">
                  <c:v>906.4570675429866</c:v>
                </c:pt>
                <c:pt idx="72">
                  <c:v>917.2652837922492</c:v>
                </c:pt>
                <c:pt idx="73">
                  <c:v>893.8652362620774</c:v>
                </c:pt>
                <c:pt idx="74">
                  <c:v>850.8376273778399</c:v>
                </c:pt>
                <c:pt idx="75">
                  <c:v>866.0510869600857</c:v>
                </c:pt>
                <c:pt idx="76">
                  <c:v>848.1557901349927</c:v>
                </c:pt>
                <c:pt idx="77">
                  <c:v>798.2531570872943</c:v>
                </c:pt>
                <c:pt idx="78">
                  <c:v>773.4138506555746</c:v>
                </c:pt>
                <c:pt idx="79">
                  <c:v>753.0655721240212</c:v>
                </c:pt>
                <c:pt idx="80">
                  <c:v>734.5301557046346</c:v>
                </c:pt>
                <c:pt idx="81">
                  <c:v>725.7182874682528</c:v>
                </c:pt>
                <c:pt idx="82">
                  <c:v>696.705288766527</c:v>
                </c:pt>
                <c:pt idx="83">
                  <c:v>685.3036997681756</c:v>
                </c:pt>
                <c:pt idx="84">
                  <c:v>654.6846979335851</c:v>
                </c:pt>
                <c:pt idx="85">
                  <c:v>652.9384460877288</c:v>
                </c:pt>
                <c:pt idx="86">
                  <c:v>625.9183959509035</c:v>
                </c:pt>
                <c:pt idx="87">
                  <c:v>624.1781823203273</c:v>
                </c:pt>
                <c:pt idx="88">
                  <c:v>616.3517308348139</c:v>
                </c:pt>
                <c:pt idx="89">
                  <c:v>612.0068874565302</c:v>
                </c:pt>
                <c:pt idx="90">
                  <c:v>606.7960744266068</c:v>
                </c:pt>
                <c:pt idx="91">
                  <c:v>582.5220882508468</c:v>
                </c:pt>
                <c:pt idx="92">
                  <c:v>542.7967989703411</c:v>
                </c:pt>
                <c:pt idx="93">
                  <c:v>516.9910123572176</c:v>
                </c:pt>
                <c:pt idx="94">
                  <c:v>503.2606471233144</c:v>
                </c:pt>
                <c:pt idx="95">
                  <c:v>509.26488859757677</c:v>
                </c:pt>
                <c:pt idx="96">
                  <c:v>469.03373152343477</c:v>
                </c:pt>
                <c:pt idx="97">
                  <c:v>443.45580859811133</c:v>
                </c:pt>
                <c:pt idx="98">
                  <c:v>396.7665978318257</c:v>
                </c:pt>
                <c:pt idx="99">
                  <c:v>394.22744785780475</c:v>
                </c:pt>
                <c:pt idx="100">
                  <c:v>383.23342767219725</c:v>
                </c:pt>
                <c:pt idx="101">
                  <c:v>360.4460967434636</c:v>
                </c:pt>
                <c:pt idx="102">
                  <c:v>401.8472282018052</c:v>
                </c:pt>
                <c:pt idx="103">
                  <c:v>336.040266951924</c:v>
                </c:pt>
                <c:pt idx="104">
                  <c:v>330.99972815806234</c:v>
                </c:pt>
                <c:pt idx="105">
                  <c:v>310.0303546550058</c:v>
                </c:pt>
                <c:pt idx="106">
                  <c:v>314.21999529846727</c:v>
                </c:pt>
                <c:pt idx="107">
                  <c:v>279.0925374784652</c:v>
                </c:pt>
                <c:pt idx="108">
                  <c:v>245.77540334434698</c:v>
                </c:pt>
                <c:pt idx="109">
                  <c:v>249.93274208404304</c:v>
                </c:pt>
                <c:pt idx="110">
                  <c:v>222.5326916991574</c:v>
                </c:pt>
                <c:pt idx="111">
                  <c:v>189.44126601505963</c:v>
                </c:pt>
                <c:pt idx="112">
                  <c:v>158.9486601450473</c:v>
                </c:pt>
                <c:pt idx="113">
                  <c:v>115.46421394483282</c:v>
                </c:pt>
                <c:pt idx="114">
                  <c:v>80.35093538164149</c:v>
                </c:pt>
                <c:pt idx="115">
                  <c:v>48.63190253435347</c:v>
                </c:pt>
                <c:pt idx="116">
                  <c:v>49.44369940588693</c:v>
                </c:pt>
              </c:numCache>
            </c:numRef>
          </c:yVal>
          <c:smooth val="0"/>
        </c:ser>
        <c:axId val="13453823"/>
        <c:axId val="53975544"/>
      </c:scatterChart>
      <c:valAx>
        <c:axId val="13453823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3975544"/>
        <c:crosses val="autoZero"/>
        <c:crossBetween val="midCat"/>
        <c:dispUnits/>
      </c:valAx>
      <c:valAx>
        <c:axId val="5397554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538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RF-50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Data!$D$9:$D$791</c:f>
              <c:strCache>
                <c:ptCount val="783"/>
                <c:pt idx="0">
                  <c:v>0.734074056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  <c:pt idx="133">
                  <c:v>0.749421299</c:v>
                </c:pt>
                <c:pt idx="134">
                  <c:v>0.749537051</c:v>
                </c:pt>
                <c:pt idx="135">
                  <c:v>0.749652803</c:v>
                </c:pt>
                <c:pt idx="136">
                  <c:v>0.749768496</c:v>
                </c:pt>
                <c:pt idx="137">
                  <c:v>0.749884248</c:v>
                </c:pt>
                <c:pt idx="138">
                  <c:v>0.75</c:v>
                </c:pt>
                <c:pt idx="139">
                  <c:v>0.750115752</c:v>
                </c:pt>
                <c:pt idx="140">
                  <c:v>0.750231504</c:v>
                </c:pt>
                <c:pt idx="141">
                  <c:v>0.750347197</c:v>
                </c:pt>
                <c:pt idx="142">
                  <c:v>0.750462949</c:v>
                </c:pt>
                <c:pt idx="143">
                  <c:v>0.750578701</c:v>
                </c:pt>
                <c:pt idx="144">
                  <c:v>0.750694454</c:v>
                </c:pt>
                <c:pt idx="145">
                  <c:v>0.750810206</c:v>
                </c:pt>
                <c:pt idx="146">
                  <c:v>0.750925899</c:v>
                </c:pt>
                <c:pt idx="147">
                  <c:v>0.751041651</c:v>
                </c:pt>
                <c:pt idx="148">
                  <c:v>0.751157403</c:v>
                </c:pt>
                <c:pt idx="149">
                  <c:v>0.751273155</c:v>
                </c:pt>
                <c:pt idx="150">
                  <c:v>0.751388907</c:v>
                </c:pt>
                <c:pt idx="151">
                  <c:v>0.7515046</c:v>
                </c:pt>
                <c:pt idx="152">
                  <c:v>0.751620352</c:v>
                </c:pt>
                <c:pt idx="153">
                  <c:v>0.751736104</c:v>
                </c:pt>
                <c:pt idx="154">
                  <c:v>0.751851857</c:v>
                </c:pt>
                <c:pt idx="155">
                  <c:v>0.751967609</c:v>
                </c:pt>
                <c:pt idx="156">
                  <c:v>0.752083361</c:v>
                </c:pt>
                <c:pt idx="157">
                  <c:v>0.752199054</c:v>
                </c:pt>
                <c:pt idx="158">
                  <c:v>0.752314806</c:v>
                </c:pt>
                <c:pt idx="159">
                  <c:v>0.752430558</c:v>
                </c:pt>
                <c:pt idx="160">
                  <c:v>0.75254631</c:v>
                </c:pt>
                <c:pt idx="161">
                  <c:v>0.752662063</c:v>
                </c:pt>
                <c:pt idx="162">
                  <c:v>0.752777755</c:v>
                </c:pt>
                <c:pt idx="163">
                  <c:v>0.752893507</c:v>
                </c:pt>
                <c:pt idx="164">
                  <c:v>0.75300926</c:v>
                </c:pt>
                <c:pt idx="165">
                  <c:v>0.753125012</c:v>
                </c:pt>
                <c:pt idx="166">
                  <c:v>0.753240764</c:v>
                </c:pt>
                <c:pt idx="167">
                  <c:v>0.753356457</c:v>
                </c:pt>
                <c:pt idx="168">
                  <c:v>0.753472209</c:v>
                </c:pt>
                <c:pt idx="169">
                  <c:v>0.753587961</c:v>
                </c:pt>
                <c:pt idx="170">
                  <c:v>0.753703713</c:v>
                </c:pt>
                <c:pt idx="171">
                  <c:v>0.753819466</c:v>
                </c:pt>
                <c:pt idx="172">
                  <c:v>0.753935158</c:v>
                </c:pt>
                <c:pt idx="173">
                  <c:v>0.75405091</c:v>
                </c:pt>
                <c:pt idx="174">
                  <c:v>0.754166663</c:v>
                </c:pt>
                <c:pt idx="175">
                  <c:v>0.754282415</c:v>
                </c:pt>
                <c:pt idx="176">
                  <c:v>0.754398167</c:v>
                </c:pt>
                <c:pt idx="177">
                  <c:v>0.75451386</c:v>
                </c:pt>
                <c:pt idx="178">
                  <c:v>0.754629612</c:v>
                </c:pt>
                <c:pt idx="179">
                  <c:v>0.754745364</c:v>
                </c:pt>
                <c:pt idx="180">
                  <c:v>0.754861116</c:v>
                </c:pt>
                <c:pt idx="181">
                  <c:v>0.754976869</c:v>
                </c:pt>
                <c:pt idx="182">
                  <c:v>0.755092621</c:v>
                </c:pt>
                <c:pt idx="183">
                  <c:v>0.755208313</c:v>
                </c:pt>
                <c:pt idx="184">
                  <c:v>0.755324066</c:v>
                </c:pt>
                <c:pt idx="185">
                  <c:v>0.755439818</c:v>
                </c:pt>
                <c:pt idx="186">
                  <c:v>0.75555557</c:v>
                </c:pt>
                <c:pt idx="187">
                  <c:v>0.755671322</c:v>
                </c:pt>
                <c:pt idx="188">
                  <c:v>0.755787015</c:v>
                </c:pt>
                <c:pt idx="189">
                  <c:v>0.755902767</c:v>
                </c:pt>
                <c:pt idx="190">
                  <c:v>0.756018519</c:v>
                </c:pt>
                <c:pt idx="191">
                  <c:v>0.756134272</c:v>
                </c:pt>
                <c:pt idx="192">
                  <c:v>0.756250024</c:v>
                </c:pt>
                <c:pt idx="193">
                  <c:v>0.756365716</c:v>
                </c:pt>
                <c:pt idx="194">
                  <c:v>0.756481469</c:v>
                </c:pt>
                <c:pt idx="195">
                  <c:v>0.756597221</c:v>
                </c:pt>
                <c:pt idx="196">
                  <c:v>0.756712973</c:v>
                </c:pt>
                <c:pt idx="197">
                  <c:v>0.756828725</c:v>
                </c:pt>
                <c:pt idx="198">
                  <c:v>0.756944418</c:v>
                </c:pt>
                <c:pt idx="199">
                  <c:v>0.75706017</c:v>
                </c:pt>
                <c:pt idx="200">
                  <c:v>0.757175922</c:v>
                </c:pt>
                <c:pt idx="201">
                  <c:v>0.757291675</c:v>
                </c:pt>
                <c:pt idx="202">
                  <c:v>0.757407427</c:v>
                </c:pt>
                <c:pt idx="203">
                  <c:v>0.757523119</c:v>
                </c:pt>
                <c:pt idx="204">
                  <c:v>0.757638872</c:v>
                </c:pt>
                <c:pt idx="205">
                  <c:v>0.757754624</c:v>
                </c:pt>
                <c:pt idx="206">
                  <c:v>0.757870376</c:v>
                </c:pt>
                <c:pt idx="207">
                  <c:v>0.757986128</c:v>
                </c:pt>
                <c:pt idx="208">
                  <c:v>0.758101881</c:v>
                </c:pt>
                <c:pt idx="209">
                  <c:v>0.758217573</c:v>
                </c:pt>
                <c:pt idx="210">
                  <c:v>0.758333325</c:v>
                </c:pt>
                <c:pt idx="211">
                  <c:v>0.758449078</c:v>
                </c:pt>
                <c:pt idx="212">
                  <c:v>0.75856483</c:v>
                </c:pt>
                <c:pt idx="213">
                  <c:v>0.758680582</c:v>
                </c:pt>
                <c:pt idx="214">
                  <c:v>0.758796275</c:v>
                </c:pt>
                <c:pt idx="215">
                  <c:v>0.758912027</c:v>
                </c:pt>
                <c:pt idx="216">
                  <c:v>0.759027779</c:v>
                </c:pt>
                <c:pt idx="217">
                  <c:v>0.759143531</c:v>
                </c:pt>
                <c:pt idx="218">
                  <c:v>0.759259284</c:v>
                </c:pt>
                <c:pt idx="219">
                  <c:v>0.759374976</c:v>
                </c:pt>
                <c:pt idx="220">
                  <c:v>0.759490728</c:v>
                </c:pt>
                <c:pt idx="221">
                  <c:v>0.759606481</c:v>
                </c:pt>
                <c:pt idx="222">
                  <c:v>0.759722233</c:v>
                </c:pt>
                <c:pt idx="223">
                  <c:v>0.759837985</c:v>
                </c:pt>
                <c:pt idx="224">
                  <c:v>0.759953678</c:v>
                </c:pt>
                <c:pt idx="225">
                  <c:v>0.76006943</c:v>
                </c:pt>
                <c:pt idx="226">
                  <c:v>0.760185182</c:v>
                </c:pt>
                <c:pt idx="227">
                  <c:v>0.760300934</c:v>
                </c:pt>
                <c:pt idx="228">
                  <c:v>0.760416687</c:v>
                </c:pt>
                <c:pt idx="229">
                  <c:v>0.760532379</c:v>
                </c:pt>
                <c:pt idx="230">
                  <c:v>0.760648131</c:v>
                </c:pt>
                <c:pt idx="231">
                  <c:v>0.760763884</c:v>
                </c:pt>
                <c:pt idx="232">
                  <c:v>0.760879636</c:v>
                </c:pt>
                <c:pt idx="233">
                  <c:v>0.760995388</c:v>
                </c:pt>
                <c:pt idx="234">
                  <c:v>0.76111114</c:v>
                </c:pt>
                <c:pt idx="235">
                  <c:v>0.761226833</c:v>
                </c:pt>
                <c:pt idx="236">
                  <c:v>0.761342585</c:v>
                </c:pt>
                <c:pt idx="237">
                  <c:v>0.761458337</c:v>
                </c:pt>
                <c:pt idx="238">
                  <c:v>0.76157409</c:v>
                </c:pt>
                <c:pt idx="239">
                  <c:v>0.761689842</c:v>
                </c:pt>
                <c:pt idx="240">
                  <c:v>0.761805534</c:v>
                </c:pt>
                <c:pt idx="241">
                  <c:v>0.761921287</c:v>
                </c:pt>
                <c:pt idx="242">
                  <c:v>0.762037039</c:v>
                </c:pt>
                <c:pt idx="243">
                  <c:v>0.762152791</c:v>
                </c:pt>
                <c:pt idx="244">
                  <c:v>0.762268543</c:v>
                </c:pt>
                <c:pt idx="245">
                  <c:v>0.762384236</c:v>
                </c:pt>
                <c:pt idx="246">
                  <c:v>0.762499988</c:v>
                </c:pt>
                <c:pt idx="247">
                  <c:v>0.76261574</c:v>
                </c:pt>
                <c:pt idx="248">
                  <c:v>0.762731493</c:v>
                </c:pt>
                <c:pt idx="249">
                  <c:v>0.762847245</c:v>
                </c:pt>
                <c:pt idx="250">
                  <c:v>0.762962937</c:v>
                </c:pt>
                <c:pt idx="251">
                  <c:v>0.76307869</c:v>
                </c:pt>
                <c:pt idx="252">
                  <c:v>0.763194442</c:v>
                </c:pt>
                <c:pt idx="253">
                  <c:v>0.763310194</c:v>
                </c:pt>
                <c:pt idx="254">
                  <c:v>0.763425946</c:v>
                </c:pt>
                <c:pt idx="255">
                  <c:v>0.763541639</c:v>
                </c:pt>
                <c:pt idx="256">
                  <c:v>0.763657391</c:v>
                </c:pt>
                <c:pt idx="257">
                  <c:v>0.763773143</c:v>
                </c:pt>
                <c:pt idx="258">
                  <c:v>0.763888896</c:v>
                </c:pt>
                <c:pt idx="259">
                  <c:v>0.764004648</c:v>
                </c:pt>
                <c:pt idx="260">
                  <c:v>0.7641204</c:v>
                </c:pt>
                <c:pt idx="261">
                  <c:v>0.764236093</c:v>
                </c:pt>
                <c:pt idx="262">
                  <c:v>0.764351845</c:v>
                </c:pt>
                <c:pt idx="263">
                  <c:v>0.764467597</c:v>
                </c:pt>
                <c:pt idx="264">
                  <c:v>0.764583349</c:v>
                </c:pt>
                <c:pt idx="265">
                  <c:v>0.764699101</c:v>
                </c:pt>
                <c:pt idx="266">
                  <c:v>0.764814794</c:v>
                </c:pt>
                <c:pt idx="267">
                  <c:v>0.764930546</c:v>
                </c:pt>
                <c:pt idx="268">
                  <c:v>0.765046299</c:v>
                </c:pt>
                <c:pt idx="269">
                  <c:v>0.765162051</c:v>
                </c:pt>
                <c:pt idx="270">
                  <c:v>0.765277803</c:v>
                </c:pt>
                <c:pt idx="271">
                  <c:v>0.765393496</c:v>
                </c:pt>
                <c:pt idx="272">
                  <c:v>0.765509248</c:v>
                </c:pt>
                <c:pt idx="273">
                  <c:v>0.765625</c:v>
                </c:pt>
                <c:pt idx="274">
                  <c:v>0.765740752</c:v>
                </c:pt>
                <c:pt idx="275">
                  <c:v>0.765856504</c:v>
                </c:pt>
                <c:pt idx="276">
                  <c:v>0.765972197</c:v>
                </c:pt>
                <c:pt idx="277">
                  <c:v>0.766087949</c:v>
                </c:pt>
                <c:pt idx="278">
                  <c:v>0.766203701</c:v>
                </c:pt>
                <c:pt idx="279">
                  <c:v>0.766319454</c:v>
                </c:pt>
                <c:pt idx="280">
                  <c:v>0.766435206</c:v>
                </c:pt>
                <c:pt idx="281">
                  <c:v>0.766550899</c:v>
                </c:pt>
                <c:pt idx="282">
                  <c:v>0.766666651</c:v>
                </c:pt>
                <c:pt idx="283">
                  <c:v>0.766782403</c:v>
                </c:pt>
                <c:pt idx="284">
                  <c:v>0.766898155</c:v>
                </c:pt>
                <c:pt idx="285">
                  <c:v>0.767013907</c:v>
                </c:pt>
                <c:pt idx="286">
                  <c:v>0.7671296</c:v>
                </c:pt>
                <c:pt idx="287">
                  <c:v>0.767245352</c:v>
                </c:pt>
                <c:pt idx="288">
                  <c:v>0.767361104</c:v>
                </c:pt>
                <c:pt idx="289">
                  <c:v>0.767476857</c:v>
                </c:pt>
                <c:pt idx="290">
                  <c:v>0.767592609</c:v>
                </c:pt>
                <c:pt idx="291">
                  <c:v>0.767708361</c:v>
                </c:pt>
                <c:pt idx="292">
                  <c:v>0.767824054</c:v>
                </c:pt>
                <c:pt idx="293">
                  <c:v>0.767939806</c:v>
                </c:pt>
                <c:pt idx="294">
                  <c:v>0.768055558</c:v>
                </c:pt>
                <c:pt idx="295">
                  <c:v>0.76817131</c:v>
                </c:pt>
                <c:pt idx="296">
                  <c:v>0.768287063</c:v>
                </c:pt>
                <c:pt idx="297">
                  <c:v>0.768402755</c:v>
                </c:pt>
                <c:pt idx="298">
                  <c:v>0.768518507</c:v>
                </c:pt>
                <c:pt idx="299">
                  <c:v>0.76863426</c:v>
                </c:pt>
                <c:pt idx="300">
                  <c:v>0.768750012</c:v>
                </c:pt>
                <c:pt idx="301">
                  <c:v>0.768865764</c:v>
                </c:pt>
                <c:pt idx="302">
                  <c:v>0.768981457</c:v>
                </c:pt>
                <c:pt idx="303">
                  <c:v>0.769097209</c:v>
                </c:pt>
                <c:pt idx="304">
                  <c:v>0.769212961</c:v>
                </c:pt>
                <c:pt idx="305">
                  <c:v>0.769328713</c:v>
                </c:pt>
                <c:pt idx="306">
                  <c:v>0.769444466</c:v>
                </c:pt>
                <c:pt idx="307">
                  <c:v>0.769560158</c:v>
                </c:pt>
                <c:pt idx="308">
                  <c:v>0.76967591</c:v>
                </c:pt>
                <c:pt idx="309">
                  <c:v>0.769791663</c:v>
                </c:pt>
                <c:pt idx="310">
                  <c:v>0.769907415</c:v>
                </c:pt>
                <c:pt idx="311">
                  <c:v>0.770023167</c:v>
                </c:pt>
                <c:pt idx="312">
                  <c:v>0.77013886</c:v>
                </c:pt>
                <c:pt idx="313">
                  <c:v>0.770254612</c:v>
                </c:pt>
                <c:pt idx="314">
                  <c:v>0.770370364</c:v>
                </c:pt>
                <c:pt idx="315">
                  <c:v>0.770486116</c:v>
                </c:pt>
                <c:pt idx="316">
                  <c:v>0.770601869</c:v>
                </c:pt>
                <c:pt idx="317">
                  <c:v>0.770717621</c:v>
                </c:pt>
                <c:pt idx="318">
                  <c:v>0.770833313</c:v>
                </c:pt>
                <c:pt idx="319">
                  <c:v>0.770949066</c:v>
                </c:pt>
                <c:pt idx="320">
                  <c:v>0.771064818</c:v>
                </c:pt>
                <c:pt idx="321">
                  <c:v>0.77118057</c:v>
                </c:pt>
                <c:pt idx="322">
                  <c:v>0.771296322</c:v>
                </c:pt>
                <c:pt idx="323">
                  <c:v>0.771412015</c:v>
                </c:pt>
                <c:pt idx="324">
                  <c:v>0.771527767</c:v>
                </c:pt>
                <c:pt idx="325">
                  <c:v>0.771643519</c:v>
                </c:pt>
                <c:pt idx="326">
                  <c:v>0.771759272</c:v>
                </c:pt>
                <c:pt idx="327">
                  <c:v>0.771875024</c:v>
                </c:pt>
                <c:pt idx="328">
                  <c:v>0.771990716</c:v>
                </c:pt>
                <c:pt idx="329">
                  <c:v>0.772106469</c:v>
                </c:pt>
                <c:pt idx="330">
                  <c:v>0.772222221</c:v>
                </c:pt>
                <c:pt idx="331">
                  <c:v>0.772337973</c:v>
                </c:pt>
                <c:pt idx="332">
                  <c:v>0.772453725</c:v>
                </c:pt>
                <c:pt idx="333">
                  <c:v>0.772569418</c:v>
                </c:pt>
                <c:pt idx="334">
                  <c:v>0.77268517</c:v>
                </c:pt>
                <c:pt idx="335">
                  <c:v>0.772800922</c:v>
                </c:pt>
                <c:pt idx="336">
                  <c:v>0.772916675</c:v>
                </c:pt>
                <c:pt idx="337">
                  <c:v>0.773032427</c:v>
                </c:pt>
                <c:pt idx="338">
                  <c:v>0.773148119</c:v>
                </c:pt>
                <c:pt idx="339">
                  <c:v>0.773263872</c:v>
                </c:pt>
                <c:pt idx="340">
                  <c:v>0.773379624</c:v>
                </c:pt>
                <c:pt idx="341">
                  <c:v>0.773495376</c:v>
                </c:pt>
                <c:pt idx="342">
                  <c:v>0.773611128</c:v>
                </c:pt>
                <c:pt idx="343">
                  <c:v>0.773726881</c:v>
                </c:pt>
                <c:pt idx="344">
                  <c:v>0.773842573</c:v>
                </c:pt>
                <c:pt idx="345">
                  <c:v>0.773958325</c:v>
                </c:pt>
                <c:pt idx="346">
                  <c:v>0.774074078</c:v>
                </c:pt>
                <c:pt idx="347">
                  <c:v>0.77418983</c:v>
                </c:pt>
                <c:pt idx="348">
                  <c:v>0.774305582</c:v>
                </c:pt>
                <c:pt idx="349">
                  <c:v>0.774421275</c:v>
                </c:pt>
                <c:pt idx="350">
                  <c:v>0.774537027</c:v>
                </c:pt>
                <c:pt idx="351">
                  <c:v>0.774652779</c:v>
                </c:pt>
                <c:pt idx="352">
                  <c:v>0.774768531</c:v>
                </c:pt>
                <c:pt idx="353">
                  <c:v>0.774884284</c:v>
                </c:pt>
                <c:pt idx="354">
                  <c:v>0.774999976</c:v>
                </c:pt>
                <c:pt idx="355">
                  <c:v>0.775115728</c:v>
                </c:pt>
                <c:pt idx="356">
                  <c:v>0.775231481</c:v>
                </c:pt>
                <c:pt idx="357">
                  <c:v>0.775347233</c:v>
                </c:pt>
                <c:pt idx="358">
                  <c:v>0.775462985</c:v>
                </c:pt>
                <c:pt idx="359">
                  <c:v>0.775578678</c:v>
                </c:pt>
                <c:pt idx="360">
                  <c:v>0.77569443</c:v>
                </c:pt>
                <c:pt idx="361">
                  <c:v>0.775810182</c:v>
                </c:pt>
                <c:pt idx="362">
                  <c:v>0.775925934</c:v>
                </c:pt>
                <c:pt idx="363">
                  <c:v>0.776041687</c:v>
                </c:pt>
                <c:pt idx="364">
                  <c:v>0.776157379</c:v>
                </c:pt>
                <c:pt idx="365">
                  <c:v>0.776273131</c:v>
                </c:pt>
                <c:pt idx="366">
                  <c:v>0.776388884</c:v>
                </c:pt>
                <c:pt idx="367">
                  <c:v>0.776504636</c:v>
                </c:pt>
                <c:pt idx="368">
                  <c:v>0.776620388</c:v>
                </c:pt>
                <c:pt idx="369">
                  <c:v>0.77673614</c:v>
                </c:pt>
                <c:pt idx="370">
                  <c:v>0.776851833</c:v>
                </c:pt>
                <c:pt idx="371">
                  <c:v>0.776967585</c:v>
                </c:pt>
                <c:pt idx="372">
                  <c:v>0.777083337</c:v>
                </c:pt>
                <c:pt idx="373">
                  <c:v>0.77719909</c:v>
                </c:pt>
                <c:pt idx="374">
                  <c:v>0.777314842</c:v>
                </c:pt>
                <c:pt idx="375">
                  <c:v>0.777430534</c:v>
                </c:pt>
                <c:pt idx="376">
                  <c:v>0.777546287</c:v>
                </c:pt>
                <c:pt idx="377">
                  <c:v>0.777662039</c:v>
                </c:pt>
                <c:pt idx="378">
                  <c:v>0.777777791</c:v>
                </c:pt>
                <c:pt idx="379">
                  <c:v>0.777893543</c:v>
                </c:pt>
                <c:pt idx="380">
                  <c:v>0.778009236</c:v>
                </c:pt>
                <c:pt idx="381">
                  <c:v>0.778124988</c:v>
                </c:pt>
                <c:pt idx="382">
                  <c:v>0.77824074</c:v>
                </c:pt>
                <c:pt idx="383">
                  <c:v>0.778356493</c:v>
                </c:pt>
                <c:pt idx="384">
                  <c:v>0.778472245</c:v>
                </c:pt>
                <c:pt idx="385">
                  <c:v>0.778587937</c:v>
                </c:pt>
                <c:pt idx="386">
                  <c:v>0.77870369</c:v>
                </c:pt>
                <c:pt idx="387">
                  <c:v>0.778819442</c:v>
                </c:pt>
                <c:pt idx="388">
                  <c:v>0.778935194</c:v>
                </c:pt>
                <c:pt idx="389">
                  <c:v>0.779050946</c:v>
                </c:pt>
                <c:pt idx="390">
                  <c:v>0.779166639</c:v>
                </c:pt>
                <c:pt idx="391">
                  <c:v>0.779282391</c:v>
                </c:pt>
                <c:pt idx="392">
                  <c:v>0.779398143</c:v>
                </c:pt>
                <c:pt idx="393">
                  <c:v>0.779513896</c:v>
                </c:pt>
                <c:pt idx="394">
                  <c:v>0.779629648</c:v>
                </c:pt>
                <c:pt idx="395">
                  <c:v>0.7797454</c:v>
                </c:pt>
                <c:pt idx="396">
                  <c:v>0.779861093</c:v>
                </c:pt>
                <c:pt idx="397">
                  <c:v>0.779976845</c:v>
                </c:pt>
                <c:pt idx="398">
                  <c:v>0.780092597</c:v>
                </c:pt>
                <c:pt idx="399">
                  <c:v>0.780208349</c:v>
                </c:pt>
                <c:pt idx="400">
                  <c:v>0.780324101</c:v>
                </c:pt>
                <c:pt idx="401">
                  <c:v>0.780439794</c:v>
                </c:pt>
                <c:pt idx="402">
                  <c:v>0.780555546</c:v>
                </c:pt>
                <c:pt idx="403">
                  <c:v>0.780671299</c:v>
                </c:pt>
                <c:pt idx="404">
                  <c:v>0.780787051</c:v>
                </c:pt>
                <c:pt idx="405">
                  <c:v>0.780902803</c:v>
                </c:pt>
                <c:pt idx="406">
                  <c:v>0.781018496</c:v>
                </c:pt>
                <c:pt idx="407">
                  <c:v>0.781134248</c:v>
                </c:pt>
                <c:pt idx="408">
                  <c:v>0.78125</c:v>
                </c:pt>
                <c:pt idx="409">
                  <c:v>0.781365752</c:v>
                </c:pt>
                <c:pt idx="410">
                  <c:v>0.781481504</c:v>
                </c:pt>
                <c:pt idx="411">
                  <c:v>0.781597197</c:v>
                </c:pt>
                <c:pt idx="412">
                  <c:v>0.781712949</c:v>
                </c:pt>
                <c:pt idx="413">
                  <c:v>0.781828701</c:v>
                </c:pt>
                <c:pt idx="414">
                  <c:v>0.781944454</c:v>
                </c:pt>
                <c:pt idx="415">
                  <c:v>0.782060206</c:v>
                </c:pt>
                <c:pt idx="416">
                  <c:v>0.782175899</c:v>
                </c:pt>
                <c:pt idx="417">
                  <c:v>0.782291651</c:v>
                </c:pt>
                <c:pt idx="418">
                  <c:v>0.782407403</c:v>
                </c:pt>
                <c:pt idx="419">
                  <c:v>0.782523155</c:v>
                </c:pt>
                <c:pt idx="420">
                  <c:v>0.782638907</c:v>
                </c:pt>
                <c:pt idx="421">
                  <c:v>0.7827546</c:v>
                </c:pt>
                <c:pt idx="422">
                  <c:v>0.782870352</c:v>
                </c:pt>
                <c:pt idx="423">
                  <c:v>0.782986104</c:v>
                </c:pt>
                <c:pt idx="424">
                  <c:v>0.783101857</c:v>
                </c:pt>
                <c:pt idx="425">
                  <c:v>0.783217609</c:v>
                </c:pt>
                <c:pt idx="426">
                  <c:v>0.783333361</c:v>
                </c:pt>
                <c:pt idx="427">
                  <c:v>0.783449054</c:v>
                </c:pt>
                <c:pt idx="428">
                  <c:v>0.783564806</c:v>
                </c:pt>
                <c:pt idx="429">
                  <c:v>0.783680558</c:v>
                </c:pt>
                <c:pt idx="430">
                  <c:v>0.78379631</c:v>
                </c:pt>
                <c:pt idx="431">
                  <c:v>0.783912063</c:v>
                </c:pt>
                <c:pt idx="432">
                  <c:v>0.784027755</c:v>
                </c:pt>
                <c:pt idx="433">
                  <c:v>0.784143507</c:v>
                </c:pt>
                <c:pt idx="434">
                  <c:v>0.78425926</c:v>
                </c:pt>
                <c:pt idx="435">
                  <c:v>0.784375012</c:v>
                </c:pt>
                <c:pt idx="436">
                  <c:v>0.784490764</c:v>
                </c:pt>
                <c:pt idx="437">
                  <c:v>0.784606457</c:v>
                </c:pt>
                <c:pt idx="438">
                  <c:v>0.784722209</c:v>
                </c:pt>
                <c:pt idx="439">
                  <c:v>0.784837961</c:v>
                </c:pt>
                <c:pt idx="440">
                  <c:v>0.784953713</c:v>
                </c:pt>
                <c:pt idx="441">
                  <c:v>0.785069466</c:v>
                </c:pt>
                <c:pt idx="442">
                  <c:v>0.785185158</c:v>
                </c:pt>
                <c:pt idx="443">
                  <c:v>0.78530091</c:v>
                </c:pt>
                <c:pt idx="444">
                  <c:v>0.785416663</c:v>
                </c:pt>
                <c:pt idx="445">
                  <c:v>0.785532415</c:v>
                </c:pt>
                <c:pt idx="446">
                  <c:v>0.785648167</c:v>
                </c:pt>
                <c:pt idx="447">
                  <c:v>0.78576386</c:v>
                </c:pt>
                <c:pt idx="448">
                  <c:v>0.785879612</c:v>
                </c:pt>
                <c:pt idx="449">
                  <c:v>0.785995364</c:v>
                </c:pt>
                <c:pt idx="450">
                  <c:v>0.786111116</c:v>
                </c:pt>
                <c:pt idx="451">
                  <c:v>0.786226869</c:v>
                </c:pt>
                <c:pt idx="452">
                  <c:v>0.786342621</c:v>
                </c:pt>
                <c:pt idx="453">
                  <c:v>0.786458313</c:v>
                </c:pt>
                <c:pt idx="454">
                  <c:v>0.786574066</c:v>
                </c:pt>
                <c:pt idx="455">
                  <c:v>0.786689818</c:v>
                </c:pt>
                <c:pt idx="456">
                  <c:v>0.78680557</c:v>
                </c:pt>
                <c:pt idx="457">
                  <c:v>0.786921322</c:v>
                </c:pt>
                <c:pt idx="458">
                  <c:v>0.787037015</c:v>
                </c:pt>
                <c:pt idx="459">
                  <c:v>0.787152767</c:v>
                </c:pt>
                <c:pt idx="460">
                  <c:v>0.787268519</c:v>
                </c:pt>
                <c:pt idx="461">
                  <c:v>0.787384272</c:v>
                </c:pt>
                <c:pt idx="462">
                  <c:v>0.787500024</c:v>
                </c:pt>
                <c:pt idx="463">
                  <c:v>0.787615716</c:v>
                </c:pt>
                <c:pt idx="464">
                  <c:v>0.787731469</c:v>
                </c:pt>
                <c:pt idx="465">
                  <c:v>0.787847221</c:v>
                </c:pt>
                <c:pt idx="466">
                  <c:v>0.787962973</c:v>
                </c:pt>
                <c:pt idx="467">
                  <c:v>0.788078725</c:v>
                </c:pt>
                <c:pt idx="468">
                  <c:v>0.788194418</c:v>
                </c:pt>
                <c:pt idx="469">
                  <c:v>0.78831017</c:v>
                </c:pt>
                <c:pt idx="470">
                  <c:v>0.788425922</c:v>
                </c:pt>
                <c:pt idx="471">
                  <c:v>0.788541675</c:v>
                </c:pt>
                <c:pt idx="472">
                  <c:v>0.788657427</c:v>
                </c:pt>
                <c:pt idx="473">
                  <c:v>0.788773119</c:v>
                </c:pt>
                <c:pt idx="474">
                  <c:v>0.788888872</c:v>
                </c:pt>
                <c:pt idx="475">
                  <c:v>0.789004624</c:v>
                </c:pt>
                <c:pt idx="476">
                  <c:v>0.789120376</c:v>
                </c:pt>
                <c:pt idx="477">
                  <c:v>0.789236128</c:v>
                </c:pt>
                <c:pt idx="478">
                  <c:v>0.789351881</c:v>
                </c:pt>
                <c:pt idx="479">
                  <c:v>0.789467573</c:v>
                </c:pt>
                <c:pt idx="480">
                  <c:v>0.789583325</c:v>
                </c:pt>
                <c:pt idx="481">
                  <c:v>0.789699078</c:v>
                </c:pt>
                <c:pt idx="482">
                  <c:v>0.78981483</c:v>
                </c:pt>
                <c:pt idx="483">
                  <c:v>0.789930582</c:v>
                </c:pt>
                <c:pt idx="484">
                  <c:v>0.790046275</c:v>
                </c:pt>
                <c:pt idx="485">
                  <c:v>0.790162027</c:v>
                </c:pt>
                <c:pt idx="486">
                  <c:v>0.790277779</c:v>
                </c:pt>
                <c:pt idx="487">
                  <c:v>0.790393531</c:v>
                </c:pt>
                <c:pt idx="488">
                  <c:v>0.790509284</c:v>
                </c:pt>
                <c:pt idx="489">
                  <c:v>0.790624976</c:v>
                </c:pt>
                <c:pt idx="490">
                  <c:v>0.790740728</c:v>
                </c:pt>
                <c:pt idx="491">
                  <c:v>0.790856481</c:v>
                </c:pt>
                <c:pt idx="492">
                  <c:v>0.790972233</c:v>
                </c:pt>
                <c:pt idx="493">
                  <c:v>0.791087985</c:v>
                </c:pt>
                <c:pt idx="494">
                  <c:v>0.791203678</c:v>
                </c:pt>
                <c:pt idx="495">
                  <c:v>0.79131943</c:v>
                </c:pt>
                <c:pt idx="496">
                  <c:v>0.791435182</c:v>
                </c:pt>
                <c:pt idx="497">
                  <c:v>0.791550934</c:v>
                </c:pt>
                <c:pt idx="498">
                  <c:v>0.791666687</c:v>
                </c:pt>
                <c:pt idx="499">
                  <c:v>0.791782379</c:v>
                </c:pt>
                <c:pt idx="500">
                  <c:v>0.791898131</c:v>
                </c:pt>
                <c:pt idx="501">
                  <c:v>0.792013884</c:v>
                </c:pt>
                <c:pt idx="502">
                  <c:v>0.792129636</c:v>
                </c:pt>
                <c:pt idx="503">
                  <c:v>0.792245388</c:v>
                </c:pt>
                <c:pt idx="504">
                  <c:v>0.79236114</c:v>
                </c:pt>
                <c:pt idx="505">
                  <c:v>0.792476833</c:v>
                </c:pt>
                <c:pt idx="506">
                  <c:v>0.792592585</c:v>
                </c:pt>
                <c:pt idx="507">
                  <c:v>0.792708337</c:v>
                </c:pt>
                <c:pt idx="508">
                  <c:v>0.79282409</c:v>
                </c:pt>
                <c:pt idx="509">
                  <c:v>0.792939842</c:v>
                </c:pt>
                <c:pt idx="510">
                  <c:v>0.793055534</c:v>
                </c:pt>
                <c:pt idx="511">
                  <c:v>0.793171287</c:v>
                </c:pt>
                <c:pt idx="512">
                  <c:v>0.793287039</c:v>
                </c:pt>
                <c:pt idx="513">
                  <c:v>0.793402791</c:v>
                </c:pt>
                <c:pt idx="514">
                  <c:v>0.793518543</c:v>
                </c:pt>
                <c:pt idx="515">
                  <c:v>0.793634236</c:v>
                </c:pt>
                <c:pt idx="516">
                  <c:v>0.793749988</c:v>
                </c:pt>
                <c:pt idx="517">
                  <c:v>0.79386574</c:v>
                </c:pt>
                <c:pt idx="518">
                  <c:v>0.793981493</c:v>
                </c:pt>
                <c:pt idx="519">
                  <c:v>0.794097245</c:v>
                </c:pt>
                <c:pt idx="520">
                  <c:v>0.794212937</c:v>
                </c:pt>
                <c:pt idx="521">
                  <c:v>0.79432869</c:v>
                </c:pt>
                <c:pt idx="522">
                  <c:v>0.794444442</c:v>
                </c:pt>
                <c:pt idx="523">
                  <c:v>0.794560194</c:v>
                </c:pt>
                <c:pt idx="524">
                  <c:v>0.794675946</c:v>
                </c:pt>
                <c:pt idx="525">
                  <c:v>0.794791639</c:v>
                </c:pt>
                <c:pt idx="526">
                  <c:v>0.794907391</c:v>
                </c:pt>
                <c:pt idx="527">
                  <c:v>0.795023143</c:v>
                </c:pt>
                <c:pt idx="528">
                  <c:v>0.795138896</c:v>
                </c:pt>
                <c:pt idx="529">
                  <c:v>0.795254648</c:v>
                </c:pt>
                <c:pt idx="530">
                  <c:v>0.7953704</c:v>
                </c:pt>
                <c:pt idx="531">
                  <c:v>0.795486093</c:v>
                </c:pt>
                <c:pt idx="532">
                  <c:v>0.795601845</c:v>
                </c:pt>
                <c:pt idx="533">
                  <c:v>0.795717597</c:v>
                </c:pt>
                <c:pt idx="534">
                  <c:v>0.795833349</c:v>
                </c:pt>
                <c:pt idx="535">
                  <c:v>0.795949101</c:v>
                </c:pt>
                <c:pt idx="536">
                  <c:v>0.796064794</c:v>
                </c:pt>
                <c:pt idx="537">
                  <c:v>0.796180546</c:v>
                </c:pt>
                <c:pt idx="538">
                  <c:v>0.796296299</c:v>
                </c:pt>
                <c:pt idx="539">
                  <c:v>0.796412051</c:v>
                </c:pt>
                <c:pt idx="540">
                  <c:v>0.796527803</c:v>
                </c:pt>
                <c:pt idx="541">
                  <c:v>0.796643496</c:v>
                </c:pt>
                <c:pt idx="542">
                  <c:v>0.796759248</c:v>
                </c:pt>
                <c:pt idx="543">
                  <c:v>0.796875</c:v>
                </c:pt>
                <c:pt idx="544">
                  <c:v>0.796990752</c:v>
                </c:pt>
                <c:pt idx="545">
                  <c:v>0.797106504</c:v>
                </c:pt>
                <c:pt idx="546">
                  <c:v>0.797222197</c:v>
                </c:pt>
                <c:pt idx="547">
                  <c:v>0.797337949</c:v>
                </c:pt>
                <c:pt idx="548">
                  <c:v>0.797453701</c:v>
                </c:pt>
                <c:pt idx="549">
                  <c:v>0.797569454</c:v>
                </c:pt>
                <c:pt idx="550">
                  <c:v>0.797685206</c:v>
                </c:pt>
                <c:pt idx="551">
                  <c:v>0.797800899</c:v>
                </c:pt>
                <c:pt idx="552">
                  <c:v>0.797916651</c:v>
                </c:pt>
                <c:pt idx="553">
                  <c:v>0.798032403</c:v>
                </c:pt>
                <c:pt idx="554">
                  <c:v>0.798148155</c:v>
                </c:pt>
                <c:pt idx="555">
                  <c:v>0.798263907</c:v>
                </c:pt>
                <c:pt idx="556">
                  <c:v>0.7983796</c:v>
                </c:pt>
                <c:pt idx="557">
                  <c:v>0.798495352</c:v>
                </c:pt>
                <c:pt idx="558">
                  <c:v>0.798611104</c:v>
                </c:pt>
                <c:pt idx="559">
                  <c:v>0.798726857</c:v>
                </c:pt>
                <c:pt idx="560">
                  <c:v>0.798842609</c:v>
                </c:pt>
                <c:pt idx="561">
                  <c:v>0.798958361</c:v>
                </c:pt>
                <c:pt idx="562">
                  <c:v>0.799074054</c:v>
                </c:pt>
                <c:pt idx="563">
                  <c:v>0.799189806</c:v>
                </c:pt>
                <c:pt idx="564">
                  <c:v>0.799305558</c:v>
                </c:pt>
                <c:pt idx="565">
                  <c:v>0.79942131</c:v>
                </c:pt>
                <c:pt idx="566">
                  <c:v>0.799537063</c:v>
                </c:pt>
                <c:pt idx="567">
                  <c:v>0.799652755</c:v>
                </c:pt>
                <c:pt idx="568">
                  <c:v>0.799768507</c:v>
                </c:pt>
                <c:pt idx="569">
                  <c:v>0.79988426</c:v>
                </c:pt>
                <c:pt idx="570">
                  <c:v>0.800000012</c:v>
                </c:pt>
                <c:pt idx="571">
                  <c:v>0.800115764</c:v>
                </c:pt>
                <c:pt idx="572">
                  <c:v>0.800231457</c:v>
                </c:pt>
                <c:pt idx="573">
                  <c:v>0.800347209</c:v>
                </c:pt>
                <c:pt idx="574">
                  <c:v>0.800462961</c:v>
                </c:pt>
                <c:pt idx="575">
                  <c:v>0.800578713</c:v>
                </c:pt>
                <c:pt idx="576">
                  <c:v>0.800694466</c:v>
                </c:pt>
                <c:pt idx="577">
                  <c:v>0.800810158</c:v>
                </c:pt>
                <c:pt idx="578">
                  <c:v>0.80092591</c:v>
                </c:pt>
                <c:pt idx="579">
                  <c:v>0.801041663</c:v>
                </c:pt>
                <c:pt idx="580">
                  <c:v>0.801157415</c:v>
                </c:pt>
                <c:pt idx="581">
                  <c:v>0.801273167</c:v>
                </c:pt>
                <c:pt idx="582">
                  <c:v>0.80138886</c:v>
                </c:pt>
                <c:pt idx="583">
                  <c:v>0.801504612</c:v>
                </c:pt>
                <c:pt idx="584">
                  <c:v>0.801620364</c:v>
                </c:pt>
                <c:pt idx="585">
                  <c:v>0.801736116</c:v>
                </c:pt>
                <c:pt idx="586">
                  <c:v>0.801851869</c:v>
                </c:pt>
                <c:pt idx="587">
                  <c:v>0.801967621</c:v>
                </c:pt>
                <c:pt idx="588">
                  <c:v>0.802083313</c:v>
                </c:pt>
                <c:pt idx="589">
                  <c:v>0.802199066</c:v>
                </c:pt>
                <c:pt idx="590">
                  <c:v>0.802314818</c:v>
                </c:pt>
                <c:pt idx="591">
                  <c:v>0.80243057</c:v>
                </c:pt>
                <c:pt idx="592">
                  <c:v>0.802546322</c:v>
                </c:pt>
                <c:pt idx="593">
                  <c:v>0.802662015</c:v>
                </c:pt>
                <c:pt idx="594">
                  <c:v>0.802777767</c:v>
                </c:pt>
                <c:pt idx="595">
                  <c:v>0.802893519</c:v>
                </c:pt>
                <c:pt idx="596">
                  <c:v>0.803009272</c:v>
                </c:pt>
                <c:pt idx="597">
                  <c:v>0.803125024</c:v>
                </c:pt>
                <c:pt idx="598">
                  <c:v>0.803240716</c:v>
                </c:pt>
                <c:pt idx="599">
                  <c:v>0.803356469</c:v>
                </c:pt>
                <c:pt idx="600">
                  <c:v>0.803472221</c:v>
                </c:pt>
                <c:pt idx="601">
                  <c:v>0.803587973</c:v>
                </c:pt>
                <c:pt idx="602">
                  <c:v>0.803703725</c:v>
                </c:pt>
                <c:pt idx="603">
                  <c:v>0.803819418</c:v>
                </c:pt>
                <c:pt idx="604">
                  <c:v>0.80393517</c:v>
                </c:pt>
                <c:pt idx="605">
                  <c:v>0.804050922</c:v>
                </c:pt>
                <c:pt idx="606">
                  <c:v>0.804166675</c:v>
                </c:pt>
                <c:pt idx="607">
                  <c:v>0.804282427</c:v>
                </c:pt>
                <c:pt idx="608">
                  <c:v>0.804398119</c:v>
                </c:pt>
                <c:pt idx="609">
                  <c:v>0.804513872</c:v>
                </c:pt>
                <c:pt idx="610">
                  <c:v>0.804629624</c:v>
                </c:pt>
                <c:pt idx="611">
                  <c:v>0.804745376</c:v>
                </c:pt>
                <c:pt idx="612">
                  <c:v>0.804861128</c:v>
                </c:pt>
                <c:pt idx="613">
                  <c:v>0.804976881</c:v>
                </c:pt>
                <c:pt idx="614">
                  <c:v>0.805092573</c:v>
                </c:pt>
                <c:pt idx="615">
                  <c:v>0.805208325</c:v>
                </c:pt>
                <c:pt idx="616">
                  <c:v>0.805324078</c:v>
                </c:pt>
                <c:pt idx="617">
                  <c:v>0.80543983</c:v>
                </c:pt>
                <c:pt idx="618">
                  <c:v>0.805555582</c:v>
                </c:pt>
                <c:pt idx="619">
                  <c:v>0.805671275</c:v>
                </c:pt>
                <c:pt idx="620">
                  <c:v>0.805787027</c:v>
                </c:pt>
                <c:pt idx="621">
                  <c:v>0.805902779</c:v>
                </c:pt>
                <c:pt idx="622">
                  <c:v>0.806018531</c:v>
                </c:pt>
                <c:pt idx="623">
                  <c:v>0.806134284</c:v>
                </c:pt>
                <c:pt idx="624">
                  <c:v>0.806249976</c:v>
                </c:pt>
                <c:pt idx="625">
                  <c:v>0.806365728</c:v>
                </c:pt>
                <c:pt idx="626">
                  <c:v>0.806481481</c:v>
                </c:pt>
                <c:pt idx="627">
                  <c:v>0.806597233</c:v>
                </c:pt>
                <c:pt idx="628">
                  <c:v>0.806712985</c:v>
                </c:pt>
                <c:pt idx="629">
                  <c:v>0.806828678</c:v>
                </c:pt>
                <c:pt idx="630">
                  <c:v>0.80694443</c:v>
                </c:pt>
                <c:pt idx="631">
                  <c:v>0.807060182</c:v>
                </c:pt>
                <c:pt idx="632">
                  <c:v>0.807175934</c:v>
                </c:pt>
                <c:pt idx="633">
                  <c:v>0.807291687</c:v>
                </c:pt>
                <c:pt idx="634">
                  <c:v>0.807407379</c:v>
                </c:pt>
                <c:pt idx="635">
                  <c:v>0.807523131</c:v>
                </c:pt>
                <c:pt idx="636">
                  <c:v>0.807638884</c:v>
                </c:pt>
                <c:pt idx="637">
                  <c:v>0.807754636</c:v>
                </c:pt>
                <c:pt idx="638">
                  <c:v>0.807870388</c:v>
                </c:pt>
                <c:pt idx="639">
                  <c:v>0.80798614</c:v>
                </c:pt>
                <c:pt idx="640">
                  <c:v>0.808101833</c:v>
                </c:pt>
                <c:pt idx="641">
                  <c:v>0.808217585</c:v>
                </c:pt>
                <c:pt idx="642">
                  <c:v>0.808333337</c:v>
                </c:pt>
                <c:pt idx="643">
                  <c:v>0.80844909</c:v>
                </c:pt>
                <c:pt idx="644">
                  <c:v>0.808564842</c:v>
                </c:pt>
                <c:pt idx="645">
                  <c:v>0.808680534</c:v>
                </c:pt>
                <c:pt idx="646">
                  <c:v>0.808796287</c:v>
                </c:pt>
                <c:pt idx="647">
                  <c:v>0.808912039</c:v>
                </c:pt>
                <c:pt idx="648">
                  <c:v>0.809027791</c:v>
                </c:pt>
                <c:pt idx="649">
                  <c:v>0.809143543</c:v>
                </c:pt>
                <c:pt idx="650">
                  <c:v>0.809259236</c:v>
                </c:pt>
                <c:pt idx="651">
                  <c:v>0.809374988</c:v>
                </c:pt>
                <c:pt idx="652">
                  <c:v>0.80949074</c:v>
                </c:pt>
                <c:pt idx="653">
                  <c:v>0.809606493</c:v>
                </c:pt>
                <c:pt idx="654">
                  <c:v>0.809722245</c:v>
                </c:pt>
                <c:pt idx="655">
                  <c:v>0.809837937</c:v>
                </c:pt>
                <c:pt idx="656">
                  <c:v>0.80995369</c:v>
                </c:pt>
                <c:pt idx="657">
                  <c:v>0.810069442</c:v>
                </c:pt>
                <c:pt idx="658">
                  <c:v>0.810185194</c:v>
                </c:pt>
                <c:pt idx="659">
                  <c:v>0.810300946</c:v>
                </c:pt>
                <c:pt idx="660">
                  <c:v>0.810416639</c:v>
                </c:pt>
                <c:pt idx="661">
                  <c:v>0.810532391</c:v>
                </c:pt>
                <c:pt idx="662">
                  <c:v>0.810648143</c:v>
                </c:pt>
                <c:pt idx="663">
                  <c:v>0.810763896</c:v>
                </c:pt>
                <c:pt idx="664">
                  <c:v>0.810879648</c:v>
                </c:pt>
                <c:pt idx="665">
                  <c:v>0.8109954</c:v>
                </c:pt>
                <c:pt idx="666">
                  <c:v>0.811111093</c:v>
                </c:pt>
                <c:pt idx="667">
                  <c:v>0.811226845</c:v>
                </c:pt>
                <c:pt idx="668">
                  <c:v>0.811342597</c:v>
                </c:pt>
                <c:pt idx="669">
                  <c:v>0.811458349</c:v>
                </c:pt>
                <c:pt idx="670">
                  <c:v>0.811574101</c:v>
                </c:pt>
                <c:pt idx="671">
                  <c:v>0.811689794</c:v>
                </c:pt>
                <c:pt idx="672">
                  <c:v>0.811805546</c:v>
                </c:pt>
                <c:pt idx="673">
                  <c:v>0.811921299</c:v>
                </c:pt>
                <c:pt idx="674">
                  <c:v>0.812037051</c:v>
                </c:pt>
                <c:pt idx="675">
                  <c:v>0.812152803</c:v>
                </c:pt>
                <c:pt idx="676">
                  <c:v>0.812268496</c:v>
                </c:pt>
                <c:pt idx="677">
                  <c:v>0.812384248</c:v>
                </c:pt>
                <c:pt idx="678">
                  <c:v>0.8125</c:v>
                </c:pt>
                <c:pt idx="679">
                  <c:v>0.812615752</c:v>
                </c:pt>
                <c:pt idx="680">
                  <c:v>0.812731504</c:v>
                </c:pt>
                <c:pt idx="681">
                  <c:v>0.812847197</c:v>
                </c:pt>
                <c:pt idx="682">
                  <c:v>0.812962949</c:v>
                </c:pt>
                <c:pt idx="683">
                  <c:v>0.813078701</c:v>
                </c:pt>
                <c:pt idx="684">
                  <c:v>0.813194454</c:v>
                </c:pt>
                <c:pt idx="685">
                  <c:v>0.813310206</c:v>
                </c:pt>
                <c:pt idx="686">
                  <c:v>0.813425899</c:v>
                </c:pt>
                <c:pt idx="687">
                  <c:v>0.813541651</c:v>
                </c:pt>
                <c:pt idx="688">
                  <c:v>0.813657403</c:v>
                </c:pt>
                <c:pt idx="689">
                  <c:v>0.813773155</c:v>
                </c:pt>
                <c:pt idx="690">
                  <c:v>0.813888907</c:v>
                </c:pt>
                <c:pt idx="691">
                  <c:v>0.8140046</c:v>
                </c:pt>
                <c:pt idx="692">
                  <c:v>0.814120352</c:v>
                </c:pt>
                <c:pt idx="693">
                  <c:v>0.814236104</c:v>
                </c:pt>
                <c:pt idx="694">
                  <c:v>0.814351857</c:v>
                </c:pt>
                <c:pt idx="695">
                  <c:v>0.814467609</c:v>
                </c:pt>
                <c:pt idx="696">
                  <c:v>0.814583361</c:v>
                </c:pt>
                <c:pt idx="697">
                  <c:v>0.814699054</c:v>
                </c:pt>
                <c:pt idx="698">
                  <c:v>0.814814806</c:v>
                </c:pt>
                <c:pt idx="699">
                  <c:v>0.814930558</c:v>
                </c:pt>
                <c:pt idx="700">
                  <c:v>0.81504631</c:v>
                </c:pt>
                <c:pt idx="701">
                  <c:v>0.815162063</c:v>
                </c:pt>
                <c:pt idx="702">
                  <c:v>0.815277755</c:v>
                </c:pt>
                <c:pt idx="703">
                  <c:v>0.815393507</c:v>
                </c:pt>
                <c:pt idx="704">
                  <c:v>0.81550926</c:v>
                </c:pt>
                <c:pt idx="705">
                  <c:v>0.815625012</c:v>
                </c:pt>
                <c:pt idx="706">
                  <c:v>0.815740764</c:v>
                </c:pt>
                <c:pt idx="707">
                  <c:v>0.815856457</c:v>
                </c:pt>
                <c:pt idx="708">
                  <c:v>0.815972209</c:v>
                </c:pt>
                <c:pt idx="709">
                  <c:v>0.816087961</c:v>
                </c:pt>
                <c:pt idx="710">
                  <c:v>0.816203713</c:v>
                </c:pt>
                <c:pt idx="711">
                  <c:v>0.816319466</c:v>
                </c:pt>
                <c:pt idx="712">
                  <c:v>0.816435158</c:v>
                </c:pt>
                <c:pt idx="713">
                  <c:v>0.81655091</c:v>
                </c:pt>
                <c:pt idx="714">
                  <c:v>0.816666663</c:v>
                </c:pt>
                <c:pt idx="715">
                  <c:v>0.816782415</c:v>
                </c:pt>
                <c:pt idx="716">
                  <c:v>0.816898167</c:v>
                </c:pt>
                <c:pt idx="717">
                  <c:v>0.81701386</c:v>
                </c:pt>
                <c:pt idx="718">
                  <c:v>0.817129612</c:v>
                </c:pt>
                <c:pt idx="719">
                  <c:v>0.817245364</c:v>
                </c:pt>
                <c:pt idx="720">
                  <c:v>0.817361116</c:v>
                </c:pt>
                <c:pt idx="721">
                  <c:v>0.817476869</c:v>
                </c:pt>
                <c:pt idx="722">
                  <c:v>0.817592621</c:v>
                </c:pt>
                <c:pt idx="723">
                  <c:v>0.817708313</c:v>
                </c:pt>
                <c:pt idx="724">
                  <c:v>0.817824066</c:v>
                </c:pt>
                <c:pt idx="725">
                  <c:v>0.817939818</c:v>
                </c:pt>
                <c:pt idx="726">
                  <c:v>0.81805557</c:v>
                </c:pt>
                <c:pt idx="727">
                  <c:v>0.818171322</c:v>
                </c:pt>
                <c:pt idx="728">
                  <c:v>0.818287015</c:v>
                </c:pt>
                <c:pt idx="729">
                  <c:v>0.818402767</c:v>
                </c:pt>
                <c:pt idx="730">
                  <c:v>0.818518519</c:v>
                </c:pt>
                <c:pt idx="731">
                  <c:v>0.818634272</c:v>
                </c:pt>
                <c:pt idx="732">
                  <c:v>0.818750024</c:v>
                </c:pt>
                <c:pt idx="733">
                  <c:v>0.818865716</c:v>
                </c:pt>
                <c:pt idx="734">
                  <c:v>0.818981469</c:v>
                </c:pt>
                <c:pt idx="735">
                  <c:v>0.819097221</c:v>
                </c:pt>
                <c:pt idx="736">
                  <c:v>0.819212973</c:v>
                </c:pt>
                <c:pt idx="737">
                  <c:v>0.819328725</c:v>
                </c:pt>
                <c:pt idx="738">
                  <c:v>0.819444418</c:v>
                </c:pt>
                <c:pt idx="739">
                  <c:v>0.81956017</c:v>
                </c:pt>
                <c:pt idx="740">
                  <c:v>0.819675922</c:v>
                </c:pt>
                <c:pt idx="741">
                  <c:v>0.819791675</c:v>
                </c:pt>
                <c:pt idx="742">
                  <c:v>0.819907427</c:v>
                </c:pt>
                <c:pt idx="743">
                  <c:v>0.820023119</c:v>
                </c:pt>
                <c:pt idx="744">
                  <c:v>0.820138872</c:v>
                </c:pt>
                <c:pt idx="745">
                  <c:v>0.820254624</c:v>
                </c:pt>
                <c:pt idx="746">
                  <c:v>0.820370376</c:v>
                </c:pt>
                <c:pt idx="747">
                  <c:v>0.820486128</c:v>
                </c:pt>
                <c:pt idx="748">
                  <c:v>0.820601881</c:v>
                </c:pt>
                <c:pt idx="749">
                  <c:v>0.820717573</c:v>
                </c:pt>
                <c:pt idx="750">
                  <c:v>0.820833325</c:v>
                </c:pt>
                <c:pt idx="751">
                  <c:v>0.820949078</c:v>
                </c:pt>
                <c:pt idx="752">
                  <c:v>0.82106483</c:v>
                </c:pt>
                <c:pt idx="753">
                  <c:v>0.821180582</c:v>
                </c:pt>
                <c:pt idx="754">
                  <c:v>0.821296275</c:v>
                </c:pt>
                <c:pt idx="755">
                  <c:v>0.821412027</c:v>
                </c:pt>
                <c:pt idx="756">
                  <c:v>0.821527779</c:v>
                </c:pt>
                <c:pt idx="757">
                  <c:v>0.821643531</c:v>
                </c:pt>
                <c:pt idx="758">
                  <c:v>0.821759284</c:v>
                </c:pt>
                <c:pt idx="759">
                  <c:v>0.821874976</c:v>
                </c:pt>
                <c:pt idx="760">
                  <c:v>0.821990728</c:v>
                </c:pt>
                <c:pt idx="761">
                  <c:v>0.822106481</c:v>
                </c:pt>
                <c:pt idx="762">
                  <c:v>0.822222233</c:v>
                </c:pt>
                <c:pt idx="763">
                  <c:v>0.822337985</c:v>
                </c:pt>
                <c:pt idx="764">
                  <c:v>0.822453678</c:v>
                </c:pt>
                <c:pt idx="765">
                  <c:v>0.82256943</c:v>
                </c:pt>
                <c:pt idx="766">
                  <c:v>0.822685182</c:v>
                </c:pt>
                <c:pt idx="767">
                  <c:v>0.822800934</c:v>
                </c:pt>
                <c:pt idx="768">
                  <c:v>0.822916687</c:v>
                </c:pt>
                <c:pt idx="769">
                  <c:v>0.823032379</c:v>
                </c:pt>
                <c:pt idx="770">
                  <c:v>0.823148131</c:v>
                </c:pt>
                <c:pt idx="771">
                  <c:v>0.823263884</c:v>
                </c:pt>
                <c:pt idx="772">
                  <c:v>0.823379636</c:v>
                </c:pt>
                <c:pt idx="773">
                  <c:v>0.823495388</c:v>
                </c:pt>
                <c:pt idx="774">
                  <c:v>0.82361114</c:v>
                </c:pt>
                <c:pt idx="775">
                  <c:v>0.823726833</c:v>
                </c:pt>
                <c:pt idx="776">
                  <c:v>0.823842585</c:v>
                </c:pt>
                <c:pt idx="777">
                  <c:v>0.823958337</c:v>
                </c:pt>
                <c:pt idx="778">
                  <c:v>0.82407409</c:v>
                </c:pt>
                <c:pt idx="779">
                  <c:v>0.824189842</c:v>
                </c:pt>
                <c:pt idx="780">
                  <c:v>0.824305534</c:v>
                </c:pt>
                <c:pt idx="781">
                  <c:v>0.824421287</c:v>
                </c:pt>
                <c:pt idx="782">
                  <c:v>0.824444473</c:v>
                </c:pt>
              </c:strCache>
            </c:strRef>
          </c:xVal>
          <c:yVal>
            <c:numRef>
              <c:f>Data!$Q$9:$Q$791</c:f>
              <c:numCache>
                <c:ptCount val="783"/>
                <c:pt idx="45">
                  <c:v>45.4</c:v>
                </c:pt>
                <c:pt idx="46">
                  <c:v>48.3</c:v>
                </c:pt>
                <c:pt idx="47">
                  <c:v>50.3</c:v>
                </c:pt>
                <c:pt idx="48">
                  <c:v>54.1</c:v>
                </c:pt>
                <c:pt idx="49">
                  <c:v>56.5</c:v>
                </c:pt>
                <c:pt idx="50">
                  <c:v>58.4</c:v>
                </c:pt>
                <c:pt idx="51">
                  <c:v>60</c:v>
                </c:pt>
                <c:pt idx="52">
                  <c:v>62.4</c:v>
                </c:pt>
                <c:pt idx="53">
                  <c:v>61.9</c:v>
                </c:pt>
                <c:pt idx="54">
                  <c:v>60.4</c:v>
                </c:pt>
                <c:pt idx="55">
                  <c:v>63.4</c:v>
                </c:pt>
                <c:pt idx="56">
                  <c:v>64.1</c:v>
                </c:pt>
                <c:pt idx="57">
                  <c:v>63</c:v>
                </c:pt>
                <c:pt idx="58">
                  <c:v>60.5</c:v>
                </c:pt>
                <c:pt idx="59">
                  <c:v>60.9</c:v>
                </c:pt>
                <c:pt idx="60">
                  <c:v>59.5</c:v>
                </c:pt>
                <c:pt idx="61">
                  <c:v>61.5</c:v>
                </c:pt>
                <c:pt idx="62">
                  <c:v>61.4</c:v>
                </c:pt>
                <c:pt idx="63">
                  <c:v>62.4</c:v>
                </c:pt>
                <c:pt idx="64">
                  <c:v>60.4</c:v>
                </c:pt>
                <c:pt idx="65">
                  <c:v>62.8</c:v>
                </c:pt>
                <c:pt idx="66">
                  <c:v>62.4</c:v>
                </c:pt>
                <c:pt idx="67">
                  <c:v>62.4</c:v>
                </c:pt>
                <c:pt idx="68">
                  <c:v>61.4</c:v>
                </c:pt>
                <c:pt idx="69">
                  <c:v>63.9</c:v>
                </c:pt>
                <c:pt idx="70">
                  <c:v>62.4</c:v>
                </c:pt>
                <c:pt idx="71">
                  <c:v>63.4</c:v>
                </c:pt>
                <c:pt idx="72">
                  <c:v>59.6</c:v>
                </c:pt>
                <c:pt idx="73">
                  <c:v>61.4</c:v>
                </c:pt>
                <c:pt idx="74">
                  <c:v>61.6</c:v>
                </c:pt>
                <c:pt idx="75">
                  <c:v>64.4</c:v>
                </c:pt>
                <c:pt idx="76">
                  <c:v>62.4</c:v>
                </c:pt>
                <c:pt idx="77">
                  <c:v>65.3</c:v>
                </c:pt>
                <c:pt idx="78">
                  <c:v>62.9</c:v>
                </c:pt>
                <c:pt idx="79">
                  <c:v>64.9</c:v>
                </c:pt>
                <c:pt idx="80">
                  <c:v>65</c:v>
                </c:pt>
                <c:pt idx="81">
                  <c:v>62.9</c:v>
                </c:pt>
                <c:pt idx="82">
                  <c:v>60.9</c:v>
                </c:pt>
                <c:pt idx="83">
                  <c:v>64.4</c:v>
                </c:pt>
                <c:pt idx="84">
                  <c:v>63.4</c:v>
                </c:pt>
                <c:pt idx="85">
                  <c:v>64.9</c:v>
                </c:pt>
                <c:pt idx="86">
                  <c:v>60.4</c:v>
                </c:pt>
                <c:pt idx="87">
                  <c:v>62.8</c:v>
                </c:pt>
                <c:pt idx="88">
                  <c:v>61.4</c:v>
                </c:pt>
                <c:pt idx="89">
                  <c:v>62.5</c:v>
                </c:pt>
                <c:pt idx="90">
                  <c:v>60.4</c:v>
                </c:pt>
                <c:pt idx="91">
                  <c:v>61.5</c:v>
                </c:pt>
                <c:pt idx="92">
                  <c:v>63.4</c:v>
                </c:pt>
                <c:pt idx="93">
                  <c:v>65.8</c:v>
                </c:pt>
                <c:pt idx="94">
                  <c:v>60.9</c:v>
                </c:pt>
                <c:pt idx="95">
                  <c:v>64.9</c:v>
                </c:pt>
                <c:pt idx="96">
                  <c:v>59.9</c:v>
                </c:pt>
                <c:pt idx="97">
                  <c:v>62</c:v>
                </c:pt>
                <c:pt idx="98">
                  <c:v>60</c:v>
                </c:pt>
                <c:pt idx="99">
                  <c:v>61.9</c:v>
                </c:pt>
                <c:pt idx="100">
                  <c:v>60.1</c:v>
                </c:pt>
                <c:pt idx="101">
                  <c:v>63</c:v>
                </c:pt>
                <c:pt idx="102">
                  <c:v>58.5</c:v>
                </c:pt>
                <c:pt idx="103">
                  <c:v>60.4</c:v>
                </c:pt>
                <c:pt idx="104">
                  <c:v>57.4</c:v>
                </c:pt>
                <c:pt idx="105">
                  <c:v>58.9</c:v>
                </c:pt>
                <c:pt idx="106">
                  <c:v>57.9</c:v>
                </c:pt>
                <c:pt idx="107">
                  <c:v>60.4</c:v>
                </c:pt>
                <c:pt idx="108">
                  <c:v>56.4</c:v>
                </c:pt>
                <c:pt idx="109">
                  <c:v>58</c:v>
                </c:pt>
                <c:pt idx="110">
                  <c:v>56.6</c:v>
                </c:pt>
                <c:pt idx="111">
                  <c:v>57</c:v>
                </c:pt>
                <c:pt idx="112">
                  <c:v>52.5</c:v>
                </c:pt>
                <c:pt idx="113">
                  <c:v>53.9</c:v>
                </c:pt>
                <c:pt idx="114">
                  <c:v>51.6</c:v>
                </c:pt>
                <c:pt idx="115">
                  <c:v>54.5</c:v>
                </c:pt>
                <c:pt idx="116">
                  <c:v>53.5</c:v>
                </c:pt>
                <c:pt idx="117">
                  <c:v>57.5</c:v>
                </c:pt>
                <c:pt idx="118">
                  <c:v>53.9</c:v>
                </c:pt>
                <c:pt idx="119">
                  <c:v>54.5</c:v>
                </c:pt>
                <c:pt idx="120">
                  <c:v>53.1</c:v>
                </c:pt>
                <c:pt idx="121">
                  <c:v>54.4</c:v>
                </c:pt>
                <c:pt idx="122">
                  <c:v>51.5</c:v>
                </c:pt>
                <c:pt idx="123">
                  <c:v>52.9</c:v>
                </c:pt>
                <c:pt idx="124">
                  <c:v>51.5</c:v>
                </c:pt>
                <c:pt idx="125">
                  <c:v>54.4</c:v>
                </c:pt>
                <c:pt idx="126">
                  <c:v>52.9</c:v>
                </c:pt>
                <c:pt idx="127">
                  <c:v>54.5</c:v>
                </c:pt>
                <c:pt idx="128">
                  <c:v>50.4</c:v>
                </c:pt>
                <c:pt idx="129">
                  <c:v>53.5</c:v>
                </c:pt>
                <c:pt idx="130">
                  <c:v>49.9</c:v>
                </c:pt>
                <c:pt idx="131">
                  <c:v>50.9</c:v>
                </c:pt>
                <c:pt idx="132">
                  <c:v>50.4</c:v>
                </c:pt>
                <c:pt idx="133">
                  <c:v>53.4</c:v>
                </c:pt>
                <c:pt idx="134">
                  <c:v>50.4</c:v>
                </c:pt>
                <c:pt idx="135">
                  <c:v>52</c:v>
                </c:pt>
                <c:pt idx="136">
                  <c:v>50.9</c:v>
                </c:pt>
                <c:pt idx="137">
                  <c:v>55.4</c:v>
                </c:pt>
                <c:pt idx="138">
                  <c:v>50.9</c:v>
                </c:pt>
                <c:pt idx="139">
                  <c:v>51.5</c:v>
                </c:pt>
                <c:pt idx="140">
                  <c:v>48.4</c:v>
                </c:pt>
                <c:pt idx="141">
                  <c:v>50.4</c:v>
                </c:pt>
                <c:pt idx="142">
                  <c:v>46.4</c:v>
                </c:pt>
                <c:pt idx="143">
                  <c:v>48.5</c:v>
                </c:pt>
                <c:pt idx="144">
                  <c:v>47.4</c:v>
                </c:pt>
                <c:pt idx="145">
                  <c:v>47</c:v>
                </c:pt>
                <c:pt idx="146">
                  <c:v>45.4</c:v>
                </c:pt>
                <c:pt idx="147">
                  <c:v>47.4</c:v>
                </c:pt>
                <c:pt idx="148">
                  <c:v>46</c:v>
                </c:pt>
                <c:pt idx="149">
                  <c:v>46.9</c:v>
                </c:pt>
                <c:pt idx="150">
                  <c:v>44.6</c:v>
                </c:pt>
                <c:pt idx="151">
                  <c:v>46.9</c:v>
                </c:pt>
                <c:pt idx="152">
                  <c:v>44.9</c:v>
                </c:pt>
                <c:pt idx="153">
                  <c:v>43.9</c:v>
                </c:pt>
                <c:pt idx="154">
                  <c:v>43.6</c:v>
                </c:pt>
                <c:pt idx="155">
                  <c:v>44.5</c:v>
                </c:pt>
                <c:pt idx="156">
                  <c:v>39</c:v>
                </c:pt>
                <c:pt idx="157">
                  <c:v>41.9</c:v>
                </c:pt>
                <c:pt idx="158">
                  <c:v>42.1</c:v>
                </c:pt>
                <c:pt idx="159">
                  <c:v>42.1</c:v>
                </c:pt>
                <c:pt idx="160">
                  <c:v>42.6</c:v>
                </c:pt>
                <c:pt idx="161">
                  <c:v>42.1</c:v>
                </c:pt>
                <c:pt idx="162">
                  <c:v>42</c:v>
                </c:pt>
                <c:pt idx="163">
                  <c:v>42.1</c:v>
                </c:pt>
                <c:pt idx="164">
                  <c:v>42.6</c:v>
                </c:pt>
                <c:pt idx="165">
                  <c:v>42.9</c:v>
                </c:pt>
                <c:pt idx="166">
                  <c:v>45.5</c:v>
                </c:pt>
                <c:pt idx="167">
                  <c:v>44.5</c:v>
                </c:pt>
                <c:pt idx="168">
                  <c:v>43.1</c:v>
                </c:pt>
                <c:pt idx="169">
                  <c:v>44.1</c:v>
                </c:pt>
                <c:pt idx="170">
                  <c:v>40.5</c:v>
                </c:pt>
                <c:pt idx="171">
                  <c:v>40.9</c:v>
                </c:pt>
                <c:pt idx="172">
                  <c:v>42.6</c:v>
                </c:pt>
                <c:pt idx="173">
                  <c:v>43</c:v>
                </c:pt>
                <c:pt idx="174">
                  <c:v>41.1</c:v>
                </c:pt>
                <c:pt idx="175">
                  <c:v>42.6</c:v>
                </c:pt>
                <c:pt idx="176">
                  <c:v>41.6</c:v>
                </c:pt>
                <c:pt idx="177">
                  <c:v>40</c:v>
                </c:pt>
                <c:pt idx="178">
                  <c:v>37.5</c:v>
                </c:pt>
                <c:pt idx="179">
                  <c:v>39.1</c:v>
                </c:pt>
                <c:pt idx="180">
                  <c:v>40.4</c:v>
                </c:pt>
                <c:pt idx="181">
                  <c:v>42.1</c:v>
                </c:pt>
                <c:pt idx="182">
                  <c:v>39.9</c:v>
                </c:pt>
                <c:pt idx="183">
                  <c:v>39.6</c:v>
                </c:pt>
                <c:pt idx="184">
                  <c:v>40.6</c:v>
                </c:pt>
                <c:pt idx="185">
                  <c:v>41.5</c:v>
                </c:pt>
                <c:pt idx="186">
                  <c:v>42</c:v>
                </c:pt>
                <c:pt idx="187">
                  <c:v>42.4</c:v>
                </c:pt>
                <c:pt idx="188">
                  <c:v>42.9</c:v>
                </c:pt>
                <c:pt idx="189">
                  <c:v>45</c:v>
                </c:pt>
                <c:pt idx="190">
                  <c:v>44.5</c:v>
                </c:pt>
                <c:pt idx="191">
                  <c:v>43</c:v>
                </c:pt>
                <c:pt idx="192">
                  <c:v>44.5</c:v>
                </c:pt>
                <c:pt idx="193">
                  <c:v>46.4</c:v>
                </c:pt>
                <c:pt idx="194">
                  <c:v>44.6</c:v>
                </c:pt>
                <c:pt idx="195">
                  <c:v>45.5</c:v>
                </c:pt>
                <c:pt idx="196">
                  <c:v>47.5</c:v>
                </c:pt>
                <c:pt idx="197">
                  <c:v>48.6</c:v>
                </c:pt>
                <c:pt idx="198">
                  <c:v>46.5</c:v>
                </c:pt>
                <c:pt idx="199">
                  <c:v>48.4</c:v>
                </c:pt>
                <c:pt idx="200">
                  <c:v>46.9</c:v>
                </c:pt>
                <c:pt idx="201">
                  <c:v>47.5</c:v>
                </c:pt>
                <c:pt idx="202">
                  <c:v>53.4</c:v>
                </c:pt>
                <c:pt idx="203">
                  <c:v>54.9</c:v>
                </c:pt>
                <c:pt idx="204">
                  <c:v>50.4</c:v>
                </c:pt>
                <c:pt idx="205">
                  <c:v>49.4</c:v>
                </c:pt>
                <c:pt idx="206">
                  <c:v>47.5</c:v>
                </c:pt>
                <c:pt idx="207">
                  <c:v>46</c:v>
                </c:pt>
                <c:pt idx="208">
                  <c:v>44.5</c:v>
                </c:pt>
                <c:pt idx="209">
                  <c:v>44.6</c:v>
                </c:pt>
                <c:pt idx="210">
                  <c:v>41.5</c:v>
                </c:pt>
                <c:pt idx="211">
                  <c:v>42</c:v>
                </c:pt>
                <c:pt idx="212">
                  <c:v>39.6</c:v>
                </c:pt>
                <c:pt idx="213">
                  <c:v>39.5</c:v>
                </c:pt>
                <c:pt idx="214">
                  <c:v>37</c:v>
                </c:pt>
                <c:pt idx="215">
                  <c:v>43.5</c:v>
                </c:pt>
                <c:pt idx="216">
                  <c:v>41.6</c:v>
                </c:pt>
                <c:pt idx="217">
                  <c:v>46</c:v>
                </c:pt>
                <c:pt idx="218">
                  <c:v>44.6</c:v>
                </c:pt>
                <c:pt idx="219">
                  <c:v>50.9</c:v>
                </c:pt>
                <c:pt idx="220">
                  <c:v>48.8</c:v>
                </c:pt>
                <c:pt idx="221">
                  <c:v>51.5</c:v>
                </c:pt>
                <c:pt idx="222">
                  <c:v>50.9</c:v>
                </c:pt>
                <c:pt idx="223">
                  <c:v>51.9</c:v>
                </c:pt>
                <c:pt idx="224">
                  <c:v>49.9</c:v>
                </c:pt>
                <c:pt idx="225">
                  <c:v>52.4</c:v>
                </c:pt>
                <c:pt idx="226">
                  <c:v>49.5</c:v>
                </c:pt>
                <c:pt idx="227">
                  <c:v>53.6</c:v>
                </c:pt>
                <c:pt idx="228">
                  <c:v>50.4</c:v>
                </c:pt>
                <c:pt idx="229">
                  <c:v>51</c:v>
                </c:pt>
                <c:pt idx="230">
                  <c:v>49.5</c:v>
                </c:pt>
                <c:pt idx="231">
                  <c:v>51.5</c:v>
                </c:pt>
                <c:pt idx="232">
                  <c:v>49.9</c:v>
                </c:pt>
                <c:pt idx="233">
                  <c:v>52.5</c:v>
                </c:pt>
                <c:pt idx="234">
                  <c:v>52.5</c:v>
                </c:pt>
                <c:pt idx="235">
                  <c:v>53.9</c:v>
                </c:pt>
                <c:pt idx="236">
                  <c:v>53.4</c:v>
                </c:pt>
                <c:pt idx="237">
                  <c:v>54</c:v>
                </c:pt>
                <c:pt idx="238">
                  <c:v>54.4</c:v>
                </c:pt>
                <c:pt idx="239">
                  <c:v>54.9</c:v>
                </c:pt>
                <c:pt idx="240">
                  <c:v>53.5</c:v>
                </c:pt>
                <c:pt idx="241">
                  <c:v>52.5</c:v>
                </c:pt>
                <c:pt idx="242">
                  <c:v>50.5</c:v>
                </c:pt>
                <c:pt idx="243">
                  <c:v>50.9</c:v>
                </c:pt>
                <c:pt idx="244">
                  <c:v>50.9</c:v>
                </c:pt>
                <c:pt idx="245">
                  <c:v>52.4</c:v>
                </c:pt>
                <c:pt idx="246">
                  <c:v>51</c:v>
                </c:pt>
                <c:pt idx="247">
                  <c:v>50.5</c:v>
                </c:pt>
                <c:pt idx="248">
                  <c:v>49.4</c:v>
                </c:pt>
                <c:pt idx="249">
                  <c:v>51.5</c:v>
                </c:pt>
                <c:pt idx="250">
                  <c:v>53.5</c:v>
                </c:pt>
                <c:pt idx="251">
                  <c:v>54.6</c:v>
                </c:pt>
                <c:pt idx="252">
                  <c:v>53.5</c:v>
                </c:pt>
                <c:pt idx="253">
                  <c:v>54</c:v>
                </c:pt>
                <c:pt idx="254">
                  <c:v>53.5</c:v>
                </c:pt>
                <c:pt idx="255">
                  <c:v>52.9</c:v>
                </c:pt>
                <c:pt idx="256">
                  <c:v>51.9</c:v>
                </c:pt>
                <c:pt idx="257">
                  <c:v>51.9</c:v>
                </c:pt>
                <c:pt idx="258">
                  <c:v>50.9</c:v>
                </c:pt>
                <c:pt idx="259">
                  <c:v>50.4</c:v>
                </c:pt>
                <c:pt idx="260">
                  <c:v>50</c:v>
                </c:pt>
                <c:pt idx="261">
                  <c:v>50.8</c:v>
                </c:pt>
                <c:pt idx="262">
                  <c:v>47.5</c:v>
                </c:pt>
                <c:pt idx="263">
                  <c:v>49.9</c:v>
                </c:pt>
                <c:pt idx="264">
                  <c:v>53</c:v>
                </c:pt>
                <c:pt idx="265">
                  <c:v>53.5</c:v>
                </c:pt>
                <c:pt idx="266">
                  <c:v>53</c:v>
                </c:pt>
                <c:pt idx="267">
                  <c:v>52</c:v>
                </c:pt>
                <c:pt idx="268">
                  <c:v>53.9</c:v>
                </c:pt>
                <c:pt idx="269">
                  <c:v>55.9</c:v>
                </c:pt>
                <c:pt idx="270">
                  <c:v>51.6</c:v>
                </c:pt>
                <c:pt idx="271">
                  <c:v>49.5</c:v>
                </c:pt>
                <c:pt idx="272">
                  <c:v>50.5</c:v>
                </c:pt>
                <c:pt idx="273">
                  <c:v>50.5</c:v>
                </c:pt>
                <c:pt idx="274">
                  <c:v>50.9</c:v>
                </c:pt>
                <c:pt idx="275">
                  <c:v>51.6</c:v>
                </c:pt>
                <c:pt idx="276">
                  <c:v>52.1</c:v>
                </c:pt>
                <c:pt idx="277">
                  <c:v>53.6</c:v>
                </c:pt>
                <c:pt idx="278">
                  <c:v>53</c:v>
                </c:pt>
                <c:pt idx="279">
                  <c:v>52.6</c:v>
                </c:pt>
                <c:pt idx="280">
                  <c:v>52.6</c:v>
                </c:pt>
                <c:pt idx="281">
                  <c:v>51.6</c:v>
                </c:pt>
                <c:pt idx="282">
                  <c:v>51</c:v>
                </c:pt>
                <c:pt idx="283">
                  <c:v>50.6</c:v>
                </c:pt>
                <c:pt idx="284">
                  <c:v>50.4</c:v>
                </c:pt>
                <c:pt idx="285">
                  <c:v>48.5</c:v>
                </c:pt>
                <c:pt idx="286">
                  <c:v>49.4</c:v>
                </c:pt>
                <c:pt idx="287">
                  <c:v>49.5</c:v>
                </c:pt>
                <c:pt idx="288">
                  <c:v>47.4</c:v>
                </c:pt>
                <c:pt idx="289">
                  <c:v>46.5</c:v>
                </c:pt>
                <c:pt idx="290">
                  <c:v>56.9</c:v>
                </c:pt>
                <c:pt idx="291">
                  <c:v>55.4</c:v>
                </c:pt>
                <c:pt idx="292">
                  <c:v>47.5</c:v>
                </c:pt>
                <c:pt idx="293">
                  <c:v>47</c:v>
                </c:pt>
                <c:pt idx="294">
                  <c:v>49.4</c:v>
                </c:pt>
                <c:pt idx="295">
                  <c:v>52</c:v>
                </c:pt>
                <c:pt idx="296">
                  <c:v>52.9</c:v>
                </c:pt>
                <c:pt idx="297">
                  <c:v>53.4</c:v>
                </c:pt>
                <c:pt idx="298">
                  <c:v>48.4</c:v>
                </c:pt>
                <c:pt idx="299">
                  <c:v>43.5</c:v>
                </c:pt>
                <c:pt idx="300">
                  <c:v>45.6</c:v>
                </c:pt>
                <c:pt idx="301">
                  <c:v>45</c:v>
                </c:pt>
                <c:pt idx="302">
                  <c:v>43.8</c:v>
                </c:pt>
                <c:pt idx="303">
                  <c:v>42.5</c:v>
                </c:pt>
                <c:pt idx="304">
                  <c:v>45</c:v>
                </c:pt>
                <c:pt idx="305">
                  <c:v>42.5</c:v>
                </c:pt>
                <c:pt idx="306">
                  <c:v>42.5</c:v>
                </c:pt>
                <c:pt idx="307">
                  <c:v>42.6</c:v>
                </c:pt>
                <c:pt idx="308">
                  <c:v>42.5</c:v>
                </c:pt>
                <c:pt idx="309">
                  <c:v>42.1</c:v>
                </c:pt>
                <c:pt idx="310">
                  <c:v>39.8</c:v>
                </c:pt>
                <c:pt idx="311">
                  <c:v>41.6</c:v>
                </c:pt>
                <c:pt idx="312">
                  <c:v>42.1</c:v>
                </c:pt>
                <c:pt idx="313">
                  <c:v>42.3</c:v>
                </c:pt>
                <c:pt idx="314">
                  <c:v>47</c:v>
                </c:pt>
                <c:pt idx="315">
                  <c:v>46.9</c:v>
                </c:pt>
                <c:pt idx="316">
                  <c:v>49.4</c:v>
                </c:pt>
                <c:pt idx="317">
                  <c:v>48.4</c:v>
                </c:pt>
                <c:pt idx="318">
                  <c:v>48.4</c:v>
                </c:pt>
                <c:pt idx="319">
                  <c:v>48</c:v>
                </c:pt>
                <c:pt idx="320">
                  <c:v>48.4</c:v>
                </c:pt>
                <c:pt idx="321">
                  <c:v>45.6</c:v>
                </c:pt>
                <c:pt idx="322">
                  <c:v>47</c:v>
                </c:pt>
                <c:pt idx="323">
                  <c:v>46.9</c:v>
                </c:pt>
                <c:pt idx="324">
                  <c:v>47.9</c:v>
                </c:pt>
                <c:pt idx="325">
                  <c:v>47.9</c:v>
                </c:pt>
                <c:pt idx="326">
                  <c:v>47.5</c:v>
                </c:pt>
                <c:pt idx="327">
                  <c:v>46.6</c:v>
                </c:pt>
                <c:pt idx="328">
                  <c:v>47</c:v>
                </c:pt>
                <c:pt idx="329">
                  <c:v>44.9</c:v>
                </c:pt>
                <c:pt idx="330">
                  <c:v>47</c:v>
                </c:pt>
                <c:pt idx="331">
                  <c:v>47</c:v>
                </c:pt>
                <c:pt idx="332">
                  <c:v>48.4</c:v>
                </c:pt>
                <c:pt idx="333">
                  <c:v>47.5</c:v>
                </c:pt>
                <c:pt idx="334">
                  <c:v>49.1</c:v>
                </c:pt>
                <c:pt idx="335">
                  <c:v>47</c:v>
                </c:pt>
                <c:pt idx="336">
                  <c:v>49.5</c:v>
                </c:pt>
                <c:pt idx="337">
                  <c:v>49.4</c:v>
                </c:pt>
                <c:pt idx="338">
                  <c:v>50.9</c:v>
                </c:pt>
                <c:pt idx="339">
                  <c:v>49</c:v>
                </c:pt>
                <c:pt idx="340">
                  <c:v>49.9</c:v>
                </c:pt>
                <c:pt idx="341">
                  <c:v>48.9</c:v>
                </c:pt>
                <c:pt idx="342">
                  <c:v>51.5</c:v>
                </c:pt>
                <c:pt idx="343">
                  <c:v>49.4</c:v>
                </c:pt>
                <c:pt idx="344">
                  <c:v>50.9</c:v>
                </c:pt>
                <c:pt idx="345">
                  <c:v>49.5</c:v>
                </c:pt>
                <c:pt idx="346">
                  <c:v>50.9</c:v>
                </c:pt>
                <c:pt idx="347">
                  <c:v>50.9</c:v>
                </c:pt>
                <c:pt idx="348">
                  <c:v>47.9</c:v>
                </c:pt>
                <c:pt idx="349">
                  <c:v>49.1</c:v>
                </c:pt>
                <c:pt idx="350">
                  <c:v>50</c:v>
                </c:pt>
                <c:pt idx="351">
                  <c:v>47.9</c:v>
                </c:pt>
                <c:pt idx="352">
                  <c:v>49.5</c:v>
                </c:pt>
                <c:pt idx="353">
                  <c:v>50.4</c:v>
                </c:pt>
                <c:pt idx="354">
                  <c:v>50.6</c:v>
                </c:pt>
                <c:pt idx="355">
                  <c:v>48</c:v>
                </c:pt>
                <c:pt idx="356">
                  <c:v>52.5</c:v>
                </c:pt>
                <c:pt idx="357">
                  <c:v>51.4</c:v>
                </c:pt>
                <c:pt idx="358">
                  <c:v>51.6</c:v>
                </c:pt>
                <c:pt idx="359">
                  <c:v>50.9</c:v>
                </c:pt>
                <c:pt idx="360">
                  <c:v>51.9</c:v>
                </c:pt>
                <c:pt idx="361">
                  <c:v>49.9</c:v>
                </c:pt>
                <c:pt idx="362">
                  <c:v>49.9</c:v>
                </c:pt>
                <c:pt idx="363">
                  <c:v>51.6</c:v>
                </c:pt>
                <c:pt idx="364">
                  <c:v>52.6</c:v>
                </c:pt>
                <c:pt idx="365">
                  <c:v>49.9</c:v>
                </c:pt>
                <c:pt idx="366">
                  <c:v>48.9</c:v>
                </c:pt>
                <c:pt idx="367">
                  <c:v>48.9</c:v>
                </c:pt>
                <c:pt idx="368">
                  <c:v>50.9</c:v>
                </c:pt>
                <c:pt idx="369">
                  <c:v>49.4</c:v>
                </c:pt>
                <c:pt idx="370">
                  <c:v>52</c:v>
                </c:pt>
                <c:pt idx="371">
                  <c:v>50.4</c:v>
                </c:pt>
                <c:pt idx="372">
                  <c:v>50.9</c:v>
                </c:pt>
                <c:pt idx="373">
                  <c:v>49.5</c:v>
                </c:pt>
                <c:pt idx="374">
                  <c:v>49.9</c:v>
                </c:pt>
                <c:pt idx="375">
                  <c:v>49.9</c:v>
                </c:pt>
                <c:pt idx="376">
                  <c:v>52.6</c:v>
                </c:pt>
                <c:pt idx="377">
                  <c:v>53.4</c:v>
                </c:pt>
                <c:pt idx="378">
                  <c:v>51.9</c:v>
                </c:pt>
                <c:pt idx="379">
                  <c:v>51.5</c:v>
                </c:pt>
                <c:pt idx="380">
                  <c:v>53.4</c:v>
                </c:pt>
                <c:pt idx="381">
                  <c:v>51.5</c:v>
                </c:pt>
                <c:pt idx="382">
                  <c:v>52.4</c:v>
                </c:pt>
                <c:pt idx="383">
                  <c:v>50.9</c:v>
                </c:pt>
                <c:pt idx="384">
                  <c:v>52.6</c:v>
                </c:pt>
                <c:pt idx="385">
                  <c:v>51.9</c:v>
                </c:pt>
                <c:pt idx="386">
                  <c:v>53.6</c:v>
                </c:pt>
                <c:pt idx="387">
                  <c:v>54.1</c:v>
                </c:pt>
                <c:pt idx="388">
                  <c:v>53.5</c:v>
                </c:pt>
                <c:pt idx="389">
                  <c:v>51</c:v>
                </c:pt>
                <c:pt idx="390">
                  <c:v>56.9</c:v>
                </c:pt>
                <c:pt idx="391">
                  <c:v>54</c:v>
                </c:pt>
                <c:pt idx="392">
                  <c:v>54</c:v>
                </c:pt>
                <c:pt idx="393">
                  <c:v>53.9</c:v>
                </c:pt>
                <c:pt idx="394">
                  <c:v>55.9</c:v>
                </c:pt>
                <c:pt idx="395">
                  <c:v>54.9</c:v>
                </c:pt>
                <c:pt idx="396">
                  <c:v>54.4</c:v>
                </c:pt>
                <c:pt idx="397">
                  <c:v>54.9</c:v>
                </c:pt>
                <c:pt idx="398">
                  <c:v>56.9</c:v>
                </c:pt>
                <c:pt idx="399">
                  <c:v>54.5</c:v>
                </c:pt>
                <c:pt idx="400">
                  <c:v>54.4</c:v>
                </c:pt>
                <c:pt idx="401">
                  <c:v>53.4</c:v>
                </c:pt>
                <c:pt idx="402">
                  <c:v>55.9</c:v>
                </c:pt>
                <c:pt idx="403">
                  <c:v>54.5</c:v>
                </c:pt>
                <c:pt idx="404">
                  <c:v>52.4</c:v>
                </c:pt>
                <c:pt idx="405">
                  <c:v>54.4</c:v>
                </c:pt>
                <c:pt idx="406">
                  <c:v>54.5</c:v>
                </c:pt>
                <c:pt idx="407">
                  <c:v>53</c:v>
                </c:pt>
                <c:pt idx="408">
                  <c:v>53.9</c:v>
                </c:pt>
                <c:pt idx="409">
                  <c:v>53.4</c:v>
                </c:pt>
                <c:pt idx="410">
                  <c:v>54.9</c:v>
                </c:pt>
                <c:pt idx="411">
                  <c:v>53.1</c:v>
                </c:pt>
                <c:pt idx="412">
                  <c:v>54.9</c:v>
                </c:pt>
                <c:pt idx="413">
                  <c:v>54.4</c:v>
                </c:pt>
                <c:pt idx="414">
                  <c:v>54.5</c:v>
                </c:pt>
                <c:pt idx="415">
                  <c:v>53.5</c:v>
                </c:pt>
                <c:pt idx="416">
                  <c:v>54.5</c:v>
                </c:pt>
                <c:pt idx="417">
                  <c:v>53.6</c:v>
                </c:pt>
                <c:pt idx="418">
                  <c:v>53.9</c:v>
                </c:pt>
                <c:pt idx="419">
                  <c:v>52</c:v>
                </c:pt>
                <c:pt idx="420">
                  <c:v>48.4</c:v>
                </c:pt>
                <c:pt idx="421">
                  <c:v>46.5</c:v>
                </c:pt>
                <c:pt idx="422">
                  <c:v>46.7</c:v>
                </c:pt>
                <c:pt idx="423">
                  <c:v>47.5</c:v>
                </c:pt>
                <c:pt idx="424">
                  <c:v>44.3</c:v>
                </c:pt>
                <c:pt idx="425">
                  <c:v>46.1</c:v>
                </c:pt>
                <c:pt idx="426">
                  <c:v>49.4</c:v>
                </c:pt>
                <c:pt idx="427">
                  <c:v>46</c:v>
                </c:pt>
                <c:pt idx="428">
                  <c:v>43.6</c:v>
                </c:pt>
                <c:pt idx="429">
                  <c:v>46.9</c:v>
                </c:pt>
                <c:pt idx="430">
                  <c:v>46.9</c:v>
                </c:pt>
                <c:pt idx="431">
                  <c:v>46.6</c:v>
                </c:pt>
                <c:pt idx="432">
                  <c:v>45.5</c:v>
                </c:pt>
                <c:pt idx="433">
                  <c:v>48.5</c:v>
                </c:pt>
                <c:pt idx="434">
                  <c:v>51.6</c:v>
                </c:pt>
                <c:pt idx="435">
                  <c:v>51.4</c:v>
                </c:pt>
                <c:pt idx="436">
                  <c:v>52.5</c:v>
                </c:pt>
                <c:pt idx="437">
                  <c:v>50.9</c:v>
                </c:pt>
                <c:pt idx="438">
                  <c:v>52.1</c:v>
                </c:pt>
                <c:pt idx="439">
                  <c:v>52.5</c:v>
                </c:pt>
                <c:pt idx="440">
                  <c:v>51.9</c:v>
                </c:pt>
                <c:pt idx="441">
                  <c:v>51.5</c:v>
                </c:pt>
                <c:pt idx="442">
                  <c:v>53.1</c:v>
                </c:pt>
                <c:pt idx="443">
                  <c:v>52.4</c:v>
                </c:pt>
                <c:pt idx="444">
                  <c:v>52.9</c:v>
                </c:pt>
                <c:pt idx="445">
                  <c:v>54.5</c:v>
                </c:pt>
                <c:pt idx="446">
                  <c:v>52</c:v>
                </c:pt>
                <c:pt idx="447">
                  <c:v>52.5</c:v>
                </c:pt>
                <c:pt idx="448">
                  <c:v>52</c:v>
                </c:pt>
                <c:pt idx="449">
                  <c:v>51.9</c:v>
                </c:pt>
                <c:pt idx="450">
                  <c:v>53.5</c:v>
                </c:pt>
                <c:pt idx="451">
                  <c:v>54</c:v>
                </c:pt>
                <c:pt idx="452">
                  <c:v>54.1</c:v>
                </c:pt>
                <c:pt idx="453">
                  <c:v>53.9</c:v>
                </c:pt>
                <c:pt idx="454">
                  <c:v>53.4</c:v>
                </c:pt>
                <c:pt idx="455">
                  <c:v>53.4</c:v>
                </c:pt>
                <c:pt idx="456">
                  <c:v>59</c:v>
                </c:pt>
                <c:pt idx="457">
                  <c:v>56.4</c:v>
                </c:pt>
                <c:pt idx="458">
                  <c:v>51</c:v>
                </c:pt>
                <c:pt idx="459">
                  <c:v>52.4</c:v>
                </c:pt>
                <c:pt idx="460">
                  <c:v>52.9</c:v>
                </c:pt>
                <c:pt idx="461">
                  <c:v>52.6</c:v>
                </c:pt>
                <c:pt idx="462">
                  <c:v>53.9</c:v>
                </c:pt>
                <c:pt idx="463">
                  <c:v>54</c:v>
                </c:pt>
                <c:pt idx="464">
                  <c:v>52.5</c:v>
                </c:pt>
                <c:pt idx="465">
                  <c:v>53.5</c:v>
                </c:pt>
                <c:pt idx="466">
                  <c:v>54.4</c:v>
                </c:pt>
                <c:pt idx="467">
                  <c:v>52</c:v>
                </c:pt>
                <c:pt idx="468">
                  <c:v>52.9</c:v>
                </c:pt>
                <c:pt idx="469">
                  <c:v>53.5</c:v>
                </c:pt>
                <c:pt idx="470">
                  <c:v>54.1</c:v>
                </c:pt>
                <c:pt idx="471">
                  <c:v>52.5</c:v>
                </c:pt>
                <c:pt idx="472">
                  <c:v>53.6</c:v>
                </c:pt>
                <c:pt idx="473">
                  <c:v>53.9</c:v>
                </c:pt>
                <c:pt idx="474">
                  <c:v>53.5</c:v>
                </c:pt>
                <c:pt idx="475">
                  <c:v>53.4</c:v>
                </c:pt>
                <c:pt idx="476">
                  <c:v>53.1</c:v>
                </c:pt>
                <c:pt idx="477">
                  <c:v>51</c:v>
                </c:pt>
                <c:pt idx="478">
                  <c:v>50.9</c:v>
                </c:pt>
                <c:pt idx="479">
                  <c:v>51.4</c:v>
                </c:pt>
                <c:pt idx="480">
                  <c:v>51.5</c:v>
                </c:pt>
                <c:pt idx="481">
                  <c:v>51</c:v>
                </c:pt>
                <c:pt idx="482">
                  <c:v>53.4</c:v>
                </c:pt>
                <c:pt idx="483">
                  <c:v>53.4</c:v>
                </c:pt>
                <c:pt idx="484">
                  <c:v>52.8</c:v>
                </c:pt>
                <c:pt idx="485">
                  <c:v>54.1</c:v>
                </c:pt>
                <c:pt idx="486">
                  <c:v>55.6</c:v>
                </c:pt>
                <c:pt idx="487">
                  <c:v>54.5</c:v>
                </c:pt>
                <c:pt idx="488">
                  <c:v>53.9</c:v>
                </c:pt>
                <c:pt idx="489">
                  <c:v>53.4</c:v>
                </c:pt>
                <c:pt idx="490">
                  <c:v>55.5</c:v>
                </c:pt>
                <c:pt idx="491">
                  <c:v>55.5</c:v>
                </c:pt>
                <c:pt idx="492">
                  <c:v>55</c:v>
                </c:pt>
                <c:pt idx="493">
                  <c:v>54.8</c:v>
                </c:pt>
                <c:pt idx="494">
                  <c:v>54</c:v>
                </c:pt>
                <c:pt idx="495">
                  <c:v>53.1</c:v>
                </c:pt>
                <c:pt idx="496">
                  <c:v>52.9</c:v>
                </c:pt>
                <c:pt idx="497">
                  <c:v>53.5</c:v>
                </c:pt>
                <c:pt idx="498">
                  <c:v>54.9</c:v>
                </c:pt>
                <c:pt idx="499">
                  <c:v>54.9</c:v>
                </c:pt>
                <c:pt idx="500">
                  <c:v>54.5</c:v>
                </c:pt>
                <c:pt idx="501">
                  <c:v>54</c:v>
                </c:pt>
                <c:pt idx="502">
                  <c:v>52.9</c:v>
                </c:pt>
                <c:pt idx="503">
                  <c:v>51.6</c:v>
                </c:pt>
                <c:pt idx="504">
                  <c:v>51</c:v>
                </c:pt>
                <c:pt idx="505">
                  <c:v>51.9</c:v>
                </c:pt>
                <c:pt idx="506">
                  <c:v>51.5</c:v>
                </c:pt>
                <c:pt idx="507">
                  <c:v>50.8</c:v>
                </c:pt>
                <c:pt idx="508">
                  <c:v>50.9</c:v>
                </c:pt>
                <c:pt idx="509">
                  <c:v>49.9</c:v>
                </c:pt>
                <c:pt idx="510">
                  <c:v>51.9</c:v>
                </c:pt>
                <c:pt idx="511">
                  <c:v>53.9</c:v>
                </c:pt>
                <c:pt idx="512">
                  <c:v>55.4</c:v>
                </c:pt>
                <c:pt idx="513">
                  <c:v>49.9</c:v>
                </c:pt>
                <c:pt idx="514">
                  <c:v>50</c:v>
                </c:pt>
                <c:pt idx="515">
                  <c:v>50.1</c:v>
                </c:pt>
                <c:pt idx="516">
                  <c:v>50</c:v>
                </c:pt>
                <c:pt idx="517">
                  <c:v>46.5</c:v>
                </c:pt>
                <c:pt idx="518">
                  <c:v>45.9</c:v>
                </c:pt>
                <c:pt idx="519">
                  <c:v>43</c:v>
                </c:pt>
                <c:pt idx="520">
                  <c:v>45.1</c:v>
                </c:pt>
                <c:pt idx="521">
                  <c:v>41</c:v>
                </c:pt>
                <c:pt idx="522">
                  <c:v>42</c:v>
                </c:pt>
                <c:pt idx="523">
                  <c:v>39.6</c:v>
                </c:pt>
                <c:pt idx="524">
                  <c:v>42.4</c:v>
                </c:pt>
                <c:pt idx="525">
                  <c:v>41.6</c:v>
                </c:pt>
                <c:pt idx="526">
                  <c:v>42.9</c:v>
                </c:pt>
                <c:pt idx="527">
                  <c:v>37.6</c:v>
                </c:pt>
                <c:pt idx="528">
                  <c:v>38.1</c:v>
                </c:pt>
                <c:pt idx="529">
                  <c:v>40.1</c:v>
                </c:pt>
                <c:pt idx="530">
                  <c:v>43.9</c:v>
                </c:pt>
                <c:pt idx="531">
                  <c:v>43.3</c:v>
                </c:pt>
                <c:pt idx="532">
                  <c:v>43.5</c:v>
                </c:pt>
                <c:pt idx="533">
                  <c:v>43.4</c:v>
                </c:pt>
                <c:pt idx="534">
                  <c:v>45</c:v>
                </c:pt>
                <c:pt idx="535">
                  <c:v>41.1</c:v>
                </c:pt>
                <c:pt idx="536">
                  <c:v>44.9</c:v>
                </c:pt>
                <c:pt idx="537">
                  <c:v>42.1</c:v>
                </c:pt>
                <c:pt idx="538">
                  <c:v>41.4</c:v>
                </c:pt>
                <c:pt idx="539">
                  <c:v>40.6</c:v>
                </c:pt>
                <c:pt idx="540">
                  <c:v>43.6</c:v>
                </c:pt>
                <c:pt idx="541">
                  <c:v>41.1</c:v>
                </c:pt>
                <c:pt idx="542">
                  <c:v>39</c:v>
                </c:pt>
                <c:pt idx="543">
                  <c:v>39.6</c:v>
                </c:pt>
                <c:pt idx="544">
                  <c:v>43.1</c:v>
                </c:pt>
                <c:pt idx="545">
                  <c:v>43.9</c:v>
                </c:pt>
                <c:pt idx="546">
                  <c:v>42.5</c:v>
                </c:pt>
                <c:pt idx="547">
                  <c:v>40</c:v>
                </c:pt>
                <c:pt idx="548">
                  <c:v>41.1</c:v>
                </c:pt>
                <c:pt idx="549">
                  <c:v>39.6</c:v>
                </c:pt>
                <c:pt idx="550">
                  <c:v>38.6</c:v>
                </c:pt>
                <c:pt idx="551">
                  <c:v>40.5</c:v>
                </c:pt>
                <c:pt idx="552">
                  <c:v>42.4</c:v>
                </c:pt>
                <c:pt idx="553">
                  <c:v>39.6</c:v>
                </c:pt>
                <c:pt idx="554">
                  <c:v>39.1</c:v>
                </c:pt>
                <c:pt idx="555">
                  <c:v>40.2</c:v>
                </c:pt>
                <c:pt idx="556">
                  <c:v>42</c:v>
                </c:pt>
                <c:pt idx="557">
                  <c:v>39</c:v>
                </c:pt>
                <c:pt idx="558">
                  <c:v>43.1</c:v>
                </c:pt>
                <c:pt idx="559">
                  <c:v>44.5</c:v>
                </c:pt>
                <c:pt idx="560">
                  <c:v>40</c:v>
                </c:pt>
                <c:pt idx="561">
                  <c:v>38.9</c:v>
                </c:pt>
                <c:pt idx="562">
                  <c:v>40</c:v>
                </c:pt>
                <c:pt idx="563">
                  <c:v>40.5</c:v>
                </c:pt>
                <c:pt idx="564">
                  <c:v>41.1</c:v>
                </c:pt>
                <c:pt idx="565">
                  <c:v>37.9</c:v>
                </c:pt>
                <c:pt idx="566">
                  <c:v>43</c:v>
                </c:pt>
                <c:pt idx="567">
                  <c:v>44.9</c:v>
                </c:pt>
                <c:pt idx="568">
                  <c:v>41.1</c:v>
                </c:pt>
                <c:pt idx="569">
                  <c:v>38.6</c:v>
                </c:pt>
                <c:pt idx="570">
                  <c:v>37.5</c:v>
                </c:pt>
                <c:pt idx="571">
                  <c:v>39.4</c:v>
                </c:pt>
                <c:pt idx="572">
                  <c:v>43.6</c:v>
                </c:pt>
                <c:pt idx="573">
                  <c:v>42.1</c:v>
                </c:pt>
                <c:pt idx="574">
                  <c:v>40.1</c:v>
                </c:pt>
                <c:pt idx="575">
                  <c:v>37.6</c:v>
                </c:pt>
                <c:pt idx="576">
                  <c:v>41</c:v>
                </c:pt>
                <c:pt idx="577">
                  <c:v>39.6</c:v>
                </c:pt>
                <c:pt idx="578">
                  <c:v>41.1</c:v>
                </c:pt>
                <c:pt idx="579">
                  <c:v>36.6</c:v>
                </c:pt>
                <c:pt idx="580">
                  <c:v>34.5</c:v>
                </c:pt>
                <c:pt idx="581">
                  <c:v>40.1</c:v>
                </c:pt>
                <c:pt idx="582">
                  <c:v>42.1</c:v>
                </c:pt>
                <c:pt idx="583">
                  <c:v>40.5</c:v>
                </c:pt>
                <c:pt idx="584">
                  <c:v>41</c:v>
                </c:pt>
                <c:pt idx="585">
                  <c:v>40.6</c:v>
                </c:pt>
                <c:pt idx="586">
                  <c:v>41.5</c:v>
                </c:pt>
                <c:pt idx="587">
                  <c:v>40.6</c:v>
                </c:pt>
                <c:pt idx="588">
                  <c:v>41.8</c:v>
                </c:pt>
                <c:pt idx="589">
                  <c:v>40.6</c:v>
                </c:pt>
                <c:pt idx="590">
                  <c:v>40.5</c:v>
                </c:pt>
                <c:pt idx="591">
                  <c:v>39.1</c:v>
                </c:pt>
                <c:pt idx="592">
                  <c:v>40.6</c:v>
                </c:pt>
                <c:pt idx="593">
                  <c:v>43.1</c:v>
                </c:pt>
                <c:pt idx="594">
                  <c:v>58.6</c:v>
                </c:pt>
                <c:pt idx="595">
                  <c:v>66.8</c:v>
                </c:pt>
                <c:pt idx="596">
                  <c:v>62.3</c:v>
                </c:pt>
                <c:pt idx="597">
                  <c:v>63.9</c:v>
                </c:pt>
                <c:pt idx="598">
                  <c:v>63.9</c:v>
                </c:pt>
                <c:pt idx="599">
                  <c:v>65.8</c:v>
                </c:pt>
                <c:pt idx="600">
                  <c:v>65.8</c:v>
                </c:pt>
                <c:pt idx="601">
                  <c:v>65.3</c:v>
                </c:pt>
                <c:pt idx="602">
                  <c:v>64.4</c:v>
                </c:pt>
                <c:pt idx="603">
                  <c:v>63.5</c:v>
                </c:pt>
                <c:pt idx="604">
                  <c:v>61.4</c:v>
                </c:pt>
                <c:pt idx="605">
                  <c:v>67.2</c:v>
                </c:pt>
                <c:pt idx="606">
                  <c:v>66.9</c:v>
                </c:pt>
                <c:pt idx="607">
                  <c:v>68.4</c:v>
                </c:pt>
                <c:pt idx="608">
                  <c:v>69.9</c:v>
                </c:pt>
                <c:pt idx="609">
                  <c:v>72.9</c:v>
                </c:pt>
                <c:pt idx="610">
                  <c:v>73.4</c:v>
                </c:pt>
                <c:pt idx="611">
                  <c:v>71.4</c:v>
                </c:pt>
                <c:pt idx="612">
                  <c:v>74.4</c:v>
                </c:pt>
                <c:pt idx="613">
                  <c:v>75.6</c:v>
                </c:pt>
                <c:pt idx="614">
                  <c:v>74.9</c:v>
                </c:pt>
                <c:pt idx="615">
                  <c:v>72.6</c:v>
                </c:pt>
                <c:pt idx="616">
                  <c:v>73.6</c:v>
                </c:pt>
                <c:pt idx="617">
                  <c:v>73.4</c:v>
                </c:pt>
                <c:pt idx="618">
                  <c:v>69.4</c:v>
                </c:pt>
                <c:pt idx="619">
                  <c:v>64.9</c:v>
                </c:pt>
                <c:pt idx="620">
                  <c:v>68.9</c:v>
                </c:pt>
                <c:pt idx="621">
                  <c:v>69.4</c:v>
                </c:pt>
                <c:pt idx="622">
                  <c:v>70.4</c:v>
                </c:pt>
                <c:pt idx="623">
                  <c:v>70.9</c:v>
                </c:pt>
                <c:pt idx="624">
                  <c:v>72.9</c:v>
                </c:pt>
                <c:pt idx="625">
                  <c:v>73.4</c:v>
                </c:pt>
                <c:pt idx="626">
                  <c:v>73.9</c:v>
                </c:pt>
                <c:pt idx="627">
                  <c:v>72.9</c:v>
                </c:pt>
                <c:pt idx="628">
                  <c:v>74.4</c:v>
                </c:pt>
                <c:pt idx="629">
                  <c:v>71.9</c:v>
                </c:pt>
                <c:pt idx="630">
                  <c:v>72.8</c:v>
                </c:pt>
                <c:pt idx="631">
                  <c:v>70.4</c:v>
                </c:pt>
                <c:pt idx="632">
                  <c:v>70</c:v>
                </c:pt>
                <c:pt idx="633">
                  <c:v>69.9</c:v>
                </c:pt>
                <c:pt idx="634">
                  <c:v>69.4</c:v>
                </c:pt>
                <c:pt idx="635">
                  <c:v>68.9</c:v>
                </c:pt>
                <c:pt idx="636">
                  <c:v>71.8</c:v>
                </c:pt>
                <c:pt idx="637">
                  <c:v>68.9</c:v>
                </c:pt>
                <c:pt idx="638">
                  <c:v>68.4</c:v>
                </c:pt>
                <c:pt idx="639">
                  <c:v>69.4</c:v>
                </c:pt>
                <c:pt idx="640">
                  <c:v>73.5</c:v>
                </c:pt>
                <c:pt idx="641">
                  <c:v>74.4</c:v>
                </c:pt>
                <c:pt idx="642">
                  <c:v>74.9</c:v>
                </c:pt>
                <c:pt idx="643">
                  <c:v>72.7</c:v>
                </c:pt>
                <c:pt idx="644">
                  <c:v>73.9</c:v>
                </c:pt>
                <c:pt idx="645">
                  <c:v>70.9</c:v>
                </c:pt>
                <c:pt idx="646">
                  <c:v>70.9</c:v>
                </c:pt>
                <c:pt idx="647">
                  <c:v>70.4</c:v>
                </c:pt>
                <c:pt idx="648">
                  <c:v>71.9</c:v>
                </c:pt>
                <c:pt idx="649">
                  <c:v>71.9</c:v>
                </c:pt>
                <c:pt idx="650">
                  <c:v>71.8</c:v>
                </c:pt>
                <c:pt idx="651">
                  <c:v>71.4</c:v>
                </c:pt>
                <c:pt idx="652">
                  <c:v>75.4</c:v>
                </c:pt>
                <c:pt idx="653">
                  <c:v>72.7</c:v>
                </c:pt>
                <c:pt idx="654">
                  <c:v>73.5</c:v>
                </c:pt>
                <c:pt idx="655">
                  <c:v>73.9</c:v>
                </c:pt>
                <c:pt idx="656">
                  <c:v>79.4</c:v>
                </c:pt>
                <c:pt idx="657">
                  <c:v>73.9</c:v>
                </c:pt>
                <c:pt idx="658">
                  <c:v>70</c:v>
                </c:pt>
                <c:pt idx="659">
                  <c:v>67.9</c:v>
                </c:pt>
                <c:pt idx="660">
                  <c:v>69.4</c:v>
                </c:pt>
                <c:pt idx="661">
                  <c:v>71.4</c:v>
                </c:pt>
                <c:pt idx="662">
                  <c:v>72.5</c:v>
                </c:pt>
                <c:pt idx="663">
                  <c:v>68.8</c:v>
                </c:pt>
                <c:pt idx="664">
                  <c:v>71.4</c:v>
                </c:pt>
                <c:pt idx="665">
                  <c:v>65.9</c:v>
                </c:pt>
                <c:pt idx="666">
                  <c:v>68.9</c:v>
                </c:pt>
                <c:pt idx="667">
                  <c:v>73.5</c:v>
                </c:pt>
                <c:pt idx="668">
                  <c:v>72.4</c:v>
                </c:pt>
                <c:pt idx="669">
                  <c:v>72.9</c:v>
                </c:pt>
                <c:pt idx="670">
                  <c:v>73.4</c:v>
                </c:pt>
                <c:pt idx="671">
                  <c:v>69.4</c:v>
                </c:pt>
                <c:pt idx="672">
                  <c:v>73.4</c:v>
                </c:pt>
                <c:pt idx="673">
                  <c:v>72.4</c:v>
                </c:pt>
                <c:pt idx="674">
                  <c:v>70.3</c:v>
                </c:pt>
                <c:pt idx="675">
                  <c:v>68.6</c:v>
                </c:pt>
                <c:pt idx="676">
                  <c:v>69.9</c:v>
                </c:pt>
                <c:pt idx="677">
                  <c:v>68.4</c:v>
                </c:pt>
                <c:pt idx="678">
                  <c:v>69.9</c:v>
                </c:pt>
                <c:pt idx="679">
                  <c:v>70.3</c:v>
                </c:pt>
                <c:pt idx="680">
                  <c:v>70.9</c:v>
                </c:pt>
                <c:pt idx="681">
                  <c:v>68.4</c:v>
                </c:pt>
                <c:pt idx="682">
                  <c:v>73.4</c:v>
                </c:pt>
                <c:pt idx="683">
                  <c:v>74.4</c:v>
                </c:pt>
                <c:pt idx="684">
                  <c:v>72.8</c:v>
                </c:pt>
                <c:pt idx="685">
                  <c:v>68.5</c:v>
                </c:pt>
                <c:pt idx="686">
                  <c:v>70.3</c:v>
                </c:pt>
                <c:pt idx="687">
                  <c:v>70.4</c:v>
                </c:pt>
                <c:pt idx="688">
                  <c:v>72.4</c:v>
                </c:pt>
                <c:pt idx="689">
                  <c:v>69.4</c:v>
                </c:pt>
                <c:pt idx="690">
                  <c:v>72.4</c:v>
                </c:pt>
                <c:pt idx="691">
                  <c:v>69.9</c:v>
                </c:pt>
                <c:pt idx="692">
                  <c:v>69.9</c:v>
                </c:pt>
                <c:pt idx="693">
                  <c:v>63.4</c:v>
                </c:pt>
                <c:pt idx="694">
                  <c:v>60.4</c:v>
                </c:pt>
                <c:pt idx="695">
                  <c:v>58.4</c:v>
                </c:pt>
                <c:pt idx="696">
                  <c:v>60.4</c:v>
                </c:pt>
                <c:pt idx="697">
                  <c:v>57.5</c:v>
                </c:pt>
                <c:pt idx="698">
                  <c:v>53</c:v>
                </c:pt>
                <c:pt idx="699">
                  <c:v>54.9</c:v>
                </c:pt>
                <c:pt idx="700">
                  <c:v>60.4</c:v>
                </c:pt>
                <c:pt idx="701">
                  <c:v>56.9</c:v>
                </c:pt>
                <c:pt idx="702">
                  <c:v>61.5</c:v>
                </c:pt>
                <c:pt idx="703">
                  <c:v>63.4</c:v>
                </c:pt>
                <c:pt idx="704">
                  <c:v>65.3</c:v>
                </c:pt>
                <c:pt idx="705">
                  <c:v>65.5</c:v>
                </c:pt>
                <c:pt idx="706">
                  <c:v>66.9</c:v>
                </c:pt>
                <c:pt idx="707">
                  <c:v>62.4</c:v>
                </c:pt>
                <c:pt idx="708">
                  <c:v>62.9</c:v>
                </c:pt>
                <c:pt idx="709">
                  <c:v>65.5</c:v>
                </c:pt>
                <c:pt idx="710">
                  <c:v>65.9</c:v>
                </c:pt>
                <c:pt idx="711">
                  <c:v>64.9</c:v>
                </c:pt>
                <c:pt idx="712">
                  <c:v>64.9</c:v>
                </c:pt>
                <c:pt idx="713">
                  <c:v>64.9</c:v>
                </c:pt>
                <c:pt idx="714">
                  <c:v>66.9</c:v>
                </c:pt>
                <c:pt idx="715">
                  <c:v>62.9</c:v>
                </c:pt>
                <c:pt idx="716">
                  <c:v>65</c:v>
                </c:pt>
                <c:pt idx="717">
                  <c:v>62.9</c:v>
                </c:pt>
                <c:pt idx="718">
                  <c:v>64.8</c:v>
                </c:pt>
                <c:pt idx="719">
                  <c:v>63.4</c:v>
                </c:pt>
                <c:pt idx="720">
                  <c:v>66.9</c:v>
                </c:pt>
                <c:pt idx="721">
                  <c:v>63.9</c:v>
                </c:pt>
                <c:pt idx="722">
                  <c:v>63.9</c:v>
                </c:pt>
                <c:pt idx="723">
                  <c:v>63.8</c:v>
                </c:pt>
                <c:pt idx="724">
                  <c:v>62.9</c:v>
                </c:pt>
                <c:pt idx="725">
                  <c:v>60.5</c:v>
                </c:pt>
                <c:pt idx="726">
                  <c:v>66.9</c:v>
                </c:pt>
                <c:pt idx="727">
                  <c:v>65.8</c:v>
                </c:pt>
                <c:pt idx="728">
                  <c:v>67.5</c:v>
                </c:pt>
                <c:pt idx="729">
                  <c:v>66.9</c:v>
                </c:pt>
                <c:pt idx="730">
                  <c:v>70.9</c:v>
                </c:pt>
                <c:pt idx="731">
                  <c:v>67.9</c:v>
                </c:pt>
                <c:pt idx="732">
                  <c:v>66.4</c:v>
                </c:pt>
                <c:pt idx="733">
                  <c:v>65.9</c:v>
                </c:pt>
                <c:pt idx="734">
                  <c:v>64.4</c:v>
                </c:pt>
                <c:pt idx="735">
                  <c:v>62</c:v>
                </c:pt>
                <c:pt idx="736">
                  <c:v>63</c:v>
                </c:pt>
                <c:pt idx="737">
                  <c:v>62.5</c:v>
                </c:pt>
                <c:pt idx="738">
                  <c:v>66.4</c:v>
                </c:pt>
                <c:pt idx="739">
                  <c:v>65.8</c:v>
                </c:pt>
                <c:pt idx="740">
                  <c:v>67.4</c:v>
                </c:pt>
                <c:pt idx="741">
                  <c:v>64.9</c:v>
                </c:pt>
                <c:pt idx="742">
                  <c:v>68.9</c:v>
                </c:pt>
                <c:pt idx="743">
                  <c:v>68.4</c:v>
                </c:pt>
                <c:pt idx="744">
                  <c:v>66.9</c:v>
                </c:pt>
                <c:pt idx="745">
                  <c:v>64</c:v>
                </c:pt>
                <c:pt idx="746">
                  <c:v>65.4</c:v>
                </c:pt>
                <c:pt idx="747">
                  <c:v>62.9</c:v>
                </c:pt>
                <c:pt idx="748">
                  <c:v>63</c:v>
                </c:pt>
                <c:pt idx="749">
                  <c:v>61.9</c:v>
                </c:pt>
                <c:pt idx="750">
                  <c:v>67.9</c:v>
                </c:pt>
                <c:pt idx="751">
                  <c:v>66.8</c:v>
                </c:pt>
                <c:pt idx="752">
                  <c:v>67.7</c:v>
                </c:pt>
                <c:pt idx="753">
                  <c:v>66.9</c:v>
                </c:pt>
                <c:pt idx="754">
                  <c:v>66.4</c:v>
                </c:pt>
                <c:pt idx="755">
                  <c:v>65.9</c:v>
                </c:pt>
                <c:pt idx="756">
                  <c:v>66.5</c:v>
                </c:pt>
                <c:pt idx="757">
                  <c:v>65.9</c:v>
                </c:pt>
                <c:pt idx="758">
                  <c:v>65.4</c:v>
                </c:pt>
                <c:pt idx="759">
                  <c:v>63</c:v>
                </c:pt>
                <c:pt idx="760">
                  <c:v>64.4</c:v>
                </c:pt>
                <c:pt idx="761">
                  <c:v>64.9</c:v>
                </c:pt>
                <c:pt idx="762">
                  <c:v>68</c:v>
                </c:pt>
                <c:pt idx="763">
                  <c:v>64</c:v>
                </c:pt>
                <c:pt idx="764">
                  <c:v>62.3</c:v>
                </c:pt>
                <c:pt idx="765">
                  <c:v>59.9</c:v>
                </c:pt>
                <c:pt idx="766">
                  <c:v>60.9</c:v>
                </c:pt>
                <c:pt idx="767">
                  <c:v>61.4</c:v>
                </c:pt>
                <c:pt idx="768">
                  <c:v>64.4</c:v>
                </c:pt>
                <c:pt idx="769">
                  <c:v>64.4</c:v>
                </c:pt>
                <c:pt idx="770">
                  <c:v>67.5</c:v>
                </c:pt>
                <c:pt idx="771">
                  <c:v>66.3</c:v>
                </c:pt>
                <c:pt idx="772">
                  <c:v>66.4</c:v>
                </c:pt>
                <c:pt idx="773">
                  <c:v>63.4</c:v>
                </c:pt>
                <c:pt idx="774">
                  <c:v>62.9</c:v>
                </c:pt>
                <c:pt idx="775">
                  <c:v>63.4</c:v>
                </c:pt>
              </c:numCache>
            </c:numRef>
          </c:yVal>
          <c:smooth val="0"/>
        </c:ser>
        <c:axId val="41319163"/>
        <c:axId val="36328148"/>
      </c:scatterChart>
      <c:valAx>
        <c:axId val="41319163"/>
        <c:scaling>
          <c:orientation val="minMax"/>
          <c:max val="0.825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28148"/>
        <c:crosses val="autoZero"/>
        <c:crossBetween val="midCat"/>
        <c:dispUnits/>
      </c:valAx>
      <c:valAx>
        <c:axId val="3632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19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1915-1935 UT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Data!$S$597:$S$713</c:f>
              <c:numCache>
                <c:ptCount val="117"/>
                <c:pt idx="2">
                  <c:v>3.722E-06</c:v>
                </c:pt>
                <c:pt idx="5">
                  <c:v>3.66E-06</c:v>
                </c:pt>
                <c:pt idx="8">
                  <c:v>1.679E-05</c:v>
                </c:pt>
                <c:pt idx="11">
                  <c:v>2.574E-05</c:v>
                </c:pt>
                <c:pt idx="14">
                  <c:v>2.434E-05</c:v>
                </c:pt>
                <c:pt idx="17">
                  <c:v>2.349E-05</c:v>
                </c:pt>
                <c:pt idx="20">
                  <c:v>2.359E-05</c:v>
                </c:pt>
                <c:pt idx="24">
                  <c:v>2.401E-05</c:v>
                </c:pt>
                <c:pt idx="27">
                  <c:v>2.708E-05</c:v>
                </c:pt>
                <c:pt idx="30">
                  <c:v>2.431E-05</c:v>
                </c:pt>
                <c:pt idx="33">
                  <c:v>2.302E-05</c:v>
                </c:pt>
                <c:pt idx="36">
                  <c:v>2.215E-05</c:v>
                </c:pt>
                <c:pt idx="40">
                  <c:v>2.849E-05</c:v>
                </c:pt>
                <c:pt idx="43">
                  <c:v>2.547E-05</c:v>
                </c:pt>
                <c:pt idx="46">
                  <c:v>2.3E-05</c:v>
                </c:pt>
                <c:pt idx="49">
                  <c:v>2.35E-05</c:v>
                </c:pt>
                <c:pt idx="52">
                  <c:v>2.36E-05</c:v>
                </c:pt>
                <c:pt idx="55">
                  <c:v>2.82E-05</c:v>
                </c:pt>
                <c:pt idx="59">
                  <c:v>2.465E-05</c:v>
                </c:pt>
                <c:pt idx="62">
                  <c:v>2.369E-05</c:v>
                </c:pt>
                <c:pt idx="65">
                  <c:v>2.464E-05</c:v>
                </c:pt>
                <c:pt idx="68">
                  <c:v>2.869E-05</c:v>
                </c:pt>
                <c:pt idx="71">
                  <c:v>2.824E-05</c:v>
                </c:pt>
                <c:pt idx="74">
                  <c:v>2.325E-05</c:v>
                </c:pt>
                <c:pt idx="77">
                  <c:v>2.353E-05</c:v>
                </c:pt>
                <c:pt idx="81">
                  <c:v>2.69E-05</c:v>
                </c:pt>
                <c:pt idx="84">
                  <c:v>2.87E-05</c:v>
                </c:pt>
                <c:pt idx="87">
                  <c:v>2.55E-05</c:v>
                </c:pt>
                <c:pt idx="90">
                  <c:v>2.306E-05</c:v>
                </c:pt>
                <c:pt idx="93">
                  <c:v>2.623E-05</c:v>
                </c:pt>
                <c:pt idx="96">
                  <c:v>2.706E-05</c:v>
                </c:pt>
                <c:pt idx="100">
                  <c:v>2.694E-05</c:v>
                </c:pt>
                <c:pt idx="103">
                  <c:v>2.529E-05</c:v>
                </c:pt>
                <c:pt idx="106">
                  <c:v>2.291E-05</c:v>
                </c:pt>
                <c:pt idx="109">
                  <c:v>2.183E-05</c:v>
                </c:pt>
                <c:pt idx="112">
                  <c:v>2.51E-05</c:v>
                </c:pt>
                <c:pt idx="115">
                  <c:v>2.569E-05</c:v>
                </c:pt>
              </c:numCache>
            </c:numRef>
          </c:xVal>
          <c:yVal>
            <c:numRef>
              <c:f>Data!$AG$597:$AG$713</c:f>
              <c:numCache>
                <c:ptCount val="117"/>
                <c:pt idx="0">
                  <c:v>2325.2951422615843</c:v>
                </c:pt>
                <c:pt idx="1">
                  <c:v>2324.22739832317</c:v>
                </c:pt>
                <c:pt idx="2">
                  <c:v>2317.8238162471016</c:v>
                </c:pt>
                <c:pt idx="3">
                  <c:v>2277.382069157916</c:v>
                </c:pt>
                <c:pt idx="4">
                  <c:v>2219.1946089106605</c:v>
                </c:pt>
                <c:pt idx="5">
                  <c:v>2175.0334992561684</c:v>
                </c:pt>
                <c:pt idx="6">
                  <c:v>2134.235984115885</c:v>
                </c:pt>
                <c:pt idx="7">
                  <c:v>2110.2695369470375</c:v>
                </c:pt>
                <c:pt idx="8">
                  <c:v>2065.6474042302525</c:v>
                </c:pt>
                <c:pt idx="9">
                  <c:v>2051.170858436457</c:v>
                </c:pt>
                <c:pt idx="10">
                  <c:v>1999.6739592654524</c:v>
                </c:pt>
                <c:pt idx="11">
                  <c:v>1953.598230179799</c:v>
                </c:pt>
                <c:pt idx="12">
                  <c:v>1912.8555565277989</c:v>
                </c:pt>
                <c:pt idx="13">
                  <c:v>1878.38076506405</c:v>
                </c:pt>
                <c:pt idx="14">
                  <c:v>1840.018735140429</c:v>
                </c:pt>
                <c:pt idx="15">
                  <c:v>1824.9244797537508</c:v>
                </c:pt>
                <c:pt idx="16">
                  <c:v>1802.8357512570979</c:v>
                </c:pt>
                <c:pt idx="17">
                  <c:v>1779.8056414095872</c:v>
                </c:pt>
                <c:pt idx="18">
                  <c:v>1767.8152395399968</c:v>
                </c:pt>
                <c:pt idx="19">
                  <c:v>1760.8288255506477</c:v>
                </c:pt>
                <c:pt idx="20">
                  <c:v>1740.8999704156643</c:v>
                </c:pt>
                <c:pt idx="21">
                  <c:v>1733.9361550773267</c:v>
                </c:pt>
                <c:pt idx="22">
                  <c:v>1711.0960787849567</c:v>
                </c:pt>
                <c:pt idx="23">
                  <c:v>1684.3637302170787</c:v>
                </c:pt>
                <c:pt idx="24">
                  <c:v>1643.9340145275141</c:v>
                </c:pt>
                <c:pt idx="25">
                  <c:v>1648.8539417797765</c:v>
                </c:pt>
                <c:pt idx="26">
                  <c:v>1633.1204243012564</c:v>
                </c:pt>
                <c:pt idx="27">
                  <c:v>1583.1678645230368</c:v>
                </c:pt>
                <c:pt idx="28">
                  <c:v>1618.3972764412185</c:v>
                </c:pt>
                <c:pt idx="29">
                  <c:v>1573.4083831420298</c:v>
                </c:pt>
                <c:pt idx="30">
                  <c:v>1598.8069319489207</c:v>
                </c:pt>
                <c:pt idx="31">
                  <c:v>1577.3107993856636</c:v>
                </c:pt>
                <c:pt idx="32">
                  <c:v>1544.1985716806462</c:v>
                </c:pt>
                <c:pt idx="33">
                  <c:v>1541.2832337241703</c:v>
                </c:pt>
                <c:pt idx="34">
                  <c:v>1517.9973033705223</c:v>
                </c:pt>
                <c:pt idx="35">
                  <c:v>1523.8126670976208</c:v>
                </c:pt>
                <c:pt idx="36">
                  <c:v>1506.3787793959714</c:v>
                </c:pt>
                <c:pt idx="37">
                  <c:v>1489.9469814437794</c:v>
                </c:pt>
                <c:pt idx="38">
                  <c:v>1479.3319418125652</c:v>
                </c:pt>
                <c:pt idx="39">
                  <c:v>1455.257197264665</c:v>
                </c:pt>
                <c:pt idx="40">
                  <c:v>1462.95352421812</c:v>
                </c:pt>
                <c:pt idx="41">
                  <c:v>1441.8057654467652</c:v>
                </c:pt>
                <c:pt idx="42">
                  <c:v>1428.3760881430646</c:v>
                </c:pt>
                <c:pt idx="43">
                  <c:v>1409.2284330718162</c:v>
                </c:pt>
                <c:pt idx="44">
                  <c:v>1393.9420347709145</c:v>
                </c:pt>
                <c:pt idx="45">
                  <c:v>1386.3093752216362</c:v>
                </c:pt>
                <c:pt idx="46">
                  <c:v>1342.5572107904243</c:v>
                </c:pt>
                <c:pt idx="47">
                  <c:v>1337.81540131038</c:v>
                </c:pt>
                <c:pt idx="48">
                  <c:v>1341.6086322522506</c:v>
                </c:pt>
                <c:pt idx="49">
                  <c:v>1334.9716147828888</c:v>
                </c:pt>
                <c:pt idx="50">
                  <c:v>1311.3111909503477</c:v>
                </c:pt>
                <c:pt idx="51">
                  <c:v>1294.317333014296</c:v>
                </c:pt>
                <c:pt idx="52">
                  <c:v>1271.712819256921</c:v>
                </c:pt>
                <c:pt idx="53">
                  <c:v>1242.606097703163</c:v>
                </c:pt>
                <c:pt idx="54">
                  <c:v>1233.2385546074631</c:v>
                </c:pt>
                <c:pt idx="55">
                  <c:v>1221.0765254355313</c:v>
                </c:pt>
                <c:pt idx="56">
                  <c:v>1189.3521007368952</c:v>
                </c:pt>
                <c:pt idx="57">
                  <c:v>1164.2452309546968</c:v>
                </c:pt>
                <c:pt idx="58">
                  <c:v>1166.1023980887776</c:v>
                </c:pt>
                <c:pt idx="59">
                  <c:v>1130.8870525707223</c:v>
                </c:pt>
                <c:pt idx="60">
                  <c:v>1114.2580809125998</c:v>
                </c:pt>
                <c:pt idx="61">
                  <c:v>1114.2580809125998</c:v>
                </c:pt>
                <c:pt idx="62">
                  <c:v>1086.6169150801877</c:v>
                </c:pt>
                <c:pt idx="63">
                  <c:v>1053.5685109970912</c:v>
                </c:pt>
                <c:pt idx="64">
                  <c:v>1011.5305013017896</c:v>
                </c:pt>
                <c:pt idx="65">
                  <c:v>1013.353822428058</c:v>
                </c:pt>
                <c:pt idx="66">
                  <c:v>981.5033600403128</c:v>
                </c:pt>
                <c:pt idx="67">
                  <c:v>957.9218491872457</c:v>
                </c:pt>
                <c:pt idx="68">
                  <c:v>951.584406025335</c:v>
                </c:pt>
                <c:pt idx="69">
                  <c:v>940.7314576668346</c:v>
                </c:pt>
                <c:pt idx="70">
                  <c:v>909.1578030440755</c:v>
                </c:pt>
                <c:pt idx="71">
                  <c:v>906.4570675429866</c:v>
                </c:pt>
                <c:pt idx="72">
                  <c:v>917.2652837922492</c:v>
                </c:pt>
                <c:pt idx="73">
                  <c:v>893.8652362620774</c:v>
                </c:pt>
                <c:pt idx="74">
                  <c:v>850.8376273778399</c:v>
                </c:pt>
                <c:pt idx="75">
                  <c:v>866.0510869600857</c:v>
                </c:pt>
                <c:pt idx="76">
                  <c:v>848.1557901349927</c:v>
                </c:pt>
                <c:pt idx="77">
                  <c:v>798.2531570872943</c:v>
                </c:pt>
                <c:pt idx="78">
                  <c:v>773.4138506555746</c:v>
                </c:pt>
                <c:pt idx="79">
                  <c:v>753.0655721240212</c:v>
                </c:pt>
                <c:pt idx="80">
                  <c:v>734.5301557046346</c:v>
                </c:pt>
                <c:pt idx="81">
                  <c:v>725.7182874682528</c:v>
                </c:pt>
                <c:pt idx="82">
                  <c:v>696.705288766527</c:v>
                </c:pt>
                <c:pt idx="83">
                  <c:v>685.3036997681756</c:v>
                </c:pt>
                <c:pt idx="84">
                  <c:v>654.6846979335851</c:v>
                </c:pt>
                <c:pt idx="85">
                  <c:v>652.9384460877288</c:v>
                </c:pt>
                <c:pt idx="86">
                  <c:v>625.9183959509035</c:v>
                </c:pt>
                <c:pt idx="87">
                  <c:v>624.1781823203273</c:v>
                </c:pt>
                <c:pt idx="88">
                  <c:v>616.3517308348139</c:v>
                </c:pt>
                <c:pt idx="89">
                  <c:v>612.0068874565302</c:v>
                </c:pt>
                <c:pt idx="90">
                  <c:v>606.7960744266068</c:v>
                </c:pt>
                <c:pt idx="91">
                  <c:v>582.5220882508468</c:v>
                </c:pt>
                <c:pt idx="92">
                  <c:v>542.7967989703411</c:v>
                </c:pt>
                <c:pt idx="93">
                  <c:v>516.9910123572176</c:v>
                </c:pt>
                <c:pt idx="94">
                  <c:v>503.2606471233144</c:v>
                </c:pt>
                <c:pt idx="95">
                  <c:v>509.26488859757677</c:v>
                </c:pt>
                <c:pt idx="96">
                  <c:v>469.03373152343477</c:v>
                </c:pt>
                <c:pt idx="97">
                  <c:v>443.45580859811133</c:v>
                </c:pt>
                <c:pt idx="98">
                  <c:v>396.7665978318257</c:v>
                </c:pt>
                <c:pt idx="99">
                  <c:v>394.22744785780475</c:v>
                </c:pt>
                <c:pt idx="100">
                  <c:v>383.23342767219725</c:v>
                </c:pt>
                <c:pt idx="101">
                  <c:v>360.4460967434636</c:v>
                </c:pt>
                <c:pt idx="102">
                  <c:v>401.8472282018052</c:v>
                </c:pt>
                <c:pt idx="103">
                  <c:v>336.040266951924</c:v>
                </c:pt>
                <c:pt idx="104">
                  <c:v>330.99972815806234</c:v>
                </c:pt>
                <c:pt idx="105">
                  <c:v>310.0303546550058</c:v>
                </c:pt>
                <c:pt idx="106">
                  <c:v>314.21999529846727</c:v>
                </c:pt>
                <c:pt idx="107">
                  <c:v>279.0925374784652</c:v>
                </c:pt>
                <c:pt idx="108">
                  <c:v>245.77540334434698</c:v>
                </c:pt>
                <c:pt idx="109">
                  <c:v>249.93274208404304</c:v>
                </c:pt>
                <c:pt idx="110">
                  <c:v>222.5326916991574</c:v>
                </c:pt>
                <c:pt idx="111">
                  <c:v>189.44126601505963</c:v>
                </c:pt>
                <c:pt idx="112">
                  <c:v>158.9486601450473</c:v>
                </c:pt>
                <c:pt idx="113">
                  <c:v>115.46421394483282</c:v>
                </c:pt>
                <c:pt idx="114">
                  <c:v>80.35093538164149</c:v>
                </c:pt>
                <c:pt idx="115">
                  <c:v>48.63190253435347</c:v>
                </c:pt>
                <c:pt idx="116">
                  <c:v>49.44369940588693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Data!$T$597:$T$713</c:f>
              <c:numCache>
                <c:ptCount val="117"/>
                <c:pt idx="2">
                  <c:v>2.169E-06</c:v>
                </c:pt>
                <c:pt idx="5">
                  <c:v>3.103E-06</c:v>
                </c:pt>
                <c:pt idx="8">
                  <c:v>1.044E-05</c:v>
                </c:pt>
                <c:pt idx="11">
                  <c:v>1.622E-05</c:v>
                </c:pt>
                <c:pt idx="14">
                  <c:v>1.51E-05</c:v>
                </c:pt>
                <c:pt idx="17">
                  <c:v>1.467E-05</c:v>
                </c:pt>
                <c:pt idx="20">
                  <c:v>1.488E-05</c:v>
                </c:pt>
                <c:pt idx="24">
                  <c:v>1.473E-05</c:v>
                </c:pt>
                <c:pt idx="27">
                  <c:v>1.545E-05</c:v>
                </c:pt>
                <c:pt idx="30">
                  <c:v>1.51E-05</c:v>
                </c:pt>
                <c:pt idx="33">
                  <c:v>1.358E-05</c:v>
                </c:pt>
                <c:pt idx="36">
                  <c:v>1.305E-05</c:v>
                </c:pt>
                <c:pt idx="40">
                  <c:v>1.696E-05</c:v>
                </c:pt>
                <c:pt idx="43">
                  <c:v>1.532E-05</c:v>
                </c:pt>
                <c:pt idx="46">
                  <c:v>1.344E-05</c:v>
                </c:pt>
                <c:pt idx="49">
                  <c:v>1.436E-05</c:v>
                </c:pt>
                <c:pt idx="52">
                  <c:v>1.386E-05</c:v>
                </c:pt>
                <c:pt idx="55">
                  <c:v>1.631E-05</c:v>
                </c:pt>
                <c:pt idx="59">
                  <c:v>1.459E-05</c:v>
                </c:pt>
                <c:pt idx="62">
                  <c:v>1.279E-05</c:v>
                </c:pt>
                <c:pt idx="65">
                  <c:v>1.48E-05</c:v>
                </c:pt>
                <c:pt idx="68">
                  <c:v>1.761E-05</c:v>
                </c:pt>
                <c:pt idx="71">
                  <c:v>1.674E-05</c:v>
                </c:pt>
                <c:pt idx="74">
                  <c:v>1.346E-05</c:v>
                </c:pt>
                <c:pt idx="77">
                  <c:v>1.511E-05</c:v>
                </c:pt>
                <c:pt idx="81">
                  <c:v>1.569E-05</c:v>
                </c:pt>
                <c:pt idx="84">
                  <c:v>1.749E-05</c:v>
                </c:pt>
                <c:pt idx="87">
                  <c:v>1.647E-05</c:v>
                </c:pt>
                <c:pt idx="90">
                  <c:v>1.395E-05</c:v>
                </c:pt>
                <c:pt idx="93">
                  <c:v>1.546E-05</c:v>
                </c:pt>
                <c:pt idx="96">
                  <c:v>1.655E-05</c:v>
                </c:pt>
                <c:pt idx="100">
                  <c:v>1.609E-05</c:v>
                </c:pt>
                <c:pt idx="103">
                  <c:v>1.553E-05</c:v>
                </c:pt>
                <c:pt idx="106">
                  <c:v>1.407E-05</c:v>
                </c:pt>
                <c:pt idx="109">
                  <c:v>1.326E-05</c:v>
                </c:pt>
                <c:pt idx="112">
                  <c:v>1.538E-05</c:v>
                </c:pt>
                <c:pt idx="115">
                  <c:v>1.595E-05</c:v>
                </c:pt>
              </c:numCache>
            </c:numRef>
          </c:xVal>
          <c:yVal>
            <c:numRef>
              <c:f>Data!$AG$597:$AG$713</c:f>
              <c:numCache>
                <c:ptCount val="117"/>
                <c:pt idx="0">
                  <c:v>2325.2951422615843</c:v>
                </c:pt>
                <c:pt idx="1">
                  <c:v>2324.22739832317</c:v>
                </c:pt>
                <c:pt idx="2">
                  <c:v>2317.8238162471016</c:v>
                </c:pt>
                <c:pt idx="3">
                  <c:v>2277.382069157916</c:v>
                </c:pt>
                <c:pt idx="4">
                  <c:v>2219.1946089106605</c:v>
                </c:pt>
                <c:pt idx="5">
                  <c:v>2175.0334992561684</c:v>
                </c:pt>
                <c:pt idx="6">
                  <c:v>2134.235984115885</c:v>
                </c:pt>
                <c:pt idx="7">
                  <c:v>2110.2695369470375</c:v>
                </c:pt>
                <c:pt idx="8">
                  <c:v>2065.6474042302525</c:v>
                </c:pt>
                <c:pt idx="9">
                  <c:v>2051.170858436457</c:v>
                </c:pt>
                <c:pt idx="10">
                  <c:v>1999.6739592654524</c:v>
                </c:pt>
                <c:pt idx="11">
                  <c:v>1953.598230179799</c:v>
                </c:pt>
                <c:pt idx="12">
                  <c:v>1912.8555565277989</c:v>
                </c:pt>
                <c:pt idx="13">
                  <c:v>1878.38076506405</c:v>
                </c:pt>
                <c:pt idx="14">
                  <c:v>1840.018735140429</c:v>
                </c:pt>
                <c:pt idx="15">
                  <c:v>1824.9244797537508</c:v>
                </c:pt>
                <c:pt idx="16">
                  <c:v>1802.8357512570979</c:v>
                </c:pt>
                <c:pt idx="17">
                  <c:v>1779.8056414095872</c:v>
                </c:pt>
                <c:pt idx="18">
                  <c:v>1767.8152395399968</c:v>
                </c:pt>
                <c:pt idx="19">
                  <c:v>1760.8288255506477</c:v>
                </c:pt>
                <c:pt idx="20">
                  <c:v>1740.8999704156643</c:v>
                </c:pt>
                <c:pt idx="21">
                  <c:v>1733.9361550773267</c:v>
                </c:pt>
                <c:pt idx="22">
                  <c:v>1711.0960787849567</c:v>
                </c:pt>
                <c:pt idx="23">
                  <c:v>1684.3637302170787</c:v>
                </c:pt>
                <c:pt idx="24">
                  <c:v>1643.9340145275141</c:v>
                </c:pt>
                <c:pt idx="25">
                  <c:v>1648.8539417797765</c:v>
                </c:pt>
                <c:pt idx="26">
                  <c:v>1633.1204243012564</c:v>
                </c:pt>
                <c:pt idx="27">
                  <c:v>1583.1678645230368</c:v>
                </c:pt>
                <c:pt idx="28">
                  <c:v>1618.3972764412185</c:v>
                </c:pt>
                <c:pt idx="29">
                  <c:v>1573.4083831420298</c:v>
                </c:pt>
                <c:pt idx="30">
                  <c:v>1598.8069319489207</c:v>
                </c:pt>
                <c:pt idx="31">
                  <c:v>1577.3107993856636</c:v>
                </c:pt>
                <c:pt idx="32">
                  <c:v>1544.1985716806462</c:v>
                </c:pt>
                <c:pt idx="33">
                  <c:v>1541.2832337241703</c:v>
                </c:pt>
                <c:pt idx="34">
                  <c:v>1517.9973033705223</c:v>
                </c:pt>
                <c:pt idx="35">
                  <c:v>1523.8126670976208</c:v>
                </c:pt>
                <c:pt idx="36">
                  <c:v>1506.3787793959714</c:v>
                </c:pt>
                <c:pt idx="37">
                  <c:v>1489.9469814437794</c:v>
                </c:pt>
                <c:pt idx="38">
                  <c:v>1479.3319418125652</c:v>
                </c:pt>
                <c:pt idx="39">
                  <c:v>1455.257197264665</c:v>
                </c:pt>
                <c:pt idx="40">
                  <c:v>1462.95352421812</c:v>
                </c:pt>
                <c:pt idx="41">
                  <c:v>1441.8057654467652</c:v>
                </c:pt>
                <c:pt idx="42">
                  <c:v>1428.3760881430646</c:v>
                </c:pt>
                <c:pt idx="43">
                  <c:v>1409.2284330718162</c:v>
                </c:pt>
                <c:pt idx="44">
                  <c:v>1393.9420347709145</c:v>
                </c:pt>
                <c:pt idx="45">
                  <c:v>1386.3093752216362</c:v>
                </c:pt>
                <c:pt idx="46">
                  <c:v>1342.5572107904243</c:v>
                </c:pt>
                <c:pt idx="47">
                  <c:v>1337.81540131038</c:v>
                </c:pt>
                <c:pt idx="48">
                  <c:v>1341.6086322522506</c:v>
                </c:pt>
                <c:pt idx="49">
                  <c:v>1334.9716147828888</c:v>
                </c:pt>
                <c:pt idx="50">
                  <c:v>1311.3111909503477</c:v>
                </c:pt>
                <c:pt idx="51">
                  <c:v>1294.317333014296</c:v>
                </c:pt>
                <c:pt idx="52">
                  <c:v>1271.712819256921</c:v>
                </c:pt>
                <c:pt idx="53">
                  <c:v>1242.606097703163</c:v>
                </c:pt>
                <c:pt idx="54">
                  <c:v>1233.2385546074631</c:v>
                </c:pt>
                <c:pt idx="55">
                  <c:v>1221.0765254355313</c:v>
                </c:pt>
                <c:pt idx="56">
                  <c:v>1189.3521007368952</c:v>
                </c:pt>
                <c:pt idx="57">
                  <c:v>1164.2452309546968</c:v>
                </c:pt>
                <c:pt idx="58">
                  <c:v>1166.1023980887776</c:v>
                </c:pt>
                <c:pt idx="59">
                  <c:v>1130.8870525707223</c:v>
                </c:pt>
                <c:pt idx="60">
                  <c:v>1114.2580809125998</c:v>
                </c:pt>
                <c:pt idx="61">
                  <c:v>1114.2580809125998</c:v>
                </c:pt>
                <c:pt idx="62">
                  <c:v>1086.6169150801877</c:v>
                </c:pt>
                <c:pt idx="63">
                  <c:v>1053.5685109970912</c:v>
                </c:pt>
                <c:pt idx="64">
                  <c:v>1011.5305013017896</c:v>
                </c:pt>
                <c:pt idx="65">
                  <c:v>1013.353822428058</c:v>
                </c:pt>
                <c:pt idx="66">
                  <c:v>981.5033600403128</c:v>
                </c:pt>
                <c:pt idx="67">
                  <c:v>957.9218491872457</c:v>
                </c:pt>
                <c:pt idx="68">
                  <c:v>951.584406025335</c:v>
                </c:pt>
                <c:pt idx="69">
                  <c:v>940.7314576668346</c:v>
                </c:pt>
                <c:pt idx="70">
                  <c:v>909.1578030440755</c:v>
                </c:pt>
                <c:pt idx="71">
                  <c:v>906.4570675429866</c:v>
                </c:pt>
                <c:pt idx="72">
                  <c:v>917.2652837922492</c:v>
                </c:pt>
                <c:pt idx="73">
                  <c:v>893.8652362620774</c:v>
                </c:pt>
                <c:pt idx="74">
                  <c:v>850.8376273778399</c:v>
                </c:pt>
                <c:pt idx="75">
                  <c:v>866.0510869600857</c:v>
                </c:pt>
                <c:pt idx="76">
                  <c:v>848.1557901349927</c:v>
                </c:pt>
                <c:pt idx="77">
                  <c:v>798.2531570872943</c:v>
                </c:pt>
                <c:pt idx="78">
                  <c:v>773.4138506555746</c:v>
                </c:pt>
                <c:pt idx="79">
                  <c:v>753.0655721240212</c:v>
                </c:pt>
                <c:pt idx="80">
                  <c:v>734.5301557046346</c:v>
                </c:pt>
                <c:pt idx="81">
                  <c:v>725.7182874682528</c:v>
                </c:pt>
                <c:pt idx="82">
                  <c:v>696.705288766527</c:v>
                </c:pt>
                <c:pt idx="83">
                  <c:v>685.3036997681756</c:v>
                </c:pt>
                <c:pt idx="84">
                  <c:v>654.6846979335851</c:v>
                </c:pt>
                <c:pt idx="85">
                  <c:v>652.9384460877288</c:v>
                </c:pt>
                <c:pt idx="86">
                  <c:v>625.9183959509035</c:v>
                </c:pt>
                <c:pt idx="87">
                  <c:v>624.1781823203273</c:v>
                </c:pt>
                <c:pt idx="88">
                  <c:v>616.3517308348139</c:v>
                </c:pt>
                <c:pt idx="89">
                  <c:v>612.0068874565302</c:v>
                </c:pt>
                <c:pt idx="90">
                  <c:v>606.7960744266068</c:v>
                </c:pt>
                <c:pt idx="91">
                  <c:v>582.5220882508468</c:v>
                </c:pt>
                <c:pt idx="92">
                  <c:v>542.7967989703411</c:v>
                </c:pt>
                <c:pt idx="93">
                  <c:v>516.9910123572176</c:v>
                </c:pt>
                <c:pt idx="94">
                  <c:v>503.2606471233144</c:v>
                </c:pt>
                <c:pt idx="95">
                  <c:v>509.26488859757677</c:v>
                </c:pt>
                <c:pt idx="96">
                  <c:v>469.03373152343477</c:v>
                </c:pt>
                <c:pt idx="97">
                  <c:v>443.45580859811133</c:v>
                </c:pt>
                <c:pt idx="98">
                  <c:v>396.7665978318257</c:v>
                </c:pt>
                <c:pt idx="99">
                  <c:v>394.22744785780475</c:v>
                </c:pt>
                <c:pt idx="100">
                  <c:v>383.23342767219725</c:v>
                </c:pt>
                <c:pt idx="101">
                  <c:v>360.4460967434636</c:v>
                </c:pt>
                <c:pt idx="102">
                  <c:v>401.8472282018052</c:v>
                </c:pt>
                <c:pt idx="103">
                  <c:v>336.040266951924</c:v>
                </c:pt>
                <c:pt idx="104">
                  <c:v>330.99972815806234</c:v>
                </c:pt>
                <c:pt idx="105">
                  <c:v>310.0303546550058</c:v>
                </c:pt>
                <c:pt idx="106">
                  <c:v>314.21999529846727</c:v>
                </c:pt>
                <c:pt idx="107">
                  <c:v>279.0925374784652</c:v>
                </c:pt>
                <c:pt idx="108">
                  <c:v>245.77540334434698</c:v>
                </c:pt>
                <c:pt idx="109">
                  <c:v>249.93274208404304</c:v>
                </c:pt>
                <c:pt idx="110">
                  <c:v>222.5326916991574</c:v>
                </c:pt>
                <c:pt idx="111">
                  <c:v>189.44126601505963</c:v>
                </c:pt>
                <c:pt idx="112">
                  <c:v>158.9486601450473</c:v>
                </c:pt>
                <c:pt idx="113">
                  <c:v>115.46421394483282</c:v>
                </c:pt>
                <c:pt idx="114">
                  <c:v>80.35093538164149</c:v>
                </c:pt>
                <c:pt idx="115">
                  <c:v>48.63190253435347</c:v>
                </c:pt>
                <c:pt idx="116">
                  <c:v>49.44369940588693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Data!$U$597:$U$713</c:f>
              <c:numCache>
                <c:ptCount val="117"/>
                <c:pt idx="2">
                  <c:v>7.812E-07</c:v>
                </c:pt>
                <c:pt idx="5">
                  <c:v>1.855E-06</c:v>
                </c:pt>
                <c:pt idx="8">
                  <c:v>5.858E-06</c:v>
                </c:pt>
                <c:pt idx="11">
                  <c:v>9.64E-06</c:v>
                </c:pt>
                <c:pt idx="14">
                  <c:v>9.022E-06</c:v>
                </c:pt>
                <c:pt idx="17">
                  <c:v>9.826E-06</c:v>
                </c:pt>
                <c:pt idx="20">
                  <c:v>8.557E-06</c:v>
                </c:pt>
                <c:pt idx="24">
                  <c:v>8.76E-06</c:v>
                </c:pt>
                <c:pt idx="27">
                  <c:v>8.278E-06</c:v>
                </c:pt>
                <c:pt idx="30">
                  <c:v>8.625E-06</c:v>
                </c:pt>
                <c:pt idx="33">
                  <c:v>7.823E-06</c:v>
                </c:pt>
                <c:pt idx="36">
                  <c:v>7.058E-06</c:v>
                </c:pt>
                <c:pt idx="40">
                  <c:v>1.01E-05</c:v>
                </c:pt>
                <c:pt idx="43">
                  <c:v>8.574E-06</c:v>
                </c:pt>
                <c:pt idx="46">
                  <c:v>7.303E-06</c:v>
                </c:pt>
                <c:pt idx="49">
                  <c:v>8.384E-06</c:v>
                </c:pt>
                <c:pt idx="52">
                  <c:v>7.992E-06</c:v>
                </c:pt>
                <c:pt idx="55">
                  <c:v>8.429E-06</c:v>
                </c:pt>
                <c:pt idx="59">
                  <c:v>8.4E-06</c:v>
                </c:pt>
                <c:pt idx="62">
                  <c:v>7.014E-06</c:v>
                </c:pt>
                <c:pt idx="65">
                  <c:v>8.728E-06</c:v>
                </c:pt>
                <c:pt idx="68">
                  <c:v>1.015E-05</c:v>
                </c:pt>
                <c:pt idx="71">
                  <c:v>1.016E-05</c:v>
                </c:pt>
                <c:pt idx="74">
                  <c:v>8.469E-06</c:v>
                </c:pt>
                <c:pt idx="77">
                  <c:v>8.901E-06</c:v>
                </c:pt>
                <c:pt idx="81">
                  <c:v>9.541E-06</c:v>
                </c:pt>
                <c:pt idx="84">
                  <c:v>1.102E-05</c:v>
                </c:pt>
                <c:pt idx="87">
                  <c:v>1.02E-05</c:v>
                </c:pt>
                <c:pt idx="90">
                  <c:v>8.155E-06</c:v>
                </c:pt>
                <c:pt idx="93">
                  <c:v>9.019E-06</c:v>
                </c:pt>
                <c:pt idx="96">
                  <c:v>9.214E-06</c:v>
                </c:pt>
                <c:pt idx="100">
                  <c:v>9.202E-06</c:v>
                </c:pt>
                <c:pt idx="103">
                  <c:v>8.956E-06</c:v>
                </c:pt>
                <c:pt idx="106">
                  <c:v>7.807E-06</c:v>
                </c:pt>
                <c:pt idx="109">
                  <c:v>7.464E-06</c:v>
                </c:pt>
                <c:pt idx="112">
                  <c:v>9.947E-06</c:v>
                </c:pt>
                <c:pt idx="115">
                  <c:v>9.576E-06</c:v>
                </c:pt>
              </c:numCache>
            </c:numRef>
          </c:xVal>
          <c:yVal>
            <c:numRef>
              <c:f>Data!$AG$597:$AG$713</c:f>
              <c:numCache>
                <c:ptCount val="117"/>
                <c:pt idx="0">
                  <c:v>2325.2951422615843</c:v>
                </c:pt>
                <c:pt idx="1">
                  <c:v>2324.22739832317</c:v>
                </c:pt>
                <c:pt idx="2">
                  <c:v>2317.8238162471016</c:v>
                </c:pt>
                <c:pt idx="3">
                  <c:v>2277.382069157916</c:v>
                </c:pt>
                <c:pt idx="4">
                  <c:v>2219.1946089106605</c:v>
                </c:pt>
                <c:pt idx="5">
                  <c:v>2175.0334992561684</c:v>
                </c:pt>
                <c:pt idx="6">
                  <c:v>2134.235984115885</c:v>
                </c:pt>
                <c:pt idx="7">
                  <c:v>2110.2695369470375</c:v>
                </c:pt>
                <c:pt idx="8">
                  <c:v>2065.6474042302525</c:v>
                </c:pt>
                <c:pt idx="9">
                  <c:v>2051.170858436457</c:v>
                </c:pt>
                <c:pt idx="10">
                  <c:v>1999.6739592654524</c:v>
                </c:pt>
                <c:pt idx="11">
                  <c:v>1953.598230179799</c:v>
                </c:pt>
                <c:pt idx="12">
                  <c:v>1912.8555565277989</c:v>
                </c:pt>
                <c:pt idx="13">
                  <c:v>1878.38076506405</c:v>
                </c:pt>
                <c:pt idx="14">
                  <c:v>1840.018735140429</c:v>
                </c:pt>
                <c:pt idx="15">
                  <c:v>1824.9244797537508</c:v>
                </c:pt>
                <c:pt idx="16">
                  <c:v>1802.8357512570979</c:v>
                </c:pt>
                <c:pt idx="17">
                  <c:v>1779.8056414095872</c:v>
                </c:pt>
                <c:pt idx="18">
                  <c:v>1767.8152395399968</c:v>
                </c:pt>
                <c:pt idx="19">
                  <c:v>1760.8288255506477</c:v>
                </c:pt>
                <c:pt idx="20">
                  <c:v>1740.8999704156643</c:v>
                </c:pt>
                <c:pt idx="21">
                  <c:v>1733.9361550773267</c:v>
                </c:pt>
                <c:pt idx="22">
                  <c:v>1711.0960787849567</c:v>
                </c:pt>
                <c:pt idx="23">
                  <c:v>1684.3637302170787</c:v>
                </c:pt>
                <c:pt idx="24">
                  <c:v>1643.9340145275141</c:v>
                </c:pt>
                <c:pt idx="25">
                  <c:v>1648.8539417797765</c:v>
                </c:pt>
                <c:pt idx="26">
                  <c:v>1633.1204243012564</c:v>
                </c:pt>
                <c:pt idx="27">
                  <c:v>1583.1678645230368</c:v>
                </c:pt>
                <c:pt idx="28">
                  <c:v>1618.3972764412185</c:v>
                </c:pt>
                <c:pt idx="29">
                  <c:v>1573.4083831420298</c:v>
                </c:pt>
                <c:pt idx="30">
                  <c:v>1598.8069319489207</c:v>
                </c:pt>
                <c:pt idx="31">
                  <c:v>1577.3107993856636</c:v>
                </c:pt>
                <c:pt idx="32">
                  <c:v>1544.1985716806462</c:v>
                </c:pt>
                <c:pt idx="33">
                  <c:v>1541.2832337241703</c:v>
                </c:pt>
                <c:pt idx="34">
                  <c:v>1517.9973033705223</c:v>
                </c:pt>
                <c:pt idx="35">
                  <c:v>1523.8126670976208</c:v>
                </c:pt>
                <c:pt idx="36">
                  <c:v>1506.3787793959714</c:v>
                </c:pt>
                <c:pt idx="37">
                  <c:v>1489.9469814437794</c:v>
                </c:pt>
                <c:pt idx="38">
                  <c:v>1479.3319418125652</c:v>
                </c:pt>
                <c:pt idx="39">
                  <c:v>1455.257197264665</c:v>
                </c:pt>
                <c:pt idx="40">
                  <c:v>1462.95352421812</c:v>
                </c:pt>
                <c:pt idx="41">
                  <c:v>1441.8057654467652</c:v>
                </c:pt>
                <c:pt idx="42">
                  <c:v>1428.3760881430646</c:v>
                </c:pt>
                <c:pt idx="43">
                  <c:v>1409.2284330718162</c:v>
                </c:pt>
                <c:pt idx="44">
                  <c:v>1393.9420347709145</c:v>
                </c:pt>
                <c:pt idx="45">
                  <c:v>1386.3093752216362</c:v>
                </c:pt>
                <c:pt idx="46">
                  <c:v>1342.5572107904243</c:v>
                </c:pt>
                <c:pt idx="47">
                  <c:v>1337.81540131038</c:v>
                </c:pt>
                <c:pt idx="48">
                  <c:v>1341.6086322522506</c:v>
                </c:pt>
                <c:pt idx="49">
                  <c:v>1334.9716147828888</c:v>
                </c:pt>
                <c:pt idx="50">
                  <c:v>1311.3111909503477</c:v>
                </c:pt>
                <c:pt idx="51">
                  <c:v>1294.317333014296</c:v>
                </c:pt>
                <c:pt idx="52">
                  <c:v>1271.712819256921</c:v>
                </c:pt>
                <c:pt idx="53">
                  <c:v>1242.606097703163</c:v>
                </c:pt>
                <c:pt idx="54">
                  <c:v>1233.2385546074631</c:v>
                </c:pt>
                <c:pt idx="55">
                  <c:v>1221.0765254355313</c:v>
                </c:pt>
                <c:pt idx="56">
                  <c:v>1189.3521007368952</c:v>
                </c:pt>
                <c:pt idx="57">
                  <c:v>1164.2452309546968</c:v>
                </c:pt>
                <c:pt idx="58">
                  <c:v>1166.1023980887776</c:v>
                </c:pt>
                <c:pt idx="59">
                  <c:v>1130.8870525707223</c:v>
                </c:pt>
                <c:pt idx="60">
                  <c:v>1114.2580809125998</c:v>
                </c:pt>
                <c:pt idx="61">
                  <c:v>1114.2580809125998</c:v>
                </c:pt>
                <c:pt idx="62">
                  <c:v>1086.6169150801877</c:v>
                </c:pt>
                <c:pt idx="63">
                  <c:v>1053.5685109970912</c:v>
                </c:pt>
                <c:pt idx="64">
                  <c:v>1011.5305013017896</c:v>
                </c:pt>
                <c:pt idx="65">
                  <c:v>1013.353822428058</c:v>
                </c:pt>
                <c:pt idx="66">
                  <c:v>981.5033600403128</c:v>
                </c:pt>
                <c:pt idx="67">
                  <c:v>957.9218491872457</c:v>
                </c:pt>
                <c:pt idx="68">
                  <c:v>951.584406025335</c:v>
                </c:pt>
                <c:pt idx="69">
                  <c:v>940.7314576668346</c:v>
                </c:pt>
                <c:pt idx="70">
                  <c:v>909.1578030440755</c:v>
                </c:pt>
                <c:pt idx="71">
                  <c:v>906.4570675429866</c:v>
                </c:pt>
                <c:pt idx="72">
                  <c:v>917.2652837922492</c:v>
                </c:pt>
                <c:pt idx="73">
                  <c:v>893.8652362620774</c:v>
                </c:pt>
                <c:pt idx="74">
                  <c:v>850.8376273778399</c:v>
                </c:pt>
                <c:pt idx="75">
                  <c:v>866.0510869600857</c:v>
                </c:pt>
                <c:pt idx="76">
                  <c:v>848.1557901349927</c:v>
                </c:pt>
                <c:pt idx="77">
                  <c:v>798.2531570872943</c:v>
                </c:pt>
                <c:pt idx="78">
                  <c:v>773.4138506555746</c:v>
                </c:pt>
                <c:pt idx="79">
                  <c:v>753.0655721240212</c:v>
                </c:pt>
                <c:pt idx="80">
                  <c:v>734.5301557046346</c:v>
                </c:pt>
                <c:pt idx="81">
                  <c:v>725.7182874682528</c:v>
                </c:pt>
                <c:pt idx="82">
                  <c:v>696.705288766527</c:v>
                </c:pt>
                <c:pt idx="83">
                  <c:v>685.3036997681756</c:v>
                </c:pt>
                <c:pt idx="84">
                  <c:v>654.6846979335851</c:v>
                </c:pt>
                <c:pt idx="85">
                  <c:v>652.9384460877288</c:v>
                </c:pt>
                <c:pt idx="86">
                  <c:v>625.9183959509035</c:v>
                </c:pt>
                <c:pt idx="87">
                  <c:v>624.1781823203273</c:v>
                </c:pt>
                <c:pt idx="88">
                  <c:v>616.3517308348139</c:v>
                </c:pt>
                <c:pt idx="89">
                  <c:v>612.0068874565302</c:v>
                </c:pt>
                <c:pt idx="90">
                  <c:v>606.7960744266068</c:v>
                </c:pt>
                <c:pt idx="91">
                  <c:v>582.5220882508468</c:v>
                </c:pt>
                <c:pt idx="92">
                  <c:v>542.7967989703411</c:v>
                </c:pt>
                <c:pt idx="93">
                  <c:v>516.9910123572176</c:v>
                </c:pt>
                <c:pt idx="94">
                  <c:v>503.2606471233144</c:v>
                </c:pt>
                <c:pt idx="95">
                  <c:v>509.26488859757677</c:v>
                </c:pt>
                <c:pt idx="96">
                  <c:v>469.03373152343477</c:v>
                </c:pt>
                <c:pt idx="97">
                  <c:v>443.45580859811133</c:v>
                </c:pt>
                <c:pt idx="98">
                  <c:v>396.7665978318257</c:v>
                </c:pt>
                <c:pt idx="99">
                  <c:v>394.22744785780475</c:v>
                </c:pt>
                <c:pt idx="100">
                  <c:v>383.23342767219725</c:v>
                </c:pt>
                <c:pt idx="101">
                  <c:v>360.4460967434636</c:v>
                </c:pt>
                <c:pt idx="102">
                  <c:v>401.8472282018052</c:v>
                </c:pt>
                <c:pt idx="103">
                  <c:v>336.040266951924</c:v>
                </c:pt>
                <c:pt idx="104">
                  <c:v>330.99972815806234</c:v>
                </c:pt>
                <c:pt idx="105">
                  <c:v>310.0303546550058</c:v>
                </c:pt>
                <c:pt idx="106">
                  <c:v>314.21999529846727</c:v>
                </c:pt>
                <c:pt idx="107">
                  <c:v>279.0925374784652</c:v>
                </c:pt>
                <c:pt idx="108">
                  <c:v>245.77540334434698</c:v>
                </c:pt>
                <c:pt idx="109">
                  <c:v>249.93274208404304</c:v>
                </c:pt>
                <c:pt idx="110">
                  <c:v>222.5326916991574</c:v>
                </c:pt>
                <c:pt idx="111">
                  <c:v>189.44126601505963</c:v>
                </c:pt>
                <c:pt idx="112">
                  <c:v>158.9486601450473</c:v>
                </c:pt>
                <c:pt idx="113">
                  <c:v>115.46421394483282</c:v>
                </c:pt>
                <c:pt idx="114">
                  <c:v>80.35093538164149</c:v>
                </c:pt>
                <c:pt idx="115">
                  <c:v>48.63190253435347</c:v>
                </c:pt>
                <c:pt idx="116">
                  <c:v>49.44369940588693</c:v>
                </c:pt>
              </c:numCache>
            </c:numRef>
          </c:yVal>
          <c:smooth val="0"/>
        </c:ser>
        <c:axId val="16017849"/>
        <c:axId val="9942914"/>
      </c:scatterChart>
      <c:valAx>
        <c:axId val="16017849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9942914"/>
        <c:crosses val="autoZero"/>
        <c:crossBetween val="midCat"/>
        <c:dispUnits/>
        <c:majorUnit val="5E-06"/>
      </c:valAx>
      <c:valAx>
        <c:axId val="994291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178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RF-50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Data!$D$9:$D$791</c:f>
              <c:strCache>
                <c:ptCount val="783"/>
                <c:pt idx="0">
                  <c:v>0.734074056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  <c:pt idx="133">
                  <c:v>0.749421299</c:v>
                </c:pt>
                <c:pt idx="134">
                  <c:v>0.749537051</c:v>
                </c:pt>
                <c:pt idx="135">
                  <c:v>0.749652803</c:v>
                </c:pt>
                <c:pt idx="136">
                  <c:v>0.749768496</c:v>
                </c:pt>
                <c:pt idx="137">
                  <c:v>0.749884248</c:v>
                </c:pt>
                <c:pt idx="138">
                  <c:v>0.75</c:v>
                </c:pt>
                <c:pt idx="139">
                  <c:v>0.750115752</c:v>
                </c:pt>
                <c:pt idx="140">
                  <c:v>0.750231504</c:v>
                </c:pt>
                <c:pt idx="141">
                  <c:v>0.750347197</c:v>
                </c:pt>
                <c:pt idx="142">
                  <c:v>0.750462949</c:v>
                </c:pt>
                <c:pt idx="143">
                  <c:v>0.750578701</c:v>
                </c:pt>
                <c:pt idx="144">
                  <c:v>0.750694454</c:v>
                </c:pt>
                <c:pt idx="145">
                  <c:v>0.750810206</c:v>
                </c:pt>
                <c:pt idx="146">
                  <c:v>0.750925899</c:v>
                </c:pt>
                <c:pt idx="147">
                  <c:v>0.751041651</c:v>
                </c:pt>
                <c:pt idx="148">
                  <c:v>0.751157403</c:v>
                </c:pt>
                <c:pt idx="149">
                  <c:v>0.751273155</c:v>
                </c:pt>
                <c:pt idx="150">
                  <c:v>0.751388907</c:v>
                </c:pt>
                <c:pt idx="151">
                  <c:v>0.7515046</c:v>
                </c:pt>
                <c:pt idx="152">
                  <c:v>0.751620352</c:v>
                </c:pt>
                <c:pt idx="153">
                  <c:v>0.751736104</c:v>
                </c:pt>
                <c:pt idx="154">
                  <c:v>0.751851857</c:v>
                </c:pt>
                <c:pt idx="155">
                  <c:v>0.751967609</c:v>
                </c:pt>
                <c:pt idx="156">
                  <c:v>0.752083361</c:v>
                </c:pt>
                <c:pt idx="157">
                  <c:v>0.752199054</c:v>
                </c:pt>
                <c:pt idx="158">
                  <c:v>0.752314806</c:v>
                </c:pt>
                <c:pt idx="159">
                  <c:v>0.752430558</c:v>
                </c:pt>
                <c:pt idx="160">
                  <c:v>0.75254631</c:v>
                </c:pt>
                <c:pt idx="161">
                  <c:v>0.752662063</c:v>
                </c:pt>
                <c:pt idx="162">
                  <c:v>0.752777755</c:v>
                </c:pt>
                <c:pt idx="163">
                  <c:v>0.752893507</c:v>
                </c:pt>
                <c:pt idx="164">
                  <c:v>0.75300926</c:v>
                </c:pt>
                <c:pt idx="165">
                  <c:v>0.753125012</c:v>
                </c:pt>
                <c:pt idx="166">
                  <c:v>0.753240764</c:v>
                </c:pt>
                <c:pt idx="167">
                  <c:v>0.753356457</c:v>
                </c:pt>
                <c:pt idx="168">
                  <c:v>0.753472209</c:v>
                </c:pt>
                <c:pt idx="169">
                  <c:v>0.753587961</c:v>
                </c:pt>
                <c:pt idx="170">
                  <c:v>0.753703713</c:v>
                </c:pt>
                <c:pt idx="171">
                  <c:v>0.753819466</c:v>
                </c:pt>
                <c:pt idx="172">
                  <c:v>0.753935158</c:v>
                </c:pt>
                <c:pt idx="173">
                  <c:v>0.75405091</c:v>
                </c:pt>
                <c:pt idx="174">
                  <c:v>0.754166663</c:v>
                </c:pt>
                <c:pt idx="175">
                  <c:v>0.754282415</c:v>
                </c:pt>
                <c:pt idx="176">
                  <c:v>0.754398167</c:v>
                </c:pt>
                <c:pt idx="177">
                  <c:v>0.75451386</c:v>
                </c:pt>
                <c:pt idx="178">
                  <c:v>0.754629612</c:v>
                </c:pt>
                <c:pt idx="179">
                  <c:v>0.754745364</c:v>
                </c:pt>
                <c:pt idx="180">
                  <c:v>0.754861116</c:v>
                </c:pt>
                <c:pt idx="181">
                  <c:v>0.754976869</c:v>
                </c:pt>
                <c:pt idx="182">
                  <c:v>0.755092621</c:v>
                </c:pt>
                <c:pt idx="183">
                  <c:v>0.755208313</c:v>
                </c:pt>
                <c:pt idx="184">
                  <c:v>0.755324066</c:v>
                </c:pt>
                <c:pt idx="185">
                  <c:v>0.755439818</c:v>
                </c:pt>
                <c:pt idx="186">
                  <c:v>0.75555557</c:v>
                </c:pt>
                <c:pt idx="187">
                  <c:v>0.755671322</c:v>
                </c:pt>
                <c:pt idx="188">
                  <c:v>0.755787015</c:v>
                </c:pt>
                <c:pt idx="189">
                  <c:v>0.755902767</c:v>
                </c:pt>
                <c:pt idx="190">
                  <c:v>0.756018519</c:v>
                </c:pt>
                <c:pt idx="191">
                  <c:v>0.756134272</c:v>
                </c:pt>
                <c:pt idx="192">
                  <c:v>0.756250024</c:v>
                </c:pt>
                <c:pt idx="193">
                  <c:v>0.756365716</c:v>
                </c:pt>
                <c:pt idx="194">
                  <c:v>0.756481469</c:v>
                </c:pt>
                <c:pt idx="195">
                  <c:v>0.756597221</c:v>
                </c:pt>
                <c:pt idx="196">
                  <c:v>0.756712973</c:v>
                </c:pt>
                <c:pt idx="197">
                  <c:v>0.756828725</c:v>
                </c:pt>
                <c:pt idx="198">
                  <c:v>0.756944418</c:v>
                </c:pt>
                <c:pt idx="199">
                  <c:v>0.75706017</c:v>
                </c:pt>
                <c:pt idx="200">
                  <c:v>0.757175922</c:v>
                </c:pt>
                <c:pt idx="201">
                  <c:v>0.757291675</c:v>
                </c:pt>
                <c:pt idx="202">
                  <c:v>0.757407427</c:v>
                </c:pt>
                <c:pt idx="203">
                  <c:v>0.757523119</c:v>
                </c:pt>
                <c:pt idx="204">
                  <c:v>0.757638872</c:v>
                </c:pt>
                <c:pt idx="205">
                  <c:v>0.757754624</c:v>
                </c:pt>
                <c:pt idx="206">
                  <c:v>0.757870376</c:v>
                </c:pt>
                <c:pt idx="207">
                  <c:v>0.757986128</c:v>
                </c:pt>
                <c:pt idx="208">
                  <c:v>0.758101881</c:v>
                </c:pt>
                <c:pt idx="209">
                  <c:v>0.758217573</c:v>
                </c:pt>
                <c:pt idx="210">
                  <c:v>0.758333325</c:v>
                </c:pt>
                <c:pt idx="211">
                  <c:v>0.758449078</c:v>
                </c:pt>
                <c:pt idx="212">
                  <c:v>0.75856483</c:v>
                </c:pt>
                <c:pt idx="213">
                  <c:v>0.758680582</c:v>
                </c:pt>
                <c:pt idx="214">
                  <c:v>0.758796275</c:v>
                </c:pt>
                <c:pt idx="215">
                  <c:v>0.758912027</c:v>
                </c:pt>
                <c:pt idx="216">
                  <c:v>0.759027779</c:v>
                </c:pt>
                <c:pt idx="217">
                  <c:v>0.759143531</c:v>
                </c:pt>
                <c:pt idx="218">
                  <c:v>0.759259284</c:v>
                </c:pt>
                <c:pt idx="219">
                  <c:v>0.759374976</c:v>
                </c:pt>
                <c:pt idx="220">
                  <c:v>0.759490728</c:v>
                </c:pt>
                <c:pt idx="221">
                  <c:v>0.759606481</c:v>
                </c:pt>
                <c:pt idx="222">
                  <c:v>0.759722233</c:v>
                </c:pt>
                <c:pt idx="223">
                  <c:v>0.759837985</c:v>
                </c:pt>
                <c:pt idx="224">
                  <c:v>0.759953678</c:v>
                </c:pt>
                <c:pt idx="225">
                  <c:v>0.76006943</c:v>
                </c:pt>
                <c:pt idx="226">
                  <c:v>0.760185182</c:v>
                </c:pt>
                <c:pt idx="227">
                  <c:v>0.760300934</c:v>
                </c:pt>
                <c:pt idx="228">
                  <c:v>0.760416687</c:v>
                </c:pt>
                <c:pt idx="229">
                  <c:v>0.760532379</c:v>
                </c:pt>
                <c:pt idx="230">
                  <c:v>0.760648131</c:v>
                </c:pt>
                <c:pt idx="231">
                  <c:v>0.760763884</c:v>
                </c:pt>
                <c:pt idx="232">
                  <c:v>0.760879636</c:v>
                </c:pt>
                <c:pt idx="233">
                  <c:v>0.760995388</c:v>
                </c:pt>
                <c:pt idx="234">
                  <c:v>0.76111114</c:v>
                </c:pt>
                <c:pt idx="235">
                  <c:v>0.761226833</c:v>
                </c:pt>
                <c:pt idx="236">
                  <c:v>0.761342585</c:v>
                </c:pt>
                <c:pt idx="237">
                  <c:v>0.761458337</c:v>
                </c:pt>
                <c:pt idx="238">
                  <c:v>0.76157409</c:v>
                </c:pt>
                <c:pt idx="239">
                  <c:v>0.761689842</c:v>
                </c:pt>
                <c:pt idx="240">
                  <c:v>0.761805534</c:v>
                </c:pt>
                <c:pt idx="241">
                  <c:v>0.761921287</c:v>
                </c:pt>
                <c:pt idx="242">
                  <c:v>0.762037039</c:v>
                </c:pt>
                <c:pt idx="243">
                  <c:v>0.762152791</c:v>
                </c:pt>
                <c:pt idx="244">
                  <c:v>0.762268543</c:v>
                </c:pt>
                <c:pt idx="245">
                  <c:v>0.762384236</c:v>
                </c:pt>
                <c:pt idx="246">
                  <c:v>0.762499988</c:v>
                </c:pt>
                <c:pt idx="247">
                  <c:v>0.76261574</c:v>
                </c:pt>
                <c:pt idx="248">
                  <c:v>0.762731493</c:v>
                </c:pt>
                <c:pt idx="249">
                  <c:v>0.762847245</c:v>
                </c:pt>
                <c:pt idx="250">
                  <c:v>0.762962937</c:v>
                </c:pt>
                <c:pt idx="251">
                  <c:v>0.76307869</c:v>
                </c:pt>
                <c:pt idx="252">
                  <c:v>0.763194442</c:v>
                </c:pt>
                <c:pt idx="253">
                  <c:v>0.763310194</c:v>
                </c:pt>
                <c:pt idx="254">
                  <c:v>0.763425946</c:v>
                </c:pt>
                <c:pt idx="255">
                  <c:v>0.763541639</c:v>
                </c:pt>
                <c:pt idx="256">
                  <c:v>0.763657391</c:v>
                </c:pt>
                <c:pt idx="257">
                  <c:v>0.763773143</c:v>
                </c:pt>
                <c:pt idx="258">
                  <c:v>0.763888896</c:v>
                </c:pt>
                <c:pt idx="259">
                  <c:v>0.764004648</c:v>
                </c:pt>
                <c:pt idx="260">
                  <c:v>0.7641204</c:v>
                </c:pt>
                <c:pt idx="261">
                  <c:v>0.764236093</c:v>
                </c:pt>
                <c:pt idx="262">
                  <c:v>0.764351845</c:v>
                </c:pt>
                <c:pt idx="263">
                  <c:v>0.764467597</c:v>
                </c:pt>
                <c:pt idx="264">
                  <c:v>0.764583349</c:v>
                </c:pt>
                <c:pt idx="265">
                  <c:v>0.764699101</c:v>
                </c:pt>
                <c:pt idx="266">
                  <c:v>0.764814794</c:v>
                </c:pt>
                <c:pt idx="267">
                  <c:v>0.764930546</c:v>
                </c:pt>
                <c:pt idx="268">
                  <c:v>0.765046299</c:v>
                </c:pt>
                <c:pt idx="269">
                  <c:v>0.765162051</c:v>
                </c:pt>
                <c:pt idx="270">
                  <c:v>0.765277803</c:v>
                </c:pt>
                <c:pt idx="271">
                  <c:v>0.765393496</c:v>
                </c:pt>
                <c:pt idx="272">
                  <c:v>0.765509248</c:v>
                </c:pt>
                <c:pt idx="273">
                  <c:v>0.765625</c:v>
                </c:pt>
                <c:pt idx="274">
                  <c:v>0.765740752</c:v>
                </c:pt>
                <c:pt idx="275">
                  <c:v>0.765856504</c:v>
                </c:pt>
                <c:pt idx="276">
                  <c:v>0.765972197</c:v>
                </c:pt>
                <c:pt idx="277">
                  <c:v>0.766087949</c:v>
                </c:pt>
                <c:pt idx="278">
                  <c:v>0.766203701</c:v>
                </c:pt>
                <c:pt idx="279">
                  <c:v>0.766319454</c:v>
                </c:pt>
                <c:pt idx="280">
                  <c:v>0.766435206</c:v>
                </c:pt>
                <c:pt idx="281">
                  <c:v>0.766550899</c:v>
                </c:pt>
                <c:pt idx="282">
                  <c:v>0.766666651</c:v>
                </c:pt>
                <c:pt idx="283">
                  <c:v>0.766782403</c:v>
                </c:pt>
                <c:pt idx="284">
                  <c:v>0.766898155</c:v>
                </c:pt>
                <c:pt idx="285">
                  <c:v>0.767013907</c:v>
                </c:pt>
                <c:pt idx="286">
                  <c:v>0.7671296</c:v>
                </c:pt>
                <c:pt idx="287">
                  <c:v>0.767245352</c:v>
                </c:pt>
                <c:pt idx="288">
                  <c:v>0.767361104</c:v>
                </c:pt>
                <c:pt idx="289">
                  <c:v>0.767476857</c:v>
                </c:pt>
                <c:pt idx="290">
                  <c:v>0.767592609</c:v>
                </c:pt>
                <c:pt idx="291">
                  <c:v>0.767708361</c:v>
                </c:pt>
                <c:pt idx="292">
                  <c:v>0.767824054</c:v>
                </c:pt>
                <c:pt idx="293">
                  <c:v>0.767939806</c:v>
                </c:pt>
                <c:pt idx="294">
                  <c:v>0.768055558</c:v>
                </c:pt>
                <c:pt idx="295">
                  <c:v>0.76817131</c:v>
                </c:pt>
                <c:pt idx="296">
                  <c:v>0.768287063</c:v>
                </c:pt>
                <c:pt idx="297">
                  <c:v>0.768402755</c:v>
                </c:pt>
                <c:pt idx="298">
                  <c:v>0.768518507</c:v>
                </c:pt>
                <c:pt idx="299">
                  <c:v>0.76863426</c:v>
                </c:pt>
                <c:pt idx="300">
                  <c:v>0.768750012</c:v>
                </c:pt>
                <c:pt idx="301">
                  <c:v>0.768865764</c:v>
                </c:pt>
                <c:pt idx="302">
                  <c:v>0.768981457</c:v>
                </c:pt>
                <c:pt idx="303">
                  <c:v>0.769097209</c:v>
                </c:pt>
                <c:pt idx="304">
                  <c:v>0.769212961</c:v>
                </c:pt>
                <c:pt idx="305">
                  <c:v>0.769328713</c:v>
                </c:pt>
                <c:pt idx="306">
                  <c:v>0.769444466</c:v>
                </c:pt>
                <c:pt idx="307">
                  <c:v>0.769560158</c:v>
                </c:pt>
                <c:pt idx="308">
                  <c:v>0.76967591</c:v>
                </c:pt>
                <c:pt idx="309">
                  <c:v>0.769791663</c:v>
                </c:pt>
                <c:pt idx="310">
                  <c:v>0.769907415</c:v>
                </c:pt>
                <c:pt idx="311">
                  <c:v>0.770023167</c:v>
                </c:pt>
                <c:pt idx="312">
                  <c:v>0.77013886</c:v>
                </c:pt>
                <c:pt idx="313">
                  <c:v>0.770254612</c:v>
                </c:pt>
                <c:pt idx="314">
                  <c:v>0.770370364</c:v>
                </c:pt>
                <c:pt idx="315">
                  <c:v>0.770486116</c:v>
                </c:pt>
                <c:pt idx="316">
                  <c:v>0.770601869</c:v>
                </c:pt>
                <c:pt idx="317">
                  <c:v>0.770717621</c:v>
                </c:pt>
                <c:pt idx="318">
                  <c:v>0.770833313</c:v>
                </c:pt>
                <c:pt idx="319">
                  <c:v>0.770949066</c:v>
                </c:pt>
                <c:pt idx="320">
                  <c:v>0.771064818</c:v>
                </c:pt>
                <c:pt idx="321">
                  <c:v>0.77118057</c:v>
                </c:pt>
                <c:pt idx="322">
                  <c:v>0.771296322</c:v>
                </c:pt>
                <c:pt idx="323">
                  <c:v>0.771412015</c:v>
                </c:pt>
                <c:pt idx="324">
                  <c:v>0.771527767</c:v>
                </c:pt>
                <c:pt idx="325">
                  <c:v>0.771643519</c:v>
                </c:pt>
                <c:pt idx="326">
                  <c:v>0.771759272</c:v>
                </c:pt>
                <c:pt idx="327">
                  <c:v>0.771875024</c:v>
                </c:pt>
                <c:pt idx="328">
                  <c:v>0.771990716</c:v>
                </c:pt>
                <c:pt idx="329">
                  <c:v>0.772106469</c:v>
                </c:pt>
                <c:pt idx="330">
                  <c:v>0.772222221</c:v>
                </c:pt>
                <c:pt idx="331">
                  <c:v>0.772337973</c:v>
                </c:pt>
                <c:pt idx="332">
                  <c:v>0.772453725</c:v>
                </c:pt>
                <c:pt idx="333">
                  <c:v>0.772569418</c:v>
                </c:pt>
                <c:pt idx="334">
                  <c:v>0.77268517</c:v>
                </c:pt>
                <c:pt idx="335">
                  <c:v>0.772800922</c:v>
                </c:pt>
                <c:pt idx="336">
                  <c:v>0.772916675</c:v>
                </c:pt>
                <c:pt idx="337">
                  <c:v>0.773032427</c:v>
                </c:pt>
                <c:pt idx="338">
                  <c:v>0.773148119</c:v>
                </c:pt>
                <c:pt idx="339">
                  <c:v>0.773263872</c:v>
                </c:pt>
                <c:pt idx="340">
                  <c:v>0.773379624</c:v>
                </c:pt>
                <c:pt idx="341">
                  <c:v>0.773495376</c:v>
                </c:pt>
                <c:pt idx="342">
                  <c:v>0.773611128</c:v>
                </c:pt>
                <c:pt idx="343">
                  <c:v>0.773726881</c:v>
                </c:pt>
                <c:pt idx="344">
                  <c:v>0.773842573</c:v>
                </c:pt>
                <c:pt idx="345">
                  <c:v>0.773958325</c:v>
                </c:pt>
                <c:pt idx="346">
                  <c:v>0.774074078</c:v>
                </c:pt>
                <c:pt idx="347">
                  <c:v>0.77418983</c:v>
                </c:pt>
                <c:pt idx="348">
                  <c:v>0.774305582</c:v>
                </c:pt>
                <c:pt idx="349">
                  <c:v>0.774421275</c:v>
                </c:pt>
                <c:pt idx="350">
                  <c:v>0.774537027</c:v>
                </c:pt>
                <c:pt idx="351">
                  <c:v>0.774652779</c:v>
                </c:pt>
                <c:pt idx="352">
                  <c:v>0.774768531</c:v>
                </c:pt>
                <c:pt idx="353">
                  <c:v>0.774884284</c:v>
                </c:pt>
                <c:pt idx="354">
                  <c:v>0.774999976</c:v>
                </c:pt>
                <c:pt idx="355">
                  <c:v>0.775115728</c:v>
                </c:pt>
                <c:pt idx="356">
                  <c:v>0.775231481</c:v>
                </c:pt>
                <c:pt idx="357">
                  <c:v>0.775347233</c:v>
                </c:pt>
                <c:pt idx="358">
                  <c:v>0.775462985</c:v>
                </c:pt>
                <c:pt idx="359">
                  <c:v>0.775578678</c:v>
                </c:pt>
                <c:pt idx="360">
                  <c:v>0.77569443</c:v>
                </c:pt>
                <c:pt idx="361">
                  <c:v>0.775810182</c:v>
                </c:pt>
                <c:pt idx="362">
                  <c:v>0.775925934</c:v>
                </c:pt>
                <c:pt idx="363">
                  <c:v>0.776041687</c:v>
                </c:pt>
                <c:pt idx="364">
                  <c:v>0.776157379</c:v>
                </c:pt>
                <c:pt idx="365">
                  <c:v>0.776273131</c:v>
                </c:pt>
                <c:pt idx="366">
                  <c:v>0.776388884</c:v>
                </c:pt>
                <c:pt idx="367">
                  <c:v>0.776504636</c:v>
                </c:pt>
                <c:pt idx="368">
                  <c:v>0.776620388</c:v>
                </c:pt>
                <c:pt idx="369">
                  <c:v>0.77673614</c:v>
                </c:pt>
                <c:pt idx="370">
                  <c:v>0.776851833</c:v>
                </c:pt>
                <c:pt idx="371">
                  <c:v>0.776967585</c:v>
                </c:pt>
                <c:pt idx="372">
                  <c:v>0.777083337</c:v>
                </c:pt>
                <c:pt idx="373">
                  <c:v>0.77719909</c:v>
                </c:pt>
                <c:pt idx="374">
                  <c:v>0.777314842</c:v>
                </c:pt>
                <c:pt idx="375">
                  <c:v>0.777430534</c:v>
                </c:pt>
                <c:pt idx="376">
                  <c:v>0.777546287</c:v>
                </c:pt>
                <c:pt idx="377">
                  <c:v>0.777662039</c:v>
                </c:pt>
                <c:pt idx="378">
                  <c:v>0.777777791</c:v>
                </c:pt>
                <c:pt idx="379">
                  <c:v>0.777893543</c:v>
                </c:pt>
                <c:pt idx="380">
                  <c:v>0.778009236</c:v>
                </c:pt>
                <c:pt idx="381">
                  <c:v>0.778124988</c:v>
                </c:pt>
                <c:pt idx="382">
                  <c:v>0.77824074</c:v>
                </c:pt>
                <c:pt idx="383">
                  <c:v>0.778356493</c:v>
                </c:pt>
                <c:pt idx="384">
                  <c:v>0.778472245</c:v>
                </c:pt>
                <c:pt idx="385">
                  <c:v>0.778587937</c:v>
                </c:pt>
                <c:pt idx="386">
                  <c:v>0.77870369</c:v>
                </c:pt>
                <c:pt idx="387">
                  <c:v>0.778819442</c:v>
                </c:pt>
                <c:pt idx="388">
                  <c:v>0.778935194</c:v>
                </c:pt>
                <c:pt idx="389">
                  <c:v>0.779050946</c:v>
                </c:pt>
                <c:pt idx="390">
                  <c:v>0.779166639</c:v>
                </c:pt>
                <c:pt idx="391">
                  <c:v>0.779282391</c:v>
                </c:pt>
                <c:pt idx="392">
                  <c:v>0.779398143</c:v>
                </c:pt>
                <c:pt idx="393">
                  <c:v>0.779513896</c:v>
                </c:pt>
                <c:pt idx="394">
                  <c:v>0.779629648</c:v>
                </c:pt>
                <c:pt idx="395">
                  <c:v>0.7797454</c:v>
                </c:pt>
                <c:pt idx="396">
                  <c:v>0.779861093</c:v>
                </c:pt>
                <c:pt idx="397">
                  <c:v>0.779976845</c:v>
                </c:pt>
                <c:pt idx="398">
                  <c:v>0.780092597</c:v>
                </c:pt>
                <c:pt idx="399">
                  <c:v>0.780208349</c:v>
                </c:pt>
                <c:pt idx="400">
                  <c:v>0.780324101</c:v>
                </c:pt>
                <c:pt idx="401">
                  <c:v>0.780439794</c:v>
                </c:pt>
                <c:pt idx="402">
                  <c:v>0.780555546</c:v>
                </c:pt>
                <c:pt idx="403">
                  <c:v>0.780671299</c:v>
                </c:pt>
                <c:pt idx="404">
                  <c:v>0.780787051</c:v>
                </c:pt>
                <c:pt idx="405">
                  <c:v>0.780902803</c:v>
                </c:pt>
                <c:pt idx="406">
                  <c:v>0.781018496</c:v>
                </c:pt>
                <c:pt idx="407">
                  <c:v>0.781134248</c:v>
                </c:pt>
                <c:pt idx="408">
                  <c:v>0.78125</c:v>
                </c:pt>
                <c:pt idx="409">
                  <c:v>0.781365752</c:v>
                </c:pt>
                <c:pt idx="410">
                  <c:v>0.781481504</c:v>
                </c:pt>
                <c:pt idx="411">
                  <c:v>0.781597197</c:v>
                </c:pt>
                <c:pt idx="412">
                  <c:v>0.781712949</c:v>
                </c:pt>
                <c:pt idx="413">
                  <c:v>0.781828701</c:v>
                </c:pt>
                <c:pt idx="414">
                  <c:v>0.781944454</c:v>
                </c:pt>
                <c:pt idx="415">
                  <c:v>0.782060206</c:v>
                </c:pt>
                <c:pt idx="416">
                  <c:v>0.782175899</c:v>
                </c:pt>
                <c:pt idx="417">
                  <c:v>0.782291651</c:v>
                </c:pt>
                <c:pt idx="418">
                  <c:v>0.782407403</c:v>
                </c:pt>
                <c:pt idx="419">
                  <c:v>0.782523155</c:v>
                </c:pt>
                <c:pt idx="420">
                  <c:v>0.782638907</c:v>
                </c:pt>
                <c:pt idx="421">
                  <c:v>0.7827546</c:v>
                </c:pt>
                <c:pt idx="422">
                  <c:v>0.782870352</c:v>
                </c:pt>
                <c:pt idx="423">
                  <c:v>0.782986104</c:v>
                </c:pt>
                <c:pt idx="424">
                  <c:v>0.783101857</c:v>
                </c:pt>
                <c:pt idx="425">
                  <c:v>0.783217609</c:v>
                </c:pt>
                <c:pt idx="426">
                  <c:v>0.783333361</c:v>
                </c:pt>
                <c:pt idx="427">
                  <c:v>0.783449054</c:v>
                </c:pt>
                <c:pt idx="428">
                  <c:v>0.783564806</c:v>
                </c:pt>
                <c:pt idx="429">
                  <c:v>0.783680558</c:v>
                </c:pt>
                <c:pt idx="430">
                  <c:v>0.78379631</c:v>
                </c:pt>
                <c:pt idx="431">
                  <c:v>0.783912063</c:v>
                </c:pt>
                <c:pt idx="432">
                  <c:v>0.784027755</c:v>
                </c:pt>
                <c:pt idx="433">
                  <c:v>0.784143507</c:v>
                </c:pt>
                <c:pt idx="434">
                  <c:v>0.78425926</c:v>
                </c:pt>
                <c:pt idx="435">
                  <c:v>0.784375012</c:v>
                </c:pt>
                <c:pt idx="436">
                  <c:v>0.784490764</c:v>
                </c:pt>
                <c:pt idx="437">
                  <c:v>0.784606457</c:v>
                </c:pt>
                <c:pt idx="438">
                  <c:v>0.784722209</c:v>
                </c:pt>
                <c:pt idx="439">
                  <c:v>0.784837961</c:v>
                </c:pt>
                <c:pt idx="440">
                  <c:v>0.784953713</c:v>
                </c:pt>
                <c:pt idx="441">
                  <c:v>0.785069466</c:v>
                </c:pt>
                <c:pt idx="442">
                  <c:v>0.785185158</c:v>
                </c:pt>
                <c:pt idx="443">
                  <c:v>0.78530091</c:v>
                </c:pt>
                <c:pt idx="444">
                  <c:v>0.785416663</c:v>
                </c:pt>
                <c:pt idx="445">
                  <c:v>0.785532415</c:v>
                </c:pt>
                <c:pt idx="446">
                  <c:v>0.785648167</c:v>
                </c:pt>
                <c:pt idx="447">
                  <c:v>0.78576386</c:v>
                </c:pt>
                <c:pt idx="448">
                  <c:v>0.785879612</c:v>
                </c:pt>
                <c:pt idx="449">
                  <c:v>0.785995364</c:v>
                </c:pt>
                <c:pt idx="450">
                  <c:v>0.786111116</c:v>
                </c:pt>
                <c:pt idx="451">
                  <c:v>0.786226869</c:v>
                </c:pt>
                <c:pt idx="452">
                  <c:v>0.786342621</c:v>
                </c:pt>
                <c:pt idx="453">
                  <c:v>0.786458313</c:v>
                </c:pt>
                <c:pt idx="454">
                  <c:v>0.786574066</c:v>
                </c:pt>
                <c:pt idx="455">
                  <c:v>0.786689818</c:v>
                </c:pt>
                <c:pt idx="456">
                  <c:v>0.78680557</c:v>
                </c:pt>
                <c:pt idx="457">
                  <c:v>0.786921322</c:v>
                </c:pt>
                <c:pt idx="458">
                  <c:v>0.787037015</c:v>
                </c:pt>
                <c:pt idx="459">
                  <c:v>0.787152767</c:v>
                </c:pt>
                <c:pt idx="460">
                  <c:v>0.787268519</c:v>
                </c:pt>
                <c:pt idx="461">
                  <c:v>0.787384272</c:v>
                </c:pt>
                <c:pt idx="462">
                  <c:v>0.787500024</c:v>
                </c:pt>
                <c:pt idx="463">
                  <c:v>0.787615716</c:v>
                </c:pt>
                <c:pt idx="464">
                  <c:v>0.787731469</c:v>
                </c:pt>
                <c:pt idx="465">
                  <c:v>0.787847221</c:v>
                </c:pt>
                <c:pt idx="466">
                  <c:v>0.787962973</c:v>
                </c:pt>
                <c:pt idx="467">
                  <c:v>0.788078725</c:v>
                </c:pt>
                <c:pt idx="468">
                  <c:v>0.788194418</c:v>
                </c:pt>
                <c:pt idx="469">
                  <c:v>0.78831017</c:v>
                </c:pt>
                <c:pt idx="470">
                  <c:v>0.788425922</c:v>
                </c:pt>
                <c:pt idx="471">
                  <c:v>0.788541675</c:v>
                </c:pt>
                <c:pt idx="472">
                  <c:v>0.788657427</c:v>
                </c:pt>
                <c:pt idx="473">
                  <c:v>0.788773119</c:v>
                </c:pt>
                <c:pt idx="474">
                  <c:v>0.788888872</c:v>
                </c:pt>
                <c:pt idx="475">
                  <c:v>0.789004624</c:v>
                </c:pt>
                <c:pt idx="476">
                  <c:v>0.789120376</c:v>
                </c:pt>
                <c:pt idx="477">
                  <c:v>0.789236128</c:v>
                </c:pt>
                <c:pt idx="478">
                  <c:v>0.789351881</c:v>
                </c:pt>
                <c:pt idx="479">
                  <c:v>0.789467573</c:v>
                </c:pt>
                <c:pt idx="480">
                  <c:v>0.789583325</c:v>
                </c:pt>
                <c:pt idx="481">
                  <c:v>0.789699078</c:v>
                </c:pt>
                <c:pt idx="482">
                  <c:v>0.78981483</c:v>
                </c:pt>
                <c:pt idx="483">
                  <c:v>0.789930582</c:v>
                </c:pt>
                <c:pt idx="484">
                  <c:v>0.790046275</c:v>
                </c:pt>
                <c:pt idx="485">
                  <c:v>0.790162027</c:v>
                </c:pt>
                <c:pt idx="486">
                  <c:v>0.790277779</c:v>
                </c:pt>
                <c:pt idx="487">
                  <c:v>0.790393531</c:v>
                </c:pt>
                <c:pt idx="488">
                  <c:v>0.790509284</c:v>
                </c:pt>
                <c:pt idx="489">
                  <c:v>0.790624976</c:v>
                </c:pt>
                <c:pt idx="490">
                  <c:v>0.790740728</c:v>
                </c:pt>
                <c:pt idx="491">
                  <c:v>0.790856481</c:v>
                </c:pt>
                <c:pt idx="492">
                  <c:v>0.790972233</c:v>
                </c:pt>
                <c:pt idx="493">
                  <c:v>0.791087985</c:v>
                </c:pt>
                <c:pt idx="494">
                  <c:v>0.791203678</c:v>
                </c:pt>
                <c:pt idx="495">
                  <c:v>0.79131943</c:v>
                </c:pt>
                <c:pt idx="496">
                  <c:v>0.791435182</c:v>
                </c:pt>
                <c:pt idx="497">
                  <c:v>0.791550934</c:v>
                </c:pt>
                <c:pt idx="498">
                  <c:v>0.791666687</c:v>
                </c:pt>
                <c:pt idx="499">
                  <c:v>0.791782379</c:v>
                </c:pt>
                <c:pt idx="500">
                  <c:v>0.791898131</c:v>
                </c:pt>
                <c:pt idx="501">
                  <c:v>0.792013884</c:v>
                </c:pt>
                <c:pt idx="502">
                  <c:v>0.792129636</c:v>
                </c:pt>
                <c:pt idx="503">
                  <c:v>0.792245388</c:v>
                </c:pt>
                <c:pt idx="504">
                  <c:v>0.79236114</c:v>
                </c:pt>
                <c:pt idx="505">
                  <c:v>0.792476833</c:v>
                </c:pt>
                <c:pt idx="506">
                  <c:v>0.792592585</c:v>
                </c:pt>
                <c:pt idx="507">
                  <c:v>0.792708337</c:v>
                </c:pt>
                <c:pt idx="508">
                  <c:v>0.79282409</c:v>
                </c:pt>
                <c:pt idx="509">
                  <c:v>0.792939842</c:v>
                </c:pt>
                <c:pt idx="510">
                  <c:v>0.793055534</c:v>
                </c:pt>
                <c:pt idx="511">
                  <c:v>0.793171287</c:v>
                </c:pt>
                <c:pt idx="512">
                  <c:v>0.793287039</c:v>
                </c:pt>
                <c:pt idx="513">
                  <c:v>0.793402791</c:v>
                </c:pt>
                <c:pt idx="514">
                  <c:v>0.793518543</c:v>
                </c:pt>
                <c:pt idx="515">
                  <c:v>0.793634236</c:v>
                </c:pt>
                <c:pt idx="516">
                  <c:v>0.793749988</c:v>
                </c:pt>
                <c:pt idx="517">
                  <c:v>0.79386574</c:v>
                </c:pt>
                <c:pt idx="518">
                  <c:v>0.793981493</c:v>
                </c:pt>
                <c:pt idx="519">
                  <c:v>0.794097245</c:v>
                </c:pt>
                <c:pt idx="520">
                  <c:v>0.794212937</c:v>
                </c:pt>
                <c:pt idx="521">
                  <c:v>0.79432869</c:v>
                </c:pt>
                <c:pt idx="522">
                  <c:v>0.794444442</c:v>
                </c:pt>
                <c:pt idx="523">
                  <c:v>0.794560194</c:v>
                </c:pt>
                <c:pt idx="524">
                  <c:v>0.794675946</c:v>
                </c:pt>
                <c:pt idx="525">
                  <c:v>0.794791639</c:v>
                </c:pt>
                <c:pt idx="526">
                  <c:v>0.794907391</c:v>
                </c:pt>
                <c:pt idx="527">
                  <c:v>0.795023143</c:v>
                </c:pt>
                <c:pt idx="528">
                  <c:v>0.795138896</c:v>
                </c:pt>
                <c:pt idx="529">
                  <c:v>0.795254648</c:v>
                </c:pt>
                <c:pt idx="530">
                  <c:v>0.7953704</c:v>
                </c:pt>
                <c:pt idx="531">
                  <c:v>0.795486093</c:v>
                </c:pt>
                <c:pt idx="532">
                  <c:v>0.795601845</c:v>
                </c:pt>
                <c:pt idx="533">
                  <c:v>0.795717597</c:v>
                </c:pt>
                <c:pt idx="534">
                  <c:v>0.795833349</c:v>
                </c:pt>
                <c:pt idx="535">
                  <c:v>0.795949101</c:v>
                </c:pt>
                <c:pt idx="536">
                  <c:v>0.796064794</c:v>
                </c:pt>
                <c:pt idx="537">
                  <c:v>0.796180546</c:v>
                </c:pt>
                <c:pt idx="538">
                  <c:v>0.796296299</c:v>
                </c:pt>
                <c:pt idx="539">
                  <c:v>0.796412051</c:v>
                </c:pt>
                <c:pt idx="540">
                  <c:v>0.796527803</c:v>
                </c:pt>
                <c:pt idx="541">
                  <c:v>0.796643496</c:v>
                </c:pt>
                <c:pt idx="542">
                  <c:v>0.796759248</c:v>
                </c:pt>
                <c:pt idx="543">
                  <c:v>0.796875</c:v>
                </c:pt>
                <c:pt idx="544">
                  <c:v>0.796990752</c:v>
                </c:pt>
                <c:pt idx="545">
                  <c:v>0.797106504</c:v>
                </c:pt>
                <c:pt idx="546">
                  <c:v>0.797222197</c:v>
                </c:pt>
                <c:pt idx="547">
                  <c:v>0.797337949</c:v>
                </c:pt>
                <c:pt idx="548">
                  <c:v>0.797453701</c:v>
                </c:pt>
                <c:pt idx="549">
                  <c:v>0.797569454</c:v>
                </c:pt>
                <c:pt idx="550">
                  <c:v>0.797685206</c:v>
                </c:pt>
                <c:pt idx="551">
                  <c:v>0.797800899</c:v>
                </c:pt>
                <c:pt idx="552">
                  <c:v>0.797916651</c:v>
                </c:pt>
                <c:pt idx="553">
                  <c:v>0.798032403</c:v>
                </c:pt>
                <c:pt idx="554">
                  <c:v>0.798148155</c:v>
                </c:pt>
                <c:pt idx="555">
                  <c:v>0.798263907</c:v>
                </c:pt>
                <c:pt idx="556">
                  <c:v>0.7983796</c:v>
                </c:pt>
                <c:pt idx="557">
                  <c:v>0.798495352</c:v>
                </c:pt>
                <c:pt idx="558">
                  <c:v>0.798611104</c:v>
                </c:pt>
                <c:pt idx="559">
                  <c:v>0.798726857</c:v>
                </c:pt>
                <c:pt idx="560">
                  <c:v>0.798842609</c:v>
                </c:pt>
                <c:pt idx="561">
                  <c:v>0.798958361</c:v>
                </c:pt>
                <c:pt idx="562">
                  <c:v>0.799074054</c:v>
                </c:pt>
                <c:pt idx="563">
                  <c:v>0.799189806</c:v>
                </c:pt>
                <c:pt idx="564">
                  <c:v>0.799305558</c:v>
                </c:pt>
                <c:pt idx="565">
                  <c:v>0.79942131</c:v>
                </c:pt>
                <c:pt idx="566">
                  <c:v>0.799537063</c:v>
                </c:pt>
                <c:pt idx="567">
                  <c:v>0.799652755</c:v>
                </c:pt>
                <c:pt idx="568">
                  <c:v>0.799768507</c:v>
                </c:pt>
                <c:pt idx="569">
                  <c:v>0.79988426</c:v>
                </c:pt>
                <c:pt idx="570">
                  <c:v>0.800000012</c:v>
                </c:pt>
                <c:pt idx="571">
                  <c:v>0.800115764</c:v>
                </c:pt>
                <c:pt idx="572">
                  <c:v>0.800231457</c:v>
                </c:pt>
                <c:pt idx="573">
                  <c:v>0.800347209</c:v>
                </c:pt>
                <c:pt idx="574">
                  <c:v>0.800462961</c:v>
                </c:pt>
                <c:pt idx="575">
                  <c:v>0.800578713</c:v>
                </c:pt>
                <c:pt idx="576">
                  <c:v>0.800694466</c:v>
                </c:pt>
                <c:pt idx="577">
                  <c:v>0.800810158</c:v>
                </c:pt>
                <c:pt idx="578">
                  <c:v>0.80092591</c:v>
                </c:pt>
                <c:pt idx="579">
                  <c:v>0.801041663</c:v>
                </c:pt>
                <c:pt idx="580">
                  <c:v>0.801157415</c:v>
                </c:pt>
                <c:pt idx="581">
                  <c:v>0.801273167</c:v>
                </c:pt>
                <c:pt idx="582">
                  <c:v>0.80138886</c:v>
                </c:pt>
                <c:pt idx="583">
                  <c:v>0.801504612</c:v>
                </c:pt>
                <c:pt idx="584">
                  <c:v>0.801620364</c:v>
                </c:pt>
                <c:pt idx="585">
                  <c:v>0.801736116</c:v>
                </c:pt>
                <c:pt idx="586">
                  <c:v>0.801851869</c:v>
                </c:pt>
                <c:pt idx="587">
                  <c:v>0.801967621</c:v>
                </c:pt>
                <c:pt idx="588">
                  <c:v>0.802083313</c:v>
                </c:pt>
                <c:pt idx="589">
                  <c:v>0.802199066</c:v>
                </c:pt>
                <c:pt idx="590">
                  <c:v>0.802314818</c:v>
                </c:pt>
                <c:pt idx="591">
                  <c:v>0.80243057</c:v>
                </c:pt>
                <c:pt idx="592">
                  <c:v>0.802546322</c:v>
                </c:pt>
                <c:pt idx="593">
                  <c:v>0.802662015</c:v>
                </c:pt>
                <c:pt idx="594">
                  <c:v>0.802777767</c:v>
                </c:pt>
                <c:pt idx="595">
                  <c:v>0.802893519</c:v>
                </c:pt>
                <c:pt idx="596">
                  <c:v>0.803009272</c:v>
                </c:pt>
                <c:pt idx="597">
                  <c:v>0.803125024</c:v>
                </c:pt>
                <c:pt idx="598">
                  <c:v>0.803240716</c:v>
                </c:pt>
                <c:pt idx="599">
                  <c:v>0.803356469</c:v>
                </c:pt>
                <c:pt idx="600">
                  <c:v>0.803472221</c:v>
                </c:pt>
                <c:pt idx="601">
                  <c:v>0.803587973</c:v>
                </c:pt>
                <c:pt idx="602">
                  <c:v>0.803703725</c:v>
                </c:pt>
                <c:pt idx="603">
                  <c:v>0.803819418</c:v>
                </c:pt>
                <c:pt idx="604">
                  <c:v>0.80393517</c:v>
                </c:pt>
                <c:pt idx="605">
                  <c:v>0.804050922</c:v>
                </c:pt>
                <c:pt idx="606">
                  <c:v>0.804166675</c:v>
                </c:pt>
                <c:pt idx="607">
                  <c:v>0.804282427</c:v>
                </c:pt>
                <c:pt idx="608">
                  <c:v>0.804398119</c:v>
                </c:pt>
                <c:pt idx="609">
                  <c:v>0.804513872</c:v>
                </c:pt>
                <c:pt idx="610">
                  <c:v>0.804629624</c:v>
                </c:pt>
                <c:pt idx="611">
                  <c:v>0.804745376</c:v>
                </c:pt>
                <c:pt idx="612">
                  <c:v>0.804861128</c:v>
                </c:pt>
                <c:pt idx="613">
                  <c:v>0.804976881</c:v>
                </c:pt>
                <c:pt idx="614">
                  <c:v>0.805092573</c:v>
                </c:pt>
                <c:pt idx="615">
                  <c:v>0.805208325</c:v>
                </c:pt>
                <c:pt idx="616">
                  <c:v>0.805324078</c:v>
                </c:pt>
                <c:pt idx="617">
                  <c:v>0.80543983</c:v>
                </c:pt>
                <c:pt idx="618">
                  <c:v>0.805555582</c:v>
                </c:pt>
                <c:pt idx="619">
                  <c:v>0.805671275</c:v>
                </c:pt>
                <c:pt idx="620">
                  <c:v>0.805787027</c:v>
                </c:pt>
                <c:pt idx="621">
                  <c:v>0.805902779</c:v>
                </c:pt>
                <c:pt idx="622">
                  <c:v>0.806018531</c:v>
                </c:pt>
                <c:pt idx="623">
                  <c:v>0.806134284</c:v>
                </c:pt>
                <c:pt idx="624">
                  <c:v>0.806249976</c:v>
                </c:pt>
                <c:pt idx="625">
                  <c:v>0.806365728</c:v>
                </c:pt>
                <c:pt idx="626">
                  <c:v>0.806481481</c:v>
                </c:pt>
                <c:pt idx="627">
                  <c:v>0.806597233</c:v>
                </c:pt>
                <c:pt idx="628">
                  <c:v>0.806712985</c:v>
                </c:pt>
                <c:pt idx="629">
                  <c:v>0.806828678</c:v>
                </c:pt>
                <c:pt idx="630">
                  <c:v>0.80694443</c:v>
                </c:pt>
                <c:pt idx="631">
                  <c:v>0.807060182</c:v>
                </c:pt>
                <c:pt idx="632">
                  <c:v>0.807175934</c:v>
                </c:pt>
                <c:pt idx="633">
                  <c:v>0.807291687</c:v>
                </c:pt>
                <c:pt idx="634">
                  <c:v>0.807407379</c:v>
                </c:pt>
                <c:pt idx="635">
                  <c:v>0.807523131</c:v>
                </c:pt>
                <c:pt idx="636">
                  <c:v>0.807638884</c:v>
                </c:pt>
                <c:pt idx="637">
                  <c:v>0.807754636</c:v>
                </c:pt>
                <c:pt idx="638">
                  <c:v>0.807870388</c:v>
                </c:pt>
                <c:pt idx="639">
                  <c:v>0.80798614</c:v>
                </c:pt>
                <c:pt idx="640">
                  <c:v>0.808101833</c:v>
                </c:pt>
                <c:pt idx="641">
                  <c:v>0.808217585</c:v>
                </c:pt>
                <c:pt idx="642">
                  <c:v>0.808333337</c:v>
                </c:pt>
                <c:pt idx="643">
                  <c:v>0.80844909</c:v>
                </c:pt>
                <c:pt idx="644">
                  <c:v>0.808564842</c:v>
                </c:pt>
                <c:pt idx="645">
                  <c:v>0.808680534</c:v>
                </c:pt>
                <c:pt idx="646">
                  <c:v>0.808796287</c:v>
                </c:pt>
                <c:pt idx="647">
                  <c:v>0.808912039</c:v>
                </c:pt>
                <c:pt idx="648">
                  <c:v>0.809027791</c:v>
                </c:pt>
                <c:pt idx="649">
                  <c:v>0.809143543</c:v>
                </c:pt>
                <c:pt idx="650">
                  <c:v>0.809259236</c:v>
                </c:pt>
                <c:pt idx="651">
                  <c:v>0.809374988</c:v>
                </c:pt>
                <c:pt idx="652">
                  <c:v>0.80949074</c:v>
                </c:pt>
                <c:pt idx="653">
                  <c:v>0.809606493</c:v>
                </c:pt>
                <c:pt idx="654">
                  <c:v>0.809722245</c:v>
                </c:pt>
                <c:pt idx="655">
                  <c:v>0.809837937</c:v>
                </c:pt>
                <c:pt idx="656">
                  <c:v>0.80995369</c:v>
                </c:pt>
                <c:pt idx="657">
                  <c:v>0.810069442</c:v>
                </c:pt>
                <c:pt idx="658">
                  <c:v>0.810185194</c:v>
                </c:pt>
                <c:pt idx="659">
                  <c:v>0.810300946</c:v>
                </c:pt>
                <c:pt idx="660">
                  <c:v>0.810416639</c:v>
                </c:pt>
                <c:pt idx="661">
                  <c:v>0.810532391</c:v>
                </c:pt>
                <c:pt idx="662">
                  <c:v>0.810648143</c:v>
                </c:pt>
                <c:pt idx="663">
                  <c:v>0.810763896</c:v>
                </c:pt>
                <c:pt idx="664">
                  <c:v>0.810879648</c:v>
                </c:pt>
                <c:pt idx="665">
                  <c:v>0.8109954</c:v>
                </c:pt>
                <c:pt idx="666">
                  <c:v>0.811111093</c:v>
                </c:pt>
                <c:pt idx="667">
                  <c:v>0.811226845</c:v>
                </c:pt>
                <c:pt idx="668">
                  <c:v>0.811342597</c:v>
                </c:pt>
                <c:pt idx="669">
                  <c:v>0.811458349</c:v>
                </c:pt>
                <c:pt idx="670">
                  <c:v>0.811574101</c:v>
                </c:pt>
                <c:pt idx="671">
                  <c:v>0.811689794</c:v>
                </c:pt>
                <c:pt idx="672">
                  <c:v>0.811805546</c:v>
                </c:pt>
                <c:pt idx="673">
                  <c:v>0.811921299</c:v>
                </c:pt>
                <c:pt idx="674">
                  <c:v>0.812037051</c:v>
                </c:pt>
                <c:pt idx="675">
                  <c:v>0.812152803</c:v>
                </c:pt>
                <c:pt idx="676">
                  <c:v>0.812268496</c:v>
                </c:pt>
                <c:pt idx="677">
                  <c:v>0.812384248</c:v>
                </c:pt>
                <c:pt idx="678">
                  <c:v>0.8125</c:v>
                </c:pt>
                <c:pt idx="679">
                  <c:v>0.812615752</c:v>
                </c:pt>
                <c:pt idx="680">
                  <c:v>0.812731504</c:v>
                </c:pt>
                <c:pt idx="681">
                  <c:v>0.812847197</c:v>
                </c:pt>
                <c:pt idx="682">
                  <c:v>0.812962949</c:v>
                </c:pt>
                <c:pt idx="683">
                  <c:v>0.813078701</c:v>
                </c:pt>
                <c:pt idx="684">
                  <c:v>0.813194454</c:v>
                </c:pt>
                <c:pt idx="685">
                  <c:v>0.813310206</c:v>
                </c:pt>
                <c:pt idx="686">
                  <c:v>0.813425899</c:v>
                </c:pt>
                <c:pt idx="687">
                  <c:v>0.813541651</c:v>
                </c:pt>
                <c:pt idx="688">
                  <c:v>0.813657403</c:v>
                </c:pt>
                <c:pt idx="689">
                  <c:v>0.813773155</c:v>
                </c:pt>
                <c:pt idx="690">
                  <c:v>0.813888907</c:v>
                </c:pt>
                <c:pt idx="691">
                  <c:v>0.8140046</c:v>
                </c:pt>
                <c:pt idx="692">
                  <c:v>0.814120352</c:v>
                </c:pt>
                <c:pt idx="693">
                  <c:v>0.814236104</c:v>
                </c:pt>
                <c:pt idx="694">
                  <c:v>0.814351857</c:v>
                </c:pt>
                <c:pt idx="695">
                  <c:v>0.814467609</c:v>
                </c:pt>
                <c:pt idx="696">
                  <c:v>0.814583361</c:v>
                </c:pt>
                <c:pt idx="697">
                  <c:v>0.814699054</c:v>
                </c:pt>
                <c:pt idx="698">
                  <c:v>0.814814806</c:v>
                </c:pt>
                <c:pt idx="699">
                  <c:v>0.814930558</c:v>
                </c:pt>
                <c:pt idx="700">
                  <c:v>0.81504631</c:v>
                </c:pt>
                <c:pt idx="701">
                  <c:v>0.815162063</c:v>
                </c:pt>
                <c:pt idx="702">
                  <c:v>0.815277755</c:v>
                </c:pt>
                <c:pt idx="703">
                  <c:v>0.815393507</c:v>
                </c:pt>
                <c:pt idx="704">
                  <c:v>0.81550926</c:v>
                </c:pt>
                <c:pt idx="705">
                  <c:v>0.815625012</c:v>
                </c:pt>
                <c:pt idx="706">
                  <c:v>0.815740764</c:v>
                </c:pt>
                <c:pt idx="707">
                  <c:v>0.815856457</c:v>
                </c:pt>
                <c:pt idx="708">
                  <c:v>0.815972209</c:v>
                </c:pt>
                <c:pt idx="709">
                  <c:v>0.816087961</c:v>
                </c:pt>
                <c:pt idx="710">
                  <c:v>0.816203713</c:v>
                </c:pt>
                <c:pt idx="711">
                  <c:v>0.816319466</c:v>
                </c:pt>
                <c:pt idx="712">
                  <c:v>0.816435158</c:v>
                </c:pt>
                <c:pt idx="713">
                  <c:v>0.81655091</c:v>
                </c:pt>
                <c:pt idx="714">
                  <c:v>0.816666663</c:v>
                </c:pt>
                <c:pt idx="715">
                  <c:v>0.816782415</c:v>
                </c:pt>
                <c:pt idx="716">
                  <c:v>0.816898167</c:v>
                </c:pt>
                <c:pt idx="717">
                  <c:v>0.81701386</c:v>
                </c:pt>
                <c:pt idx="718">
                  <c:v>0.817129612</c:v>
                </c:pt>
                <c:pt idx="719">
                  <c:v>0.817245364</c:v>
                </c:pt>
                <c:pt idx="720">
                  <c:v>0.817361116</c:v>
                </c:pt>
                <c:pt idx="721">
                  <c:v>0.817476869</c:v>
                </c:pt>
                <c:pt idx="722">
                  <c:v>0.817592621</c:v>
                </c:pt>
                <c:pt idx="723">
                  <c:v>0.817708313</c:v>
                </c:pt>
                <c:pt idx="724">
                  <c:v>0.817824066</c:v>
                </c:pt>
                <c:pt idx="725">
                  <c:v>0.817939818</c:v>
                </c:pt>
                <c:pt idx="726">
                  <c:v>0.81805557</c:v>
                </c:pt>
                <c:pt idx="727">
                  <c:v>0.818171322</c:v>
                </c:pt>
                <c:pt idx="728">
                  <c:v>0.818287015</c:v>
                </c:pt>
                <c:pt idx="729">
                  <c:v>0.818402767</c:v>
                </c:pt>
                <c:pt idx="730">
                  <c:v>0.818518519</c:v>
                </c:pt>
                <c:pt idx="731">
                  <c:v>0.818634272</c:v>
                </c:pt>
                <c:pt idx="732">
                  <c:v>0.818750024</c:v>
                </c:pt>
                <c:pt idx="733">
                  <c:v>0.818865716</c:v>
                </c:pt>
                <c:pt idx="734">
                  <c:v>0.818981469</c:v>
                </c:pt>
                <c:pt idx="735">
                  <c:v>0.819097221</c:v>
                </c:pt>
                <c:pt idx="736">
                  <c:v>0.819212973</c:v>
                </c:pt>
                <c:pt idx="737">
                  <c:v>0.819328725</c:v>
                </c:pt>
                <c:pt idx="738">
                  <c:v>0.819444418</c:v>
                </c:pt>
                <c:pt idx="739">
                  <c:v>0.81956017</c:v>
                </c:pt>
                <c:pt idx="740">
                  <c:v>0.819675922</c:v>
                </c:pt>
                <c:pt idx="741">
                  <c:v>0.819791675</c:v>
                </c:pt>
                <c:pt idx="742">
                  <c:v>0.819907427</c:v>
                </c:pt>
                <c:pt idx="743">
                  <c:v>0.820023119</c:v>
                </c:pt>
                <c:pt idx="744">
                  <c:v>0.820138872</c:v>
                </c:pt>
                <c:pt idx="745">
                  <c:v>0.820254624</c:v>
                </c:pt>
                <c:pt idx="746">
                  <c:v>0.820370376</c:v>
                </c:pt>
                <c:pt idx="747">
                  <c:v>0.820486128</c:v>
                </c:pt>
                <c:pt idx="748">
                  <c:v>0.820601881</c:v>
                </c:pt>
                <c:pt idx="749">
                  <c:v>0.820717573</c:v>
                </c:pt>
                <c:pt idx="750">
                  <c:v>0.820833325</c:v>
                </c:pt>
                <c:pt idx="751">
                  <c:v>0.820949078</c:v>
                </c:pt>
                <c:pt idx="752">
                  <c:v>0.82106483</c:v>
                </c:pt>
                <c:pt idx="753">
                  <c:v>0.821180582</c:v>
                </c:pt>
                <c:pt idx="754">
                  <c:v>0.821296275</c:v>
                </c:pt>
                <c:pt idx="755">
                  <c:v>0.821412027</c:v>
                </c:pt>
                <c:pt idx="756">
                  <c:v>0.821527779</c:v>
                </c:pt>
                <c:pt idx="757">
                  <c:v>0.821643531</c:v>
                </c:pt>
                <c:pt idx="758">
                  <c:v>0.821759284</c:v>
                </c:pt>
                <c:pt idx="759">
                  <c:v>0.821874976</c:v>
                </c:pt>
                <c:pt idx="760">
                  <c:v>0.821990728</c:v>
                </c:pt>
                <c:pt idx="761">
                  <c:v>0.822106481</c:v>
                </c:pt>
                <c:pt idx="762">
                  <c:v>0.822222233</c:v>
                </c:pt>
                <c:pt idx="763">
                  <c:v>0.822337985</c:v>
                </c:pt>
                <c:pt idx="764">
                  <c:v>0.822453678</c:v>
                </c:pt>
                <c:pt idx="765">
                  <c:v>0.82256943</c:v>
                </c:pt>
                <c:pt idx="766">
                  <c:v>0.822685182</c:v>
                </c:pt>
                <c:pt idx="767">
                  <c:v>0.822800934</c:v>
                </c:pt>
                <c:pt idx="768">
                  <c:v>0.822916687</c:v>
                </c:pt>
                <c:pt idx="769">
                  <c:v>0.823032379</c:v>
                </c:pt>
                <c:pt idx="770">
                  <c:v>0.823148131</c:v>
                </c:pt>
                <c:pt idx="771">
                  <c:v>0.823263884</c:v>
                </c:pt>
                <c:pt idx="772">
                  <c:v>0.823379636</c:v>
                </c:pt>
                <c:pt idx="773">
                  <c:v>0.823495388</c:v>
                </c:pt>
                <c:pt idx="774">
                  <c:v>0.82361114</c:v>
                </c:pt>
                <c:pt idx="775">
                  <c:v>0.823726833</c:v>
                </c:pt>
                <c:pt idx="776">
                  <c:v>0.823842585</c:v>
                </c:pt>
                <c:pt idx="777">
                  <c:v>0.823958337</c:v>
                </c:pt>
                <c:pt idx="778">
                  <c:v>0.82407409</c:v>
                </c:pt>
                <c:pt idx="779">
                  <c:v>0.824189842</c:v>
                </c:pt>
                <c:pt idx="780">
                  <c:v>0.824305534</c:v>
                </c:pt>
                <c:pt idx="781">
                  <c:v>0.824421287</c:v>
                </c:pt>
                <c:pt idx="782">
                  <c:v>0.824444473</c:v>
                </c:pt>
              </c:strCache>
            </c:strRef>
          </c:xVal>
          <c:yVal>
            <c:numRef>
              <c:f>Data!$Z$9:$Z$791</c:f>
              <c:numCache>
                <c:ptCount val="783"/>
                <c:pt idx="132">
                  <c:v>3.406</c:v>
                </c:pt>
                <c:pt idx="133">
                  <c:v>3.386</c:v>
                </c:pt>
                <c:pt idx="134">
                  <c:v>3.496</c:v>
                </c:pt>
                <c:pt idx="135">
                  <c:v>3.447</c:v>
                </c:pt>
                <c:pt idx="136">
                  <c:v>3.406</c:v>
                </c:pt>
                <c:pt idx="137">
                  <c:v>3.527</c:v>
                </c:pt>
                <c:pt idx="138">
                  <c:v>3.426</c:v>
                </c:pt>
                <c:pt idx="139">
                  <c:v>3.456</c:v>
                </c:pt>
                <c:pt idx="140">
                  <c:v>3.396</c:v>
                </c:pt>
                <c:pt idx="141">
                  <c:v>3.447</c:v>
                </c:pt>
                <c:pt idx="142">
                  <c:v>3.306</c:v>
                </c:pt>
                <c:pt idx="143">
                  <c:v>3.406</c:v>
                </c:pt>
                <c:pt idx="144">
                  <c:v>3.486</c:v>
                </c:pt>
                <c:pt idx="145">
                  <c:v>3.447</c:v>
                </c:pt>
                <c:pt idx="146">
                  <c:v>3.586</c:v>
                </c:pt>
                <c:pt idx="147">
                  <c:v>3.446</c:v>
                </c:pt>
                <c:pt idx="148">
                  <c:v>3.486</c:v>
                </c:pt>
                <c:pt idx="149">
                  <c:v>3.436</c:v>
                </c:pt>
                <c:pt idx="150">
                  <c:v>3.456</c:v>
                </c:pt>
                <c:pt idx="151">
                  <c:v>3.637</c:v>
                </c:pt>
                <c:pt idx="152">
                  <c:v>3.696</c:v>
                </c:pt>
                <c:pt idx="153">
                  <c:v>3.706</c:v>
                </c:pt>
                <c:pt idx="154">
                  <c:v>3.838</c:v>
                </c:pt>
                <c:pt idx="155">
                  <c:v>3.697</c:v>
                </c:pt>
                <c:pt idx="156">
                  <c:v>3.769</c:v>
                </c:pt>
                <c:pt idx="157">
                  <c:v>3.867</c:v>
                </c:pt>
                <c:pt idx="158">
                  <c:v>3.926</c:v>
                </c:pt>
                <c:pt idx="159">
                  <c:v>3.758</c:v>
                </c:pt>
                <c:pt idx="160">
                  <c:v>3.839</c:v>
                </c:pt>
                <c:pt idx="161">
                  <c:v>3.838</c:v>
                </c:pt>
                <c:pt idx="162">
                  <c:v>3.786</c:v>
                </c:pt>
                <c:pt idx="163">
                  <c:v>3.888</c:v>
                </c:pt>
                <c:pt idx="164">
                  <c:v>3.769</c:v>
                </c:pt>
                <c:pt idx="165">
                  <c:v>3.808</c:v>
                </c:pt>
                <c:pt idx="166">
                  <c:v>3.776</c:v>
                </c:pt>
                <c:pt idx="167">
                  <c:v>3.777</c:v>
                </c:pt>
                <c:pt idx="168">
                  <c:v>3.888</c:v>
                </c:pt>
                <c:pt idx="169">
                  <c:v>3.736</c:v>
                </c:pt>
                <c:pt idx="170">
                  <c:v>3.838</c:v>
                </c:pt>
                <c:pt idx="171">
                  <c:v>3.777</c:v>
                </c:pt>
                <c:pt idx="172">
                  <c:v>3.759</c:v>
                </c:pt>
                <c:pt idx="173">
                  <c:v>3.906</c:v>
                </c:pt>
                <c:pt idx="174">
                  <c:v>3.769</c:v>
                </c:pt>
                <c:pt idx="175">
                  <c:v>3.788</c:v>
                </c:pt>
                <c:pt idx="176">
                  <c:v>3.859</c:v>
                </c:pt>
                <c:pt idx="177">
                  <c:v>3.777</c:v>
                </c:pt>
                <c:pt idx="178">
                  <c:v>3.975</c:v>
                </c:pt>
                <c:pt idx="179">
                  <c:v>3.916</c:v>
                </c:pt>
                <c:pt idx="180">
                  <c:v>3.826</c:v>
                </c:pt>
                <c:pt idx="181">
                  <c:v>3.935</c:v>
                </c:pt>
                <c:pt idx="182">
                  <c:v>3.916</c:v>
                </c:pt>
                <c:pt idx="183">
                  <c:v>3.934</c:v>
                </c:pt>
                <c:pt idx="184">
                  <c:v>3.916</c:v>
                </c:pt>
                <c:pt idx="185">
                  <c:v>3.964</c:v>
                </c:pt>
                <c:pt idx="186">
                  <c:v>3.926</c:v>
                </c:pt>
                <c:pt idx="187">
                  <c:v>3.838</c:v>
                </c:pt>
                <c:pt idx="188">
                  <c:v>3.777</c:v>
                </c:pt>
                <c:pt idx="189">
                  <c:v>3.849</c:v>
                </c:pt>
                <c:pt idx="190">
                  <c:v>3.878</c:v>
                </c:pt>
                <c:pt idx="191">
                  <c:v>3.915</c:v>
                </c:pt>
                <c:pt idx="192">
                  <c:v>3.907</c:v>
                </c:pt>
                <c:pt idx="193">
                  <c:v>3.984</c:v>
                </c:pt>
                <c:pt idx="194">
                  <c:v>3.828</c:v>
                </c:pt>
                <c:pt idx="195">
                  <c:v>3.934</c:v>
                </c:pt>
                <c:pt idx="196">
                  <c:v>3.906</c:v>
                </c:pt>
                <c:pt idx="197">
                  <c:v>3.838</c:v>
                </c:pt>
                <c:pt idx="198">
                  <c:v>3.859</c:v>
                </c:pt>
                <c:pt idx="199">
                  <c:v>3.808</c:v>
                </c:pt>
                <c:pt idx="200">
                  <c:v>3.758</c:v>
                </c:pt>
                <c:pt idx="201">
                  <c:v>3.656</c:v>
                </c:pt>
                <c:pt idx="202">
                  <c:v>3.788</c:v>
                </c:pt>
                <c:pt idx="203">
                  <c:v>3.678</c:v>
                </c:pt>
                <c:pt idx="204">
                  <c:v>3.798</c:v>
                </c:pt>
                <c:pt idx="205">
                  <c:v>3.709</c:v>
                </c:pt>
                <c:pt idx="206">
                  <c:v>3.608</c:v>
                </c:pt>
                <c:pt idx="207">
                  <c:v>3.557</c:v>
                </c:pt>
                <c:pt idx="208">
                  <c:v>3.627</c:v>
                </c:pt>
                <c:pt idx="209">
                  <c:v>3.699</c:v>
                </c:pt>
                <c:pt idx="210">
                  <c:v>3.627</c:v>
                </c:pt>
                <c:pt idx="211">
                  <c:v>3.657</c:v>
                </c:pt>
                <c:pt idx="212">
                  <c:v>3.728</c:v>
                </c:pt>
                <c:pt idx="213">
                  <c:v>3.575</c:v>
                </c:pt>
                <c:pt idx="214">
                  <c:v>3.628</c:v>
                </c:pt>
                <c:pt idx="215">
                  <c:v>3.619</c:v>
                </c:pt>
                <c:pt idx="216">
                  <c:v>3.437</c:v>
                </c:pt>
                <c:pt idx="217">
                  <c:v>3.668</c:v>
                </c:pt>
                <c:pt idx="218">
                  <c:v>3.537</c:v>
                </c:pt>
                <c:pt idx="219">
                  <c:v>3.487</c:v>
                </c:pt>
                <c:pt idx="220">
                  <c:v>3.585</c:v>
                </c:pt>
                <c:pt idx="221">
                  <c:v>3.506</c:v>
                </c:pt>
                <c:pt idx="222">
                  <c:v>3.609</c:v>
                </c:pt>
                <c:pt idx="223">
                  <c:v>3.506</c:v>
                </c:pt>
                <c:pt idx="224">
                  <c:v>3.667</c:v>
                </c:pt>
                <c:pt idx="225">
                  <c:v>3.487</c:v>
                </c:pt>
                <c:pt idx="226">
                  <c:v>3.658</c:v>
                </c:pt>
                <c:pt idx="227">
                  <c:v>3.487</c:v>
                </c:pt>
                <c:pt idx="228">
                  <c:v>3.518</c:v>
                </c:pt>
                <c:pt idx="229">
                  <c:v>3.567</c:v>
                </c:pt>
                <c:pt idx="230">
                  <c:v>3.618</c:v>
                </c:pt>
                <c:pt idx="231">
                  <c:v>3.488</c:v>
                </c:pt>
                <c:pt idx="232">
                  <c:v>3.467</c:v>
                </c:pt>
                <c:pt idx="233">
                  <c:v>3.537</c:v>
                </c:pt>
                <c:pt idx="234">
                  <c:v>3.517</c:v>
                </c:pt>
                <c:pt idx="235">
                  <c:v>3.416</c:v>
                </c:pt>
                <c:pt idx="236">
                  <c:v>3.426</c:v>
                </c:pt>
                <c:pt idx="237">
                  <c:v>3.416</c:v>
                </c:pt>
                <c:pt idx="238">
                  <c:v>3.527</c:v>
                </c:pt>
                <c:pt idx="239">
                  <c:v>3.488</c:v>
                </c:pt>
                <c:pt idx="240">
                  <c:v>3.387</c:v>
                </c:pt>
                <c:pt idx="241">
                  <c:v>3.407</c:v>
                </c:pt>
                <c:pt idx="242">
                  <c:v>3.416</c:v>
                </c:pt>
                <c:pt idx="243">
                  <c:v>3.426</c:v>
                </c:pt>
                <c:pt idx="244">
                  <c:v>3.439</c:v>
                </c:pt>
                <c:pt idx="245">
                  <c:v>3.376</c:v>
                </c:pt>
                <c:pt idx="246">
                  <c:v>3.388</c:v>
                </c:pt>
                <c:pt idx="247">
                  <c:v>3.478</c:v>
                </c:pt>
                <c:pt idx="248">
                  <c:v>3.307</c:v>
                </c:pt>
                <c:pt idx="249">
                  <c:v>3.377</c:v>
                </c:pt>
                <c:pt idx="250">
                  <c:v>3.288</c:v>
                </c:pt>
                <c:pt idx="251">
                  <c:v>3.359</c:v>
                </c:pt>
                <c:pt idx="252">
                  <c:v>3.398</c:v>
                </c:pt>
                <c:pt idx="253">
                  <c:v>3.346</c:v>
                </c:pt>
                <c:pt idx="254">
                  <c:v>3.337</c:v>
                </c:pt>
                <c:pt idx="255">
                  <c:v>3.316</c:v>
                </c:pt>
                <c:pt idx="256">
                  <c:v>3.386</c:v>
                </c:pt>
                <c:pt idx="257">
                  <c:v>3.362</c:v>
                </c:pt>
                <c:pt idx="258">
                  <c:v>3.325</c:v>
                </c:pt>
                <c:pt idx="259">
                  <c:v>3.269</c:v>
                </c:pt>
                <c:pt idx="260">
                  <c:v>3.264</c:v>
                </c:pt>
                <c:pt idx="261">
                  <c:v>3.311</c:v>
                </c:pt>
                <c:pt idx="262">
                  <c:v>3.192</c:v>
                </c:pt>
                <c:pt idx="263">
                  <c:v>3.269</c:v>
                </c:pt>
                <c:pt idx="264">
                  <c:v>3.329</c:v>
                </c:pt>
                <c:pt idx="265">
                  <c:v>3.201</c:v>
                </c:pt>
                <c:pt idx="266">
                  <c:v>3.358</c:v>
                </c:pt>
                <c:pt idx="267">
                  <c:v>3.179</c:v>
                </c:pt>
                <c:pt idx="268">
                  <c:v>3.179</c:v>
                </c:pt>
                <c:pt idx="269">
                  <c:v>3.269</c:v>
                </c:pt>
                <c:pt idx="270">
                  <c:v>3.269</c:v>
                </c:pt>
                <c:pt idx="271">
                  <c:v>3.269</c:v>
                </c:pt>
                <c:pt idx="272">
                  <c:v>3.16</c:v>
                </c:pt>
                <c:pt idx="273">
                  <c:v>3.289</c:v>
                </c:pt>
                <c:pt idx="274">
                  <c:v>3.269</c:v>
                </c:pt>
                <c:pt idx="275">
                  <c:v>3.08</c:v>
                </c:pt>
                <c:pt idx="276">
                  <c:v>3.131</c:v>
                </c:pt>
                <c:pt idx="277">
                  <c:v>3.189</c:v>
                </c:pt>
                <c:pt idx="278">
                  <c:v>3.211</c:v>
                </c:pt>
                <c:pt idx="279">
                  <c:v>3.139</c:v>
                </c:pt>
                <c:pt idx="280">
                  <c:v>3.179</c:v>
                </c:pt>
                <c:pt idx="281">
                  <c:v>3.069</c:v>
                </c:pt>
                <c:pt idx="282">
                  <c:v>3.16</c:v>
                </c:pt>
                <c:pt idx="283">
                  <c:v>3.22</c:v>
                </c:pt>
                <c:pt idx="284">
                  <c:v>3.211</c:v>
                </c:pt>
                <c:pt idx="285">
                  <c:v>3.189</c:v>
                </c:pt>
                <c:pt idx="286">
                  <c:v>3.189</c:v>
                </c:pt>
                <c:pt idx="287">
                  <c:v>3.159</c:v>
                </c:pt>
                <c:pt idx="288">
                  <c:v>3.12</c:v>
                </c:pt>
                <c:pt idx="289">
                  <c:v>2.989</c:v>
                </c:pt>
                <c:pt idx="290">
                  <c:v>3.099</c:v>
                </c:pt>
                <c:pt idx="291">
                  <c:v>3.108</c:v>
                </c:pt>
                <c:pt idx="292">
                  <c:v>3.089</c:v>
                </c:pt>
                <c:pt idx="293">
                  <c:v>3.099</c:v>
                </c:pt>
                <c:pt idx="294">
                  <c:v>3.151</c:v>
                </c:pt>
                <c:pt idx="295">
                  <c:v>3.121</c:v>
                </c:pt>
                <c:pt idx="296">
                  <c:v>3.149</c:v>
                </c:pt>
                <c:pt idx="297">
                  <c:v>3.098</c:v>
                </c:pt>
                <c:pt idx="298">
                  <c:v>3.029</c:v>
                </c:pt>
                <c:pt idx="299">
                  <c:v>3.109</c:v>
                </c:pt>
                <c:pt idx="300">
                  <c:v>3.109</c:v>
                </c:pt>
                <c:pt idx="301">
                  <c:v>3.16</c:v>
                </c:pt>
                <c:pt idx="302">
                  <c:v>3.27</c:v>
                </c:pt>
                <c:pt idx="303">
                  <c:v>3.297</c:v>
                </c:pt>
                <c:pt idx="304">
                  <c:v>3.489</c:v>
                </c:pt>
                <c:pt idx="305">
                  <c:v>3.668</c:v>
                </c:pt>
                <c:pt idx="306">
                  <c:v>3.709</c:v>
                </c:pt>
                <c:pt idx="307">
                  <c:v>3.759</c:v>
                </c:pt>
                <c:pt idx="308">
                  <c:v>3.787</c:v>
                </c:pt>
                <c:pt idx="309">
                  <c:v>3.927</c:v>
                </c:pt>
                <c:pt idx="310">
                  <c:v>3.947</c:v>
                </c:pt>
                <c:pt idx="311">
                  <c:v>4.106</c:v>
                </c:pt>
                <c:pt idx="312">
                  <c:v>4.096</c:v>
                </c:pt>
                <c:pt idx="313">
                  <c:v>3.87</c:v>
                </c:pt>
                <c:pt idx="314">
                  <c:v>3.557</c:v>
                </c:pt>
                <c:pt idx="315">
                  <c:v>3.211</c:v>
                </c:pt>
                <c:pt idx="316">
                  <c:v>3.01</c:v>
                </c:pt>
                <c:pt idx="317">
                  <c:v>2.911</c:v>
                </c:pt>
                <c:pt idx="318">
                  <c:v>2.842</c:v>
                </c:pt>
                <c:pt idx="319">
                  <c:v>2.792</c:v>
                </c:pt>
                <c:pt idx="320">
                  <c:v>2.732</c:v>
                </c:pt>
                <c:pt idx="321">
                  <c:v>2.693</c:v>
                </c:pt>
                <c:pt idx="322">
                  <c:v>2.853</c:v>
                </c:pt>
                <c:pt idx="323">
                  <c:v>2.742</c:v>
                </c:pt>
                <c:pt idx="324">
                  <c:v>2.871</c:v>
                </c:pt>
                <c:pt idx="325">
                  <c:v>2.821</c:v>
                </c:pt>
                <c:pt idx="326">
                  <c:v>2.791</c:v>
                </c:pt>
                <c:pt idx="327">
                  <c:v>2.803</c:v>
                </c:pt>
                <c:pt idx="328">
                  <c:v>2.871</c:v>
                </c:pt>
                <c:pt idx="329">
                  <c:v>2.803</c:v>
                </c:pt>
                <c:pt idx="330">
                  <c:v>2.852</c:v>
                </c:pt>
                <c:pt idx="331">
                  <c:v>2.791</c:v>
                </c:pt>
                <c:pt idx="332">
                  <c:v>2.841</c:v>
                </c:pt>
                <c:pt idx="333">
                  <c:v>2.772</c:v>
                </c:pt>
                <c:pt idx="334">
                  <c:v>2.773</c:v>
                </c:pt>
                <c:pt idx="335">
                  <c:v>2.842</c:v>
                </c:pt>
                <c:pt idx="336">
                  <c:v>2.791</c:v>
                </c:pt>
                <c:pt idx="337">
                  <c:v>2.861</c:v>
                </c:pt>
                <c:pt idx="338">
                  <c:v>2.852</c:v>
                </c:pt>
                <c:pt idx="339">
                  <c:v>2.803</c:v>
                </c:pt>
                <c:pt idx="340">
                  <c:v>2.872</c:v>
                </c:pt>
                <c:pt idx="341">
                  <c:v>3.568</c:v>
                </c:pt>
                <c:pt idx="342">
                  <c:v>2.871</c:v>
                </c:pt>
                <c:pt idx="343">
                  <c:v>2.971</c:v>
                </c:pt>
                <c:pt idx="344">
                  <c:v>3.051</c:v>
                </c:pt>
                <c:pt idx="345">
                  <c:v>3.139</c:v>
                </c:pt>
                <c:pt idx="346">
                  <c:v>3.139</c:v>
                </c:pt>
                <c:pt idx="347">
                  <c:v>3.149</c:v>
                </c:pt>
                <c:pt idx="348">
                  <c:v>3.16</c:v>
                </c:pt>
                <c:pt idx="349">
                  <c:v>3.22</c:v>
                </c:pt>
                <c:pt idx="350">
                  <c:v>3.189</c:v>
                </c:pt>
                <c:pt idx="351">
                  <c:v>3.21</c:v>
                </c:pt>
                <c:pt idx="352">
                  <c:v>3.099</c:v>
                </c:pt>
                <c:pt idx="353">
                  <c:v>3.109</c:v>
                </c:pt>
                <c:pt idx="354">
                  <c:v>3.121</c:v>
                </c:pt>
                <c:pt idx="355">
                  <c:v>3.069</c:v>
                </c:pt>
                <c:pt idx="356">
                  <c:v>3.131</c:v>
                </c:pt>
                <c:pt idx="357">
                  <c:v>3.13</c:v>
                </c:pt>
                <c:pt idx="358">
                  <c:v>3.069</c:v>
                </c:pt>
                <c:pt idx="359">
                  <c:v>3.121</c:v>
                </c:pt>
                <c:pt idx="360">
                  <c:v>3.139</c:v>
                </c:pt>
                <c:pt idx="361">
                  <c:v>3.179</c:v>
                </c:pt>
                <c:pt idx="362">
                  <c:v>3.129</c:v>
                </c:pt>
                <c:pt idx="363">
                  <c:v>3.11</c:v>
                </c:pt>
                <c:pt idx="364">
                  <c:v>3.179</c:v>
                </c:pt>
                <c:pt idx="365">
                  <c:v>3.069</c:v>
                </c:pt>
                <c:pt idx="366">
                  <c:v>3.059</c:v>
                </c:pt>
                <c:pt idx="367">
                  <c:v>3.069</c:v>
                </c:pt>
                <c:pt idx="368">
                  <c:v>3.089</c:v>
                </c:pt>
                <c:pt idx="369">
                  <c:v>3.13</c:v>
                </c:pt>
                <c:pt idx="370">
                  <c:v>3.109</c:v>
                </c:pt>
                <c:pt idx="371">
                  <c:v>3.019</c:v>
                </c:pt>
                <c:pt idx="372">
                  <c:v>2.999</c:v>
                </c:pt>
                <c:pt idx="373">
                  <c:v>2.872</c:v>
                </c:pt>
                <c:pt idx="374">
                  <c:v>2.911</c:v>
                </c:pt>
                <c:pt idx="375">
                  <c:v>2.852</c:v>
                </c:pt>
                <c:pt idx="376">
                  <c:v>2.812</c:v>
                </c:pt>
                <c:pt idx="377">
                  <c:v>2.831</c:v>
                </c:pt>
                <c:pt idx="378">
                  <c:v>2.833</c:v>
                </c:pt>
                <c:pt idx="379">
                  <c:v>2.902</c:v>
                </c:pt>
                <c:pt idx="380">
                  <c:v>2.871</c:v>
                </c:pt>
                <c:pt idx="381">
                  <c:v>2.893</c:v>
                </c:pt>
                <c:pt idx="382">
                  <c:v>2.941</c:v>
                </c:pt>
                <c:pt idx="383">
                  <c:v>2.821</c:v>
                </c:pt>
                <c:pt idx="384">
                  <c:v>2.832</c:v>
                </c:pt>
                <c:pt idx="385">
                  <c:v>2.902</c:v>
                </c:pt>
                <c:pt idx="386">
                  <c:v>2.853</c:v>
                </c:pt>
                <c:pt idx="387">
                  <c:v>2.893</c:v>
                </c:pt>
                <c:pt idx="388">
                  <c:v>2.814</c:v>
                </c:pt>
                <c:pt idx="389">
                  <c:v>2.768</c:v>
                </c:pt>
                <c:pt idx="390">
                  <c:v>2.861</c:v>
                </c:pt>
                <c:pt idx="391">
                  <c:v>2.862</c:v>
                </c:pt>
                <c:pt idx="392">
                  <c:v>2.832</c:v>
                </c:pt>
                <c:pt idx="393">
                  <c:v>2.822</c:v>
                </c:pt>
                <c:pt idx="394">
                  <c:v>2.862</c:v>
                </c:pt>
                <c:pt idx="395">
                  <c:v>2.853</c:v>
                </c:pt>
                <c:pt idx="396">
                  <c:v>2.931</c:v>
                </c:pt>
                <c:pt idx="397">
                  <c:v>2.932</c:v>
                </c:pt>
                <c:pt idx="398">
                  <c:v>2.831</c:v>
                </c:pt>
                <c:pt idx="399">
                  <c:v>4.078</c:v>
                </c:pt>
                <c:pt idx="400">
                  <c:v>2.969</c:v>
                </c:pt>
                <c:pt idx="401">
                  <c:v>3.058</c:v>
                </c:pt>
                <c:pt idx="402">
                  <c:v>3.099</c:v>
                </c:pt>
                <c:pt idx="403">
                  <c:v>3.211</c:v>
                </c:pt>
                <c:pt idx="404">
                  <c:v>3.278</c:v>
                </c:pt>
                <c:pt idx="405">
                  <c:v>3.149</c:v>
                </c:pt>
                <c:pt idx="406">
                  <c:v>3.211</c:v>
                </c:pt>
                <c:pt idx="407">
                  <c:v>3.21</c:v>
                </c:pt>
                <c:pt idx="408">
                  <c:v>3.179</c:v>
                </c:pt>
                <c:pt idx="409">
                  <c:v>3.229</c:v>
                </c:pt>
                <c:pt idx="410">
                  <c:v>3.17</c:v>
                </c:pt>
                <c:pt idx="411">
                  <c:v>3.056</c:v>
                </c:pt>
                <c:pt idx="412">
                  <c:v>3.179</c:v>
                </c:pt>
                <c:pt idx="413">
                  <c:v>3.099</c:v>
                </c:pt>
                <c:pt idx="414">
                  <c:v>3.229</c:v>
                </c:pt>
                <c:pt idx="415">
                  <c:v>3.231</c:v>
                </c:pt>
                <c:pt idx="416">
                  <c:v>3.149</c:v>
                </c:pt>
                <c:pt idx="417">
                  <c:v>3.16</c:v>
                </c:pt>
                <c:pt idx="418">
                  <c:v>3.189</c:v>
                </c:pt>
                <c:pt idx="419">
                  <c:v>3.109</c:v>
                </c:pt>
                <c:pt idx="420">
                  <c:v>3.269</c:v>
                </c:pt>
                <c:pt idx="421">
                  <c:v>3.171</c:v>
                </c:pt>
                <c:pt idx="422">
                  <c:v>3.084</c:v>
                </c:pt>
                <c:pt idx="423">
                  <c:v>3.231</c:v>
                </c:pt>
                <c:pt idx="424">
                  <c:v>3.189</c:v>
                </c:pt>
                <c:pt idx="425">
                  <c:v>3.269</c:v>
                </c:pt>
                <c:pt idx="426">
                  <c:v>3.297</c:v>
                </c:pt>
                <c:pt idx="427">
                  <c:v>3.416</c:v>
                </c:pt>
                <c:pt idx="428">
                  <c:v>3.562</c:v>
                </c:pt>
                <c:pt idx="429">
                  <c:v>3.417</c:v>
                </c:pt>
                <c:pt idx="430">
                  <c:v>3.559</c:v>
                </c:pt>
                <c:pt idx="431">
                  <c:v>3.68</c:v>
                </c:pt>
                <c:pt idx="432">
                  <c:v>3.811</c:v>
                </c:pt>
                <c:pt idx="433">
                  <c:v>3.728</c:v>
                </c:pt>
                <c:pt idx="434">
                  <c:v>3.708</c:v>
                </c:pt>
                <c:pt idx="435">
                  <c:v>3.578</c:v>
                </c:pt>
                <c:pt idx="436">
                  <c:v>3.387</c:v>
                </c:pt>
                <c:pt idx="437">
                  <c:v>3.25</c:v>
                </c:pt>
                <c:pt idx="438">
                  <c:v>3.121</c:v>
                </c:pt>
                <c:pt idx="439">
                  <c:v>3.17</c:v>
                </c:pt>
                <c:pt idx="440">
                  <c:v>3.129</c:v>
                </c:pt>
                <c:pt idx="441">
                  <c:v>3.149</c:v>
                </c:pt>
                <c:pt idx="442">
                  <c:v>3.15</c:v>
                </c:pt>
                <c:pt idx="443">
                  <c:v>3.17</c:v>
                </c:pt>
                <c:pt idx="444">
                  <c:v>3.16</c:v>
                </c:pt>
                <c:pt idx="445">
                  <c:v>3.21</c:v>
                </c:pt>
                <c:pt idx="446">
                  <c:v>3.269</c:v>
                </c:pt>
                <c:pt idx="447">
                  <c:v>3.261</c:v>
                </c:pt>
                <c:pt idx="448">
                  <c:v>3.229</c:v>
                </c:pt>
                <c:pt idx="449">
                  <c:v>3.21</c:v>
                </c:pt>
                <c:pt idx="450">
                  <c:v>3.278</c:v>
                </c:pt>
                <c:pt idx="451">
                  <c:v>3.22</c:v>
                </c:pt>
                <c:pt idx="452">
                  <c:v>3.211</c:v>
                </c:pt>
                <c:pt idx="453">
                  <c:v>3.337</c:v>
                </c:pt>
                <c:pt idx="454">
                  <c:v>3.228</c:v>
                </c:pt>
                <c:pt idx="455">
                  <c:v>3.238</c:v>
                </c:pt>
                <c:pt idx="456">
                  <c:v>3.239</c:v>
                </c:pt>
                <c:pt idx="457">
                  <c:v>3.159</c:v>
                </c:pt>
                <c:pt idx="458">
                  <c:v>3.417</c:v>
                </c:pt>
                <c:pt idx="459">
                  <c:v>3.269</c:v>
                </c:pt>
                <c:pt idx="460">
                  <c:v>3.327</c:v>
                </c:pt>
                <c:pt idx="461">
                  <c:v>3.387</c:v>
                </c:pt>
                <c:pt idx="462">
                  <c:v>3.219</c:v>
                </c:pt>
                <c:pt idx="463">
                  <c:v>3.278</c:v>
                </c:pt>
                <c:pt idx="464">
                  <c:v>3.159</c:v>
                </c:pt>
                <c:pt idx="465">
                  <c:v>3.289</c:v>
                </c:pt>
                <c:pt idx="466">
                  <c:v>3.348</c:v>
                </c:pt>
                <c:pt idx="467">
                  <c:v>3.318</c:v>
                </c:pt>
                <c:pt idx="468">
                  <c:v>3.259</c:v>
                </c:pt>
                <c:pt idx="469">
                  <c:v>3.239</c:v>
                </c:pt>
                <c:pt idx="470">
                  <c:v>3.398</c:v>
                </c:pt>
                <c:pt idx="471">
                  <c:v>3.309</c:v>
                </c:pt>
                <c:pt idx="472">
                  <c:v>3.347</c:v>
                </c:pt>
                <c:pt idx="473">
                  <c:v>3.406</c:v>
                </c:pt>
                <c:pt idx="474">
                  <c:v>3.448</c:v>
                </c:pt>
                <c:pt idx="475">
                  <c:v>3.487</c:v>
                </c:pt>
                <c:pt idx="476">
                  <c:v>3.428</c:v>
                </c:pt>
                <c:pt idx="477">
                  <c:v>3.467</c:v>
                </c:pt>
                <c:pt idx="478">
                  <c:v>3.477</c:v>
                </c:pt>
                <c:pt idx="479">
                  <c:v>3.478</c:v>
                </c:pt>
                <c:pt idx="480">
                  <c:v>3.396</c:v>
                </c:pt>
                <c:pt idx="481">
                  <c:v>3.449</c:v>
                </c:pt>
                <c:pt idx="482">
                  <c:v>3.528</c:v>
                </c:pt>
                <c:pt idx="483">
                  <c:v>3.618</c:v>
                </c:pt>
                <c:pt idx="484">
                  <c:v>3.456</c:v>
                </c:pt>
                <c:pt idx="485">
                  <c:v>3.488</c:v>
                </c:pt>
                <c:pt idx="486">
                  <c:v>3.568</c:v>
                </c:pt>
                <c:pt idx="487">
                  <c:v>3.576</c:v>
                </c:pt>
                <c:pt idx="488">
                  <c:v>3.456</c:v>
                </c:pt>
                <c:pt idx="489">
                  <c:v>3.527</c:v>
                </c:pt>
                <c:pt idx="490">
                  <c:v>3.558</c:v>
                </c:pt>
                <c:pt idx="491">
                  <c:v>3.537</c:v>
                </c:pt>
                <c:pt idx="492">
                  <c:v>3.538</c:v>
                </c:pt>
                <c:pt idx="493">
                  <c:v>3.608</c:v>
                </c:pt>
                <c:pt idx="494">
                  <c:v>3.617</c:v>
                </c:pt>
                <c:pt idx="495">
                  <c:v>3.547</c:v>
                </c:pt>
                <c:pt idx="496">
                  <c:v>3.547</c:v>
                </c:pt>
                <c:pt idx="497">
                  <c:v>3.599</c:v>
                </c:pt>
                <c:pt idx="498">
                  <c:v>3.558</c:v>
                </c:pt>
                <c:pt idx="499">
                  <c:v>3.638</c:v>
                </c:pt>
                <c:pt idx="500">
                  <c:v>3.649</c:v>
                </c:pt>
                <c:pt idx="501">
                  <c:v>3.557</c:v>
                </c:pt>
                <c:pt idx="502">
                  <c:v>3.609</c:v>
                </c:pt>
                <c:pt idx="503">
                  <c:v>3.669</c:v>
                </c:pt>
                <c:pt idx="504">
                  <c:v>3.587</c:v>
                </c:pt>
                <c:pt idx="505">
                  <c:v>3.566</c:v>
                </c:pt>
                <c:pt idx="506">
                  <c:v>3.628</c:v>
                </c:pt>
                <c:pt idx="507">
                  <c:v>3.576</c:v>
                </c:pt>
                <c:pt idx="508">
                  <c:v>3.566</c:v>
                </c:pt>
                <c:pt idx="509">
                  <c:v>3.659</c:v>
                </c:pt>
                <c:pt idx="510">
                  <c:v>3.667</c:v>
                </c:pt>
                <c:pt idx="511">
                  <c:v>3.61</c:v>
                </c:pt>
                <c:pt idx="512">
                  <c:v>3.809</c:v>
                </c:pt>
                <c:pt idx="513">
                  <c:v>3.627</c:v>
                </c:pt>
                <c:pt idx="514">
                  <c:v>3.65</c:v>
                </c:pt>
                <c:pt idx="515">
                  <c:v>3.547</c:v>
                </c:pt>
                <c:pt idx="516">
                  <c:v>3.679</c:v>
                </c:pt>
                <c:pt idx="517">
                  <c:v>3.629</c:v>
                </c:pt>
                <c:pt idx="518">
                  <c:v>3.759</c:v>
                </c:pt>
                <c:pt idx="519">
                  <c:v>3.697</c:v>
                </c:pt>
                <c:pt idx="520">
                  <c:v>3.619</c:v>
                </c:pt>
                <c:pt idx="521">
                  <c:v>3.679</c:v>
                </c:pt>
                <c:pt idx="522">
                  <c:v>3.656</c:v>
                </c:pt>
                <c:pt idx="523">
                  <c:v>3.639</c:v>
                </c:pt>
                <c:pt idx="524">
                  <c:v>3.617</c:v>
                </c:pt>
                <c:pt idx="525">
                  <c:v>3.658</c:v>
                </c:pt>
                <c:pt idx="526">
                  <c:v>3.607</c:v>
                </c:pt>
                <c:pt idx="527">
                  <c:v>3.278</c:v>
                </c:pt>
                <c:pt idx="528">
                  <c:v>3.358</c:v>
                </c:pt>
                <c:pt idx="529">
                  <c:v>3.347</c:v>
                </c:pt>
                <c:pt idx="530">
                  <c:v>3.259</c:v>
                </c:pt>
                <c:pt idx="531">
                  <c:v>3.306</c:v>
                </c:pt>
                <c:pt idx="532">
                  <c:v>3.317</c:v>
                </c:pt>
                <c:pt idx="533">
                  <c:v>3.307</c:v>
                </c:pt>
                <c:pt idx="534">
                  <c:v>3.399</c:v>
                </c:pt>
                <c:pt idx="535">
                  <c:v>3.296</c:v>
                </c:pt>
                <c:pt idx="536">
                  <c:v>3.316</c:v>
                </c:pt>
                <c:pt idx="537">
                  <c:v>3.307</c:v>
                </c:pt>
                <c:pt idx="538">
                  <c:v>3.359</c:v>
                </c:pt>
                <c:pt idx="539">
                  <c:v>3.368</c:v>
                </c:pt>
                <c:pt idx="540">
                  <c:v>3.358</c:v>
                </c:pt>
                <c:pt idx="541">
                  <c:v>3.358</c:v>
                </c:pt>
                <c:pt idx="542">
                  <c:v>3.376</c:v>
                </c:pt>
                <c:pt idx="543">
                  <c:v>3.307</c:v>
                </c:pt>
                <c:pt idx="544">
                  <c:v>3.259</c:v>
                </c:pt>
                <c:pt idx="545">
                  <c:v>3.307</c:v>
                </c:pt>
                <c:pt idx="546">
                  <c:v>3.317</c:v>
                </c:pt>
                <c:pt idx="547">
                  <c:v>3.278</c:v>
                </c:pt>
                <c:pt idx="548">
                  <c:v>3.358</c:v>
                </c:pt>
                <c:pt idx="549">
                  <c:v>3.347</c:v>
                </c:pt>
                <c:pt idx="550">
                  <c:v>3.259</c:v>
                </c:pt>
                <c:pt idx="551">
                  <c:v>3.306</c:v>
                </c:pt>
                <c:pt idx="552">
                  <c:v>3.317</c:v>
                </c:pt>
                <c:pt idx="553">
                  <c:v>3.307</c:v>
                </c:pt>
                <c:pt idx="554">
                  <c:v>3.399</c:v>
                </c:pt>
                <c:pt idx="555">
                  <c:v>3.296</c:v>
                </c:pt>
                <c:pt idx="556">
                  <c:v>3.316</c:v>
                </c:pt>
                <c:pt idx="557">
                  <c:v>3.307</c:v>
                </c:pt>
                <c:pt idx="558">
                  <c:v>3.359</c:v>
                </c:pt>
                <c:pt idx="559">
                  <c:v>3.368</c:v>
                </c:pt>
                <c:pt idx="560">
                  <c:v>3.358</c:v>
                </c:pt>
                <c:pt idx="561">
                  <c:v>3.358</c:v>
                </c:pt>
                <c:pt idx="562">
                  <c:v>3.376</c:v>
                </c:pt>
                <c:pt idx="563">
                  <c:v>3.307</c:v>
                </c:pt>
                <c:pt idx="564">
                  <c:v>3.259</c:v>
                </c:pt>
                <c:pt idx="565">
                  <c:v>3.307</c:v>
                </c:pt>
                <c:pt idx="566">
                  <c:v>3.317</c:v>
                </c:pt>
                <c:pt idx="567">
                  <c:v>3.278</c:v>
                </c:pt>
                <c:pt idx="568">
                  <c:v>3.358</c:v>
                </c:pt>
                <c:pt idx="569">
                  <c:v>3.347</c:v>
                </c:pt>
                <c:pt idx="570">
                  <c:v>3.259</c:v>
                </c:pt>
                <c:pt idx="571">
                  <c:v>3.306</c:v>
                </c:pt>
                <c:pt idx="572">
                  <c:v>3.317</c:v>
                </c:pt>
                <c:pt idx="573">
                  <c:v>3.307</c:v>
                </c:pt>
                <c:pt idx="574">
                  <c:v>3.399</c:v>
                </c:pt>
                <c:pt idx="575">
                  <c:v>3.296</c:v>
                </c:pt>
                <c:pt idx="576">
                  <c:v>3.297</c:v>
                </c:pt>
                <c:pt idx="577">
                  <c:v>3.259</c:v>
                </c:pt>
                <c:pt idx="578">
                  <c:v>3.369</c:v>
                </c:pt>
                <c:pt idx="579">
                  <c:v>3.307</c:v>
                </c:pt>
                <c:pt idx="580">
                  <c:v>3.407</c:v>
                </c:pt>
                <c:pt idx="581">
                  <c:v>3.387</c:v>
                </c:pt>
                <c:pt idx="582">
                  <c:v>3.507</c:v>
                </c:pt>
                <c:pt idx="583">
                  <c:v>3.628</c:v>
                </c:pt>
                <c:pt idx="584">
                  <c:v>3.61</c:v>
                </c:pt>
                <c:pt idx="585">
                  <c:v>3.586</c:v>
                </c:pt>
                <c:pt idx="586">
                  <c:v>3.599</c:v>
                </c:pt>
                <c:pt idx="587">
                  <c:v>3.529</c:v>
                </c:pt>
                <c:pt idx="588">
                  <c:v>3.546</c:v>
                </c:pt>
                <c:pt idx="589">
                  <c:v>3.508</c:v>
                </c:pt>
                <c:pt idx="590">
                  <c:v>3.529</c:v>
                </c:pt>
                <c:pt idx="591">
                  <c:v>3.649</c:v>
                </c:pt>
                <c:pt idx="592">
                  <c:v>3.508</c:v>
                </c:pt>
                <c:pt idx="593">
                  <c:v>3.479</c:v>
                </c:pt>
                <c:pt idx="594">
                  <c:v>3.488</c:v>
                </c:pt>
                <c:pt idx="595">
                  <c:v>3.416</c:v>
                </c:pt>
                <c:pt idx="596">
                  <c:v>3.448</c:v>
                </c:pt>
                <c:pt idx="597">
                  <c:v>3.558</c:v>
                </c:pt>
                <c:pt idx="598">
                  <c:v>3.608</c:v>
                </c:pt>
                <c:pt idx="599">
                  <c:v>3.498</c:v>
                </c:pt>
                <c:pt idx="600">
                  <c:v>3.459</c:v>
                </c:pt>
                <c:pt idx="601">
                  <c:v>3.528</c:v>
                </c:pt>
                <c:pt idx="602">
                  <c:v>3.518</c:v>
                </c:pt>
                <c:pt idx="603">
                  <c:v>3.409</c:v>
                </c:pt>
                <c:pt idx="604">
                  <c:v>3.547</c:v>
                </c:pt>
                <c:pt idx="605">
                  <c:v>3.517</c:v>
                </c:pt>
                <c:pt idx="606">
                  <c:v>3.529</c:v>
                </c:pt>
                <c:pt idx="607">
                  <c:v>3.408</c:v>
                </c:pt>
                <c:pt idx="608">
                  <c:v>3.388</c:v>
                </c:pt>
                <c:pt idx="609">
                  <c:v>3.496</c:v>
                </c:pt>
                <c:pt idx="610">
                  <c:v>3.529</c:v>
                </c:pt>
                <c:pt idx="611">
                  <c:v>3.538</c:v>
                </c:pt>
                <c:pt idx="612">
                  <c:v>3.449</c:v>
                </c:pt>
                <c:pt idx="613">
                  <c:v>3.469</c:v>
                </c:pt>
                <c:pt idx="614">
                  <c:v>3.6</c:v>
                </c:pt>
                <c:pt idx="615">
                  <c:v>3.514</c:v>
                </c:pt>
                <c:pt idx="616">
                  <c:v>3.511</c:v>
                </c:pt>
                <c:pt idx="617">
                  <c:v>3.537</c:v>
                </c:pt>
                <c:pt idx="618">
                  <c:v>3.471</c:v>
                </c:pt>
                <c:pt idx="619">
                  <c:v>3.487</c:v>
                </c:pt>
                <c:pt idx="620">
                  <c:v>3.359</c:v>
                </c:pt>
                <c:pt idx="621">
                  <c:v>3.601</c:v>
                </c:pt>
                <c:pt idx="622">
                  <c:v>3.519</c:v>
                </c:pt>
                <c:pt idx="623">
                  <c:v>3.479</c:v>
                </c:pt>
                <c:pt idx="624">
                  <c:v>3.458</c:v>
                </c:pt>
                <c:pt idx="625">
                  <c:v>3.418</c:v>
                </c:pt>
                <c:pt idx="626">
                  <c:v>3.531</c:v>
                </c:pt>
                <c:pt idx="627">
                  <c:v>3.427</c:v>
                </c:pt>
                <c:pt idx="628">
                  <c:v>3.478</c:v>
                </c:pt>
                <c:pt idx="629">
                  <c:v>3.359</c:v>
                </c:pt>
                <c:pt idx="630">
                  <c:v>3.389</c:v>
                </c:pt>
                <c:pt idx="631">
                  <c:v>3.417</c:v>
                </c:pt>
                <c:pt idx="632">
                  <c:v>3.378</c:v>
                </c:pt>
                <c:pt idx="633">
                  <c:v>3.418</c:v>
                </c:pt>
                <c:pt idx="634">
                  <c:v>3.388</c:v>
                </c:pt>
                <c:pt idx="635">
                  <c:v>3.389</c:v>
                </c:pt>
                <c:pt idx="636">
                  <c:v>3.298</c:v>
                </c:pt>
                <c:pt idx="637">
                  <c:v>3.417</c:v>
                </c:pt>
                <c:pt idx="638">
                  <c:v>3.369</c:v>
                </c:pt>
                <c:pt idx="639">
                  <c:v>3.269</c:v>
                </c:pt>
                <c:pt idx="640">
                  <c:v>3.378</c:v>
                </c:pt>
                <c:pt idx="641">
                  <c:v>3.458</c:v>
                </c:pt>
                <c:pt idx="642">
                  <c:v>3.409</c:v>
                </c:pt>
                <c:pt idx="643">
                  <c:v>3.308</c:v>
                </c:pt>
                <c:pt idx="644">
                  <c:v>3.449</c:v>
                </c:pt>
                <c:pt idx="645">
                  <c:v>3.319</c:v>
                </c:pt>
                <c:pt idx="646">
                  <c:v>3.359</c:v>
                </c:pt>
                <c:pt idx="647">
                  <c:v>3.211</c:v>
                </c:pt>
                <c:pt idx="648">
                  <c:v>3.319</c:v>
                </c:pt>
                <c:pt idx="649">
                  <c:v>3.359</c:v>
                </c:pt>
                <c:pt idx="650">
                  <c:v>3.309</c:v>
                </c:pt>
                <c:pt idx="651">
                  <c:v>3.229</c:v>
                </c:pt>
                <c:pt idx="652">
                  <c:v>3.349</c:v>
                </c:pt>
                <c:pt idx="653">
                  <c:v>3.307</c:v>
                </c:pt>
                <c:pt idx="654">
                  <c:v>3.26</c:v>
                </c:pt>
                <c:pt idx="655">
                  <c:v>3.231</c:v>
                </c:pt>
                <c:pt idx="656">
                  <c:v>3.279</c:v>
                </c:pt>
                <c:pt idx="657">
                  <c:v>3.211</c:v>
                </c:pt>
                <c:pt idx="658">
                  <c:v>3.161</c:v>
                </c:pt>
                <c:pt idx="659">
                  <c:v>3.24</c:v>
                </c:pt>
                <c:pt idx="660">
                  <c:v>3.359</c:v>
                </c:pt>
                <c:pt idx="661">
                  <c:v>3.251</c:v>
                </c:pt>
                <c:pt idx="662">
                  <c:v>3.29</c:v>
                </c:pt>
                <c:pt idx="663">
                  <c:v>3.171</c:v>
                </c:pt>
                <c:pt idx="664">
                  <c:v>3.241</c:v>
                </c:pt>
                <c:pt idx="665">
                  <c:v>3.191</c:v>
                </c:pt>
                <c:pt idx="666">
                  <c:v>3.211</c:v>
                </c:pt>
                <c:pt idx="667">
                  <c:v>3.22</c:v>
                </c:pt>
                <c:pt idx="668">
                  <c:v>3.259</c:v>
                </c:pt>
                <c:pt idx="669">
                  <c:v>3.211</c:v>
                </c:pt>
                <c:pt idx="670">
                  <c:v>3.171</c:v>
                </c:pt>
                <c:pt idx="671">
                  <c:v>3.14</c:v>
                </c:pt>
                <c:pt idx="672">
                  <c:v>3.201</c:v>
                </c:pt>
                <c:pt idx="673">
                  <c:v>3.298</c:v>
                </c:pt>
                <c:pt idx="674">
                  <c:v>3.139</c:v>
                </c:pt>
                <c:pt idx="675">
                  <c:v>3.221</c:v>
                </c:pt>
                <c:pt idx="676">
                  <c:v>3.19</c:v>
                </c:pt>
                <c:pt idx="677">
                  <c:v>3.14</c:v>
                </c:pt>
                <c:pt idx="678">
                  <c:v>3.121</c:v>
                </c:pt>
                <c:pt idx="679">
                  <c:v>3.109</c:v>
                </c:pt>
                <c:pt idx="680">
                  <c:v>2.991</c:v>
                </c:pt>
                <c:pt idx="681">
                  <c:v>3.18</c:v>
                </c:pt>
                <c:pt idx="682">
                  <c:v>3.211</c:v>
                </c:pt>
                <c:pt idx="683">
                  <c:v>3.22</c:v>
                </c:pt>
                <c:pt idx="684">
                  <c:v>3.061</c:v>
                </c:pt>
                <c:pt idx="685">
                  <c:v>3.057</c:v>
                </c:pt>
                <c:pt idx="686">
                  <c:v>3.086</c:v>
                </c:pt>
                <c:pt idx="687">
                  <c:v>3.06</c:v>
                </c:pt>
                <c:pt idx="688">
                  <c:v>3.1</c:v>
                </c:pt>
                <c:pt idx="689">
                  <c:v>3.07</c:v>
                </c:pt>
                <c:pt idx="690">
                  <c:v>3.158</c:v>
                </c:pt>
                <c:pt idx="691">
                  <c:v>3.121</c:v>
                </c:pt>
                <c:pt idx="692">
                  <c:v>3.1</c:v>
                </c:pt>
                <c:pt idx="693">
                  <c:v>3.061</c:v>
                </c:pt>
                <c:pt idx="694">
                  <c:v>3.121</c:v>
                </c:pt>
                <c:pt idx="695">
                  <c:v>3.19</c:v>
                </c:pt>
                <c:pt idx="696">
                  <c:v>3.241</c:v>
                </c:pt>
                <c:pt idx="697">
                  <c:v>3.378</c:v>
                </c:pt>
                <c:pt idx="698">
                  <c:v>3.64</c:v>
                </c:pt>
                <c:pt idx="699">
                  <c:v>3.81</c:v>
                </c:pt>
                <c:pt idx="700">
                  <c:v>3.859</c:v>
                </c:pt>
                <c:pt idx="701">
                  <c:v>4.119</c:v>
                </c:pt>
                <c:pt idx="702">
                  <c:v>4.187</c:v>
                </c:pt>
                <c:pt idx="703">
                  <c:v>4.168</c:v>
                </c:pt>
                <c:pt idx="704">
                  <c:v>4.056</c:v>
                </c:pt>
                <c:pt idx="705">
                  <c:v>3.958</c:v>
                </c:pt>
                <c:pt idx="706">
                  <c:v>3.929</c:v>
                </c:pt>
                <c:pt idx="707">
                  <c:v>3.63</c:v>
                </c:pt>
                <c:pt idx="708">
                  <c:v>3.359</c:v>
                </c:pt>
                <c:pt idx="709">
                  <c:v>3.121</c:v>
                </c:pt>
                <c:pt idx="710">
                  <c:v>2.833</c:v>
                </c:pt>
                <c:pt idx="711">
                  <c:v>2.664</c:v>
                </c:pt>
                <c:pt idx="712">
                  <c:v>2.526</c:v>
                </c:pt>
                <c:pt idx="713">
                  <c:v>2.566</c:v>
                </c:pt>
                <c:pt idx="714">
                  <c:v>2.596</c:v>
                </c:pt>
                <c:pt idx="715">
                  <c:v>2.684</c:v>
                </c:pt>
                <c:pt idx="716">
                  <c:v>2.674</c:v>
                </c:pt>
                <c:pt idx="717">
                  <c:v>2.634</c:v>
                </c:pt>
                <c:pt idx="718">
                  <c:v>2.693</c:v>
                </c:pt>
                <c:pt idx="719">
                  <c:v>2.595</c:v>
                </c:pt>
                <c:pt idx="720">
                  <c:v>2.634</c:v>
                </c:pt>
                <c:pt idx="721">
                  <c:v>2.724</c:v>
                </c:pt>
                <c:pt idx="722">
                  <c:v>2.515</c:v>
                </c:pt>
                <c:pt idx="723">
                  <c:v>2.653</c:v>
                </c:pt>
                <c:pt idx="724">
                  <c:v>2.712</c:v>
                </c:pt>
                <c:pt idx="725">
                  <c:v>2.644</c:v>
                </c:pt>
                <c:pt idx="726">
                  <c:v>2.713</c:v>
                </c:pt>
                <c:pt idx="727">
                  <c:v>2.723</c:v>
                </c:pt>
                <c:pt idx="728">
                  <c:v>2.764</c:v>
                </c:pt>
                <c:pt idx="729">
                  <c:v>2.764</c:v>
                </c:pt>
                <c:pt idx="730">
                  <c:v>2.724</c:v>
                </c:pt>
              </c:numCache>
            </c:numRef>
          </c:yVal>
          <c:smooth val="0"/>
        </c:ser>
        <c:axId val="22377363"/>
        <c:axId val="69676"/>
      </c:scatterChart>
      <c:valAx>
        <c:axId val="22377363"/>
        <c:scaling>
          <c:orientation val="minMax"/>
          <c:max val="0.825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676"/>
        <c:crosses val="autoZero"/>
        <c:crossBetween val="midCat"/>
        <c:dispUnits/>
      </c:valAx>
      <c:valAx>
        <c:axId val="6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23773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RF-50 07/28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Data!$D$9:$D$791</c:f>
              <c:strCache>
                <c:ptCount val="783"/>
                <c:pt idx="0">
                  <c:v>0.734074056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  <c:pt idx="133">
                  <c:v>0.749421299</c:v>
                </c:pt>
                <c:pt idx="134">
                  <c:v>0.749537051</c:v>
                </c:pt>
                <c:pt idx="135">
                  <c:v>0.749652803</c:v>
                </c:pt>
                <c:pt idx="136">
                  <c:v>0.749768496</c:v>
                </c:pt>
                <c:pt idx="137">
                  <c:v>0.749884248</c:v>
                </c:pt>
                <c:pt idx="138">
                  <c:v>0.75</c:v>
                </c:pt>
                <c:pt idx="139">
                  <c:v>0.750115752</c:v>
                </c:pt>
                <c:pt idx="140">
                  <c:v>0.750231504</c:v>
                </c:pt>
                <c:pt idx="141">
                  <c:v>0.750347197</c:v>
                </c:pt>
                <c:pt idx="142">
                  <c:v>0.750462949</c:v>
                </c:pt>
                <c:pt idx="143">
                  <c:v>0.750578701</c:v>
                </c:pt>
                <c:pt idx="144">
                  <c:v>0.750694454</c:v>
                </c:pt>
                <c:pt idx="145">
                  <c:v>0.750810206</c:v>
                </c:pt>
                <c:pt idx="146">
                  <c:v>0.750925899</c:v>
                </c:pt>
                <c:pt idx="147">
                  <c:v>0.751041651</c:v>
                </c:pt>
                <c:pt idx="148">
                  <c:v>0.751157403</c:v>
                </c:pt>
                <c:pt idx="149">
                  <c:v>0.751273155</c:v>
                </c:pt>
                <c:pt idx="150">
                  <c:v>0.751388907</c:v>
                </c:pt>
                <c:pt idx="151">
                  <c:v>0.7515046</c:v>
                </c:pt>
                <c:pt idx="152">
                  <c:v>0.751620352</c:v>
                </c:pt>
                <c:pt idx="153">
                  <c:v>0.751736104</c:v>
                </c:pt>
                <c:pt idx="154">
                  <c:v>0.751851857</c:v>
                </c:pt>
                <c:pt idx="155">
                  <c:v>0.751967609</c:v>
                </c:pt>
                <c:pt idx="156">
                  <c:v>0.752083361</c:v>
                </c:pt>
                <c:pt idx="157">
                  <c:v>0.752199054</c:v>
                </c:pt>
                <c:pt idx="158">
                  <c:v>0.752314806</c:v>
                </c:pt>
                <c:pt idx="159">
                  <c:v>0.752430558</c:v>
                </c:pt>
                <c:pt idx="160">
                  <c:v>0.75254631</c:v>
                </c:pt>
                <c:pt idx="161">
                  <c:v>0.752662063</c:v>
                </c:pt>
                <c:pt idx="162">
                  <c:v>0.752777755</c:v>
                </c:pt>
                <c:pt idx="163">
                  <c:v>0.752893507</c:v>
                </c:pt>
                <c:pt idx="164">
                  <c:v>0.75300926</c:v>
                </c:pt>
                <c:pt idx="165">
                  <c:v>0.753125012</c:v>
                </c:pt>
                <c:pt idx="166">
                  <c:v>0.753240764</c:v>
                </c:pt>
                <c:pt idx="167">
                  <c:v>0.753356457</c:v>
                </c:pt>
                <c:pt idx="168">
                  <c:v>0.753472209</c:v>
                </c:pt>
                <c:pt idx="169">
                  <c:v>0.753587961</c:v>
                </c:pt>
                <c:pt idx="170">
                  <c:v>0.753703713</c:v>
                </c:pt>
                <c:pt idx="171">
                  <c:v>0.753819466</c:v>
                </c:pt>
                <c:pt idx="172">
                  <c:v>0.753935158</c:v>
                </c:pt>
                <c:pt idx="173">
                  <c:v>0.75405091</c:v>
                </c:pt>
                <c:pt idx="174">
                  <c:v>0.754166663</c:v>
                </c:pt>
                <c:pt idx="175">
                  <c:v>0.754282415</c:v>
                </c:pt>
                <c:pt idx="176">
                  <c:v>0.754398167</c:v>
                </c:pt>
                <c:pt idx="177">
                  <c:v>0.75451386</c:v>
                </c:pt>
                <c:pt idx="178">
                  <c:v>0.754629612</c:v>
                </c:pt>
                <c:pt idx="179">
                  <c:v>0.754745364</c:v>
                </c:pt>
                <c:pt idx="180">
                  <c:v>0.754861116</c:v>
                </c:pt>
                <c:pt idx="181">
                  <c:v>0.754976869</c:v>
                </c:pt>
                <c:pt idx="182">
                  <c:v>0.755092621</c:v>
                </c:pt>
                <c:pt idx="183">
                  <c:v>0.755208313</c:v>
                </c:pt>
                <c:pt idx="184">
                  <c:v>0.755324066</c:v>
                </c:pt>
                <c:pt idx="185">
                  <c:v>0.755439818</c:v>
                </c:pt>
                <c:pt idx="186">
                  <c:v>0.75555557</c:v>
                </c:pt>
                <c:pt idx="187">
                  <c:v>0.755671322</c:v>
                </c:pt>
                <c:pt idx="188">
                  <c:v>0.755787015</c:v>
                </c:pt>
                <c:pt idx="189">
                  <c:v>0.755902767</c:v>
                </c:pt>
                <c:pt idx="190">
                  <c:v>0.756018519</c:v>
                </c:pt>
                <c:pt idx="191">
                  <c:v>0.756134272</c:v>
                </c:pt>
                <c:pt idx="192">
                  <c:v>0.756250024</c:v>
                </c:pt>
                <c:pt idx="193">
                  <c:v>0.756365716</c:v>
                </c:pt>
                <c:pt idx="194">
                  <c:v>0.756481469</c:v>
                </c:pt>
                <c:pt idx="195">
                  <c:v>0.756597221</c:v>
                </c:pt>
                <c:pt idx="196">
                  <c:v>0.756712973</c:v>
                </c:pt>
                <c:pt idx="197">
                  <c:v>0.756828725</c:v>
                </c:pt>
                <c:pt idx="198">
                  <c:v>0.756944418</c:v>
                </c:pt>
                <c:pt idx="199">
                  <c:v>0.75706017</c:v>
                </c:pt>
                <c:pt idx="200">
                  <c:v>0.757175922</c:v>
                </c:pt>
                <c:pt idx="201">
                  <c:v>0.757291675</c:v>
                </c:pt>
                <c:pt idx="202">
                  <c:v>0.757407427</c:v>
                </c:pt>
                <c:pt idx="203">
                  <c:v>0.757523119</c:v>
                </c:pt>
                <c:pt idx="204">
                  <c:v>0.757638872</c:v>
                </c:pt>
                <c:pt idx="205">
                  <c:v>0.757754624</c:v>
                </c:pt>
                <c:pt idx="206">
                  <c:v>0.757870376</c:v>
                </c:pt>
                <c:pt idx="207">
                  <c:v>0.757986128</c:v>
                </c:pt>
                <c:pt idx="208">
                  <c:v>0.758101881</c:v>
                </c:pt>
                <c:pt idx="209">
                  <c:v>0.758217573</c:v>
                </c:pt>
                <c:pt idx="210">
                  <c:v>0.758333325</c:v>
                </c:pt>
                <c:pt idx="211">
                  <c:v>0.758449078</c:v>
                </c:pt>
                <c:pt idx="212">
                  <c:v>0.75856483</c:v>
                </c:pt>
                <c:pt idx="213">
                  <c:v>0.758680582</c:v>
                </c:pt>
                <c:pt idx="214">
                  <c:v>0.758796275</c:v>
                </c:pt>
                <c:pt idx="215">
                  <c:v>0.758912027</c:v>
                </c:pt>
                <c:pt idx="216">
                  <c:v>0.759027779</c:v>
                </c:pt>
                <c:pt idx="217">
                  <c:v>0.759143531</c:v>
                </c:pt>
                <c:pt idx="218">
                  <c:v>0.759259284</c:v>
                </c:pt>
                <c:pt idx="219">
                  <c:v>0.759374976</c:v>
                </c:pt>
                <c:pt idx="220">
                  <c:v>0.759490728</c:v>
                </c:pt>
                <c:pt idx="221">
                  <c:v>0.759606481</c:v>
                </c:pt>
                <c:pt idx="222">
                  <c:v>0.759722233</c:v>
                </c:pt>
                <c:pt idx="223">
                  <c:v>0.759837985</c:v>
                </c:pt>
                <c:pt idx="224">
                  <c:v>0.759953678</c:v>
                </c:pt>
                <c:pt idx="225">
                  <c:v>0.76006943</c:v>
                </c:pt>
                <c:pt idx="226">
                  <c:v>0.760185182</c:v>
                </c:pt>
                <c:pt idx="227">
                  <c:v>0.760300934</c:v>
                </c:pt>
                <c:pt idx="228">
                  <c:v>0.760416687</c:v>
                </c:pt>
                <c:pt idx="229">
                  <c:v>0.760532379</c:v>
                </c:pt>
                <c:pt idx="230">
                  <c:v>0.760648131</c:v>
                </c:pt>
                <c:pt idx="231">
                  <c:v>0.760763884</c:v>
                </c:pt>
                <c:pt idx="232">
                  <c:v>0.760879636</c:v>
                </c:pt>
                <c:pt idx="233">
                  <c:v>0.760995388</c:v>
                </c:pt>
                <c:pt idx="234">
                  <c:v>0.76111114</c:v>
                </c:pt>
                <c:pt idx="235">
                  <c:v>0.761226833</c:v>
                </c:pt>
                <c:pt idx="236">
                  <c:v>0.761342585</c:v>
                </c:pt>
                <c:pt idx="237">
                  <c:v>0.761458337</c:v>
                </c:pt>
                <c:pt idx="238">
                  <c:v>0.76157409</c:v>
                </c:pt>
                <c:pt idx="239">
                  <c:v>0.761689842</c:v>
                </c:pt>
                <c:pt idx="240">
                  <c:v>0.761805534</c:v>
                </c:pt>
                <c:pt idx="241">
                  <c:v>0.761921287</c:v>
                </c:pt>
                <c:pt idx="242">
                  <c:v>0.762037039</c:v>
                </c:pt>
                <c:pt idx="243">
                  <c:v>0.762152791</c:v>
                </c:pt>
                <c:pt idx="244">
                  <c:v>0.762268543</c:v>
                </c:pt>
                <c:pt idx="245">
                  <c:v>0.762384236</c:v>
                </c:pt>
                <c:pt idx="246">
                  <c:v>0.762499988</c:v>
                </c:pt>
                <c:pt idx="247">
                  <c:v>0.76261574</c:v>
                </c:pt>
                <c:pt idx="248">
                  <c:v>0.762731493</c:v>
                </c:pt>
                <c:pt idx="249">
                  <c:v>0.762847245</c:v>
                </c:pt>
                <c:pt idx="250">
                  <c:v>0.762962937</c:v>
                </c:pt>
                <c:pt idx="251">
                  <c:v>0.76307869</c:v>
                </c:pt>
                <c:pt idx="252">
                  <c:v>0.763194442</c:v>
                </c:pt>
                <c:pt idx="253">
                  <c:v>0.763310194</c:v>
                </c:pt>
                <c:pt idx="254">
                  <c:v>0.763425946</c:v>
                </c:pt>
                <c:pt idx="255">
                  <c:v>0.763541639</c:v>
                </c:pt>
                <c:pt idx="256">
                  <c:v>0.763657391</c:v>
                </c:pt>
                <c:pt idx="257">
                  <c:v>0.763773143</c:v>
                </c:pt>
                <c:pt idx="258">
                  <c:v>0.763888896</c:v>
                </c:pt>
                <c:pt idx="259">
                  <c:v>0.764004648</c:v>
                </c:pt>
                <c:pt idx="260">
                  <c:v>0.7641204</c:v>
                </c:pt>
                <c:pt idx="261">
                  <c:v>0.764236093</c:v>
                </c:pt>
                <c:pt idx="262">
                  <c:v>0.764351845</c:v>
                </c:pt>
                <c:pt idx="263">
                  <c:v>0.764467597</c:v>
                </c:pt>
                <c:pt idx="264">
                  <c:v>0.764583349</c:v>
                </c:pt>
                <c:pt idx="265">
                  <c:v>0.764699101</c:v>
                </c:pt>
                <c:pt idx="266">
                  <c:v>0.764814794</c:v>
                </c:pt>
                <c:pt idx="267">
                  <c:v>0.764930546</c:v>
                </c:pt>
                <c:pt idx="268">
                  <c:v>0.765046299</c:v>
                </c:pt>
                <c:pt idx="269">
                  <c:v>0.765162051</c:v>
                </c:pt>
                <c:pt idx="270">
                  <c:v>0.765277803</c:v>
                </c:pt>
                <c:pt idx="271">
                  <c:v>0.765393496</c:v>
                </c:pt>
                <c:pt idx="272">
                  <c:v>0.765509248</c:v>
                </c:pt>
                <c:pt idx="273">
                  <c:v>0.765625</c:v>
                </c:pt>
                <c:pt idx="274">
                  <c:v>0.765740752</c:v>
                </c:pt>
                <c:pt idx="275">
                  <c:v>0.765856504</c:v>
                </c:pt>
                <c:pt idx="276">
                  <c:v>0.765972197</c:v>
                </c:pt>
                <c:pt idx="277">
                  <c:v>0.766087949</c:v>
                </c:pt>
                <c:pt idx="278">
                  <c:v>0.766203701</c:v>
                </c:pt>
                <c:pt idx="279">
                  <c:v>0.766319454</c:v>
                </c:pt>
                <c:pt idx="280">
                  <c:v>0.766435206</c:v>
                </c:pt>
                <c:pt idx="281">
                  <c:v>0.766550899</c:v>
                </c:pt>
                <c:pt idx="282">
                  <c:v>0.766666651</c:v>
                </c:pt>
                <c:pt idx="283">
                  <c:v>0.766782403</c:v>
                </c:pt>
                <c:pt idx="284">
                  <c:v>0.766898155</c:v>
                </c:pt>
                <c:pt idx="285">
                  <c:v>0.767013907</c:v>
                </c:pt>
                <c:pt idx="286">
                  <c:v>0.7671296</c:v>
                </c:pt>
                <c:pt idx="287">
                  <c:v>0.767245352</c:v>
                </c:pt>
                <c:pt idx="288">
                  <c:v>0.767361104</c:v>
                </c:pt>
                <c:pt idx="289">
                  <c:v>0.767476857</c:v>
                </c:pt>
                <c:pt idx="290">
                  <c:v>0.767592609</c:v>
                </c:pt>
                <c:pt idx="291">
                  <c:v>0.767708361</c:v>
                </c:pt>
                <c:pt idx="292">
                  <c:v>0.767824054</c:v>
                </c:pt>
                <c:pt idx="293">
                  <c:v>0.767939806</c:v>
                </c:pt>
                <c:pt idx="294">
                  <c:v>0.768055558</c:v>
                </c:pt>
                <c:pt idx="295">
                  <c:v>0.76817131</c:v>
                </c:pt>
                <c:pt idx="296">
                  <c:v>0.768287063</c:v>
                </c:pt>
                <c:pt idx="297">
                  <c:v>0.768402755</c:v>
                </c:pt>
                <c:pt idx="298">
                  <c:v>0.768518507</c:v>
                </c:pt>
                <c:pt idx="299">
                  <c:v>0.76863426</c:v>
                </c:pt>
                <c:pt idx="300">
                  <c:v>0.768750012</c:v>
                </c:pt>
                <c:pt idx="301">
                  <c:v>0.768865764</c:v>
                </c:pt>
                <c:pt idx="302">
                  <c:v>0.768981457</c:v>
                </c:pt>
                <c:pt idx="303">
                  <c:v>0.769097209</c:v>
                </c:pt>
                <c:pt idx="304">
                  <c:v>0.769212961</c:v>
                </c:pt>
                <c:pt idx="305">
                  <c:v>0.769328713</c:v>
                </c:pt>
                <c:pt idx="306">
                  <c:v>0.769444466</c:v>
                </c:pt>
                <c:pt idx="307">
                  <c:v>0.769560158</c:v>
                </c:pt>
                <c:pt idx="308">
                  <c:v>0.76967591</c:v>
                </c:pt>
                <c:pt idx="309">
                  <c:v>0.769791663</c:v>
                </c:pt>
                <c:pt idx="310">
                  <c:v>0.769907415</c:v>
                </c:pt>
                <c:pt idx="311">
                  <c:v>0.770023167</c:v>
                </c:pt>
                <c:pt idx="312">
                  <c:v>0.77013886</c:v>
                </c:pt>
                <c:pt idx="313">
                  <c:v>0.770254612</c:v>
                </c:pt>
                <c:pt idx="314">
                  <c:v>0.770370364</c:v>
                </c:pt>
                <c:pt idx="315">
                  <c:v>0.770486116</c:v>
                </c:pt>
                <c:pt idx="316">
                  <c:v>0.770601869</c:v>
                </c:pt>
                <c:pt idx="317">
                  <c:v>0.770717621</c:v>
                </c:pt>
                <c:pt idx="318">
                  <c:v>0.770833313</c:v>
                </c:pt>
                <c:pt idx="319">
                  <c:v>0.770949066</c:v>
                </c:pt>
                <c:pt idx="320">
                  <c:v>0.771064818</c:v>
                </c:pt>
                <c:pt idx="321">
                  <c:v>0.77118057</c:v>
                </c:pt>
                <c:pt idx="322">
                  <c:v>0.771296322</c:v>
                </c:pt>
                <c:pt idx="323">
                  <c:v>0.771412015</c:v>
                </c:pt>
                <c:pt idx="324">
                  <c:v>0.771527767</c:v>
                </c:pt>
                <c:pt idx="325">
                  <c:v>0.771643519</c:v>
                </c:pt>
                <c:pt idx="326">
                  <c:v>0.771759272</c:v>
                </c:pt>
                <c:pt idx="327">
                  <c:v>0.771875024</c:v>
                </c:pt>
                <c:pt idx="328">
                  <c:v>0.771990716</c:v>
                </c:pt>
                <c:pt idx="329">
                  <c:v>0.772106469</c:v>
                </c:pt>
                <c:pt idx="330">
                  <c:v>0.772222221</c:v>
                </c:pt>
                <c:pt idx="331">
                  <c:v>0.772337973</c:v>
                </c:pt>
                <c:pt idx="332">
                  <c:v>0.772453725</c:v>
                </c:pt>
                <c:pt idx="333">
                  <c:v>0.772569418</c:v>
                </c:pt>
                <c:pt idx="334">
                  <c:v>0.77268517</c:v>
                </c:pt>
                <c:pt idx="335">
                  <c:v>0.772800922</c:v>
                </c:pt>
                <c:pt idx="336">
                  <c:v>0.772916675</c:v>
                </c:pt>
                <c:pt idx="337">
                  <c:v>0.773032427</c:v>
                </c:pt>
                <c:pt idx="338">
                  <c:v>0.773148119</c:v>
                </c:pt>
                <c:pt idx="339">
                  <c:v>0.773263872</c:v>
                </c:pt>
                <c:pt idx="340">
                  <c:v>0.773379624</c:v>
                </c:pt>
                <c:pt idx="341">
                  <c:v>0.773495376</c:v>
                </c:pt>
                <c:pt idx="342">
                  <c:v>0.773611128</c:v>
                </c:pt>
                <c:pt idx="343">
                  <c:v>0.773726881</c:v>
                </c:pt>
                <c:pt idx="344">
                  <c:v>0.773842573</c:v>
                </c:pt>
                <c:pt idx="345">
                  <c:v>0.773958325</c:v>
                </c:pt>
                <c:pt idx="346">
                  <c:v>0.774074078</c:v>
                </c:pt>
                <c:pt idx="347">
                  <c:v>0.77418983</c:v>
                </c:pt>
                <c:pt idx="348">
                  <c:v>0.774305582</c:v>
                </c:pt>
                <c:pt idx="349">
                  <c:v>0.774421275</c:v>
                </c:pt>
                <c:pt idx="350">
                  <c:v>0.774537027</c:v>
                </c:pt>
                <c:pt idx="351">
                  <c:v>0.774652779</c:v>
                </c:pt>
                <c:pt idx="352">
                  <c:v>0.774768531</c:v>
                </c:pt>
                <c:pt idx="353">
                  <c:v>0.774884284</c:v>
                </c:pt>
                <c:pt idx="354">
                  <c:v>0.774999976</c:v>
                </c:pt>
                <c:pt idx="355">
                  <c:v>0.775115728</c:v>
                </c:pt>
                <c:pt idx="356">
                  <c:v>0.775231481</c:v>
                </c:pt>
                <c:pt idx="357">
                  <c:v>0.775347233</c:v>
                </c:pt>
                <c:pt idx="358">
                  <c:v>0.775462985</c:v>
                </c:pt>
                <c:pt idx="359">
                  <c:v>0.775578678</c:v>
                </c:pt>
                <c:pt idx="360">
                  <c:v>0.77569443</c:v>
                </c:pt>
                <c:pt idx="361">
                  <c:v>0.775810182</c:v>
                </c:pt>
                <c:pt idx="362">
                  <c:v>0.775925934</c:v>
                </c:pt>
                <c:pt idx="363">
                  <c:v>0.776041687</c:v>
                </c:pt>
                <c:pt idx="364">
                  <c:v>0.776157379</c:v>
                </c:pt>
                <c:pt idx="365">
                  <c:v>0.776273131</c:v>
                </c:pt>
                <c:pt idx="366">
                  <c:v>0.776388884</c:v>
                </c:pt>
                <c:pt idx="367">
                  <c:v>0.776504636</c:v>
                </c:pt>
                <c:pt idx="368">
                  <c:v>0.776620388</c:v>
                </c:pt>
                <c:pt idx="369">
                  <c:v>0.77673614</c:v>
                </c:pt>
                <c:pt idx="370">
                  <c:v>0.776851833</c:v>
                </c:pt>
                <c:pt idx="371">
                  <c:v>0.776967585</c:v>
                </c:pt>
                <c:pt idx="372">
                  <c:v>0.777083337</c:v>
                </c:pt>
                <c:pt idx="373">
                  <c:v>0.77719909</c:v>
                </c:pt>
                <c:pt idx="374">
                  <c:v>0.777314842</c:v>
                </c:pt>
                <c:pt idx="375">
                  <c:v>0.777430534</c:v>
                </c:pt>
                <c:pt idx="376">
                  <c:v>0.777546287</c:v>
                </c:pt>
                <c:pt idx="377">
                  <c:v>0.777662039</c:v>
                </c:pt>
                <c:pt idx="378">
                  <c:v>0.777777791</c:v>
                </c:pt>
                <c:pt idx="379">
                  <c:v>0.777893543</c:v>
                </c:pt>
                <c:pt idx="380">
                  <c:v>0.778009236</c:v>
                </c:pt>
                <c:pt idx="381">
                  <c:v>0.778124988</c:v>
                </c:pt>
                <c:pt idx="382">
                  <c:v>0.77824074</c:v>
                </c:pt>
                <c:pt idx="383">
                  <c:v>0.778356493</c:v>
                </c:pt>
                <c:pt idx="384">
                  <c:v>0.778472245</c:v>
                </c:pt>
                <c:pt idx="385">
                  <c:v>0.778587937</c:v>
                </c:pt>
                <c:pt idx="386">
                  <c:v>0.77870369</c:v>
                </c:pt>
                <c:pt idx="387">
                  <c:v>0.778819442</c:v>
                </c:pt>
                <c:pt idx="388">
                  <c:v>0.778935194</c:v>
                </c:pt>
                <c:pt idx="389">
                  <c:v>0.779050946</c:v>
                </c:pt>
                <c:pt idx="390">
                  <c:v>0.779166639</c:v>
                </c:pt>
                <c:pt idx="391">
                  <c:v>0.779282391</c:v>
                </c:pt>
                <c:pt idx="392">
                  <c:v>0.779398143</c:v>
                </c:pt>
                <c:pt idx="393">
                  <c:v>0.779513896</c:v>
                </c:pt>
                <c:pt idx="394">
                  <c:v>0.779629648</c:v>
                </c:pt>
                <c:pt idx="395">
                  <c:v>0.7797454</c:v>
                </c:pt>
                <c:pt idx="396">
                  <c:v>0.779861093</c:v>
                </c:pt>
                <c:pt idx="397">
                  <c:v>0.779976845</c:v>
                </c:pt>
                <c:pt idx="398">
                  <c:v>0.780092597</c:v>
                </c:pt>
                <c:pt idx="399">
                  <c:v>0.780208349</c:v>
                </c:pt>
                <c:pt idx="400">
                  <c:v>0.780324101</c:v>
                </c:pt>
                <c:pt idx="401">
                  <c:v>0.780439794</c:v>
                </c:pt>
                <c:pt idx="402">
                  <c:v>0.780555546</c:v>
                </c:pt>
                <c:pt idx="403">
                  <c:v>0.780671299</c:v>
                </c:pt>
                <c:pt idx="404">
                  <c:v>0.780787051</c:v>
                </c:pt>
                <c:pt idx="405">
                  <c:v>0.780902803</c:v>
                </c:pt>
                <c:pt idx="406">
                  <c:v>0.781018496</c:v>
                </c:pt>
                <c:pt idx="407">
                  <c:v>0.781134248</c:v>
                </c:pt>
                <c:pt idx="408">
                  <c:v>0.78125</c:v>
                </c:pt>
                <c:pt idx="409">
                  <c:v>0.781365752</c:v>
                </c:pt>
                <c:pt idx="410">
                  <c:v>0.781481504</c:v>
                </c:pt>
                <c:pt idx="411">
                  <c:v>0.781597197</c:v>
                </c:pt>
                <c:pt idx="412">
                  <c:v>0.781712949</c:v>
                </c:pt>
                <c:pt idx="413">
                  <c:v>0.781828701</c:v>
                </c:pt>
                <c:pt idx="414">
                  <c:v>0.781944454</c:v>
                </c:pt>
                <c:pt idx="415">
                  <c:v>0.782060206</c:v>
                </c:pt>
                <c:pt idx="416">
                  <c:v>0.782175899</c:v>
                </c:pt>
                <c:pt idx="417">
                  <c:v>0.782291651</c:v>
                </c:pt>
                <c:pt idx="418">
                  <c:v>0.782407403</c:v>
                </c:pt>
                <c:pt idx="419">
                  <c:v>0.782523155</c:v>
                </c:pt>
                <c:pt idx="420">
                  <c:v>0.782638907</c:v>
                </c:pt>
                <c:pt idx="421">
                  <c:v>0.7827546</c:v>
                </c:pt>
                <c:pt idx="422">
                  <c:v>0.782870352</c:v>
                </c:pt>
                <c:pt idx="423">
                  <c:v>0.782986104</c:v>
                </c:pt>
                <c:pt idx="424">
                  <c:v>0.783101857</c:v>
                </c:pt>
                <c:pt idx="425">
                  <c:v>0.783217609</c:v>
                </c:pt>
                <c:pt idx="426">
                  <c:v>0.783333361</c:v>
                </c:pt>
                <c:pt idx="427">
                  <c:v>0.783449054</c:v>
                </c:pt>
                <c:pt idx="428">
                  <c:v>0.783564806</c:v>
                </c:pt>
                <c:pt idx="429">
                  <c:v>0.783680558</c:v>
                </c:pt>
                <c:pt idx="430">
                  <c:v>0.78379631</c:v>
                </c:pt>
                <c:pt idx="431">
                  <c:v>0.783912063</c:v>
                </c:pt>
                <c:pt idx="432">
                  <c:v>0.784027755</c:v>
                </c:pt>
                <c:pt idx="433">
                  <c:v>0.784143507</c:v>
                </c:pt>
                <c:pt idx="434">
                  <c:v>0.78425926</c:v>
                </c:pt>
                <c:pt idx="435">
                  <c:v>0.784375012</c:v>
                </c:pt>
                <c:pt idx="436">
                  <c:v>0.784490764</c:v>
                </c:pt>
                <c:pt idx="437">
                  <c:v>0.784606457</c:v>
                </c:pt>
                <c:pt idx="438">
                  <c:v>0.784722209</c:v>
                </c:pt>
                <c:pt idx="439">
                  <c:v>0.784837961</c:v>
                </c:pt>
                <c:pt idx="440">
                  <c:v>0.784953713</c:v>
                </c:pt>
                <c:pt idx="441">
                  <c:v>0.785069466</c:v>
                </c:pt>
                <c:pt idx="442">
                  <c:v>0.785185158</c:v>
                </c:pt>
                <c:pt idx="443">
                  <c:v>0.78530091</c:v>
                </c:pt>
                <c:pt idx="444">
                  <c:v>0.785416663</c:v>
                </c:pt>
                <c:pt idx="445">
                  <c:v>0.785532415</c:v>
                </c:pt>
                <c:pt idx="446">
                  <c:v>0.785648167</c:v>
                </c:pt>
                <c:pt idx="447">
                  <c:v>0.78576386</c:v>
                </c:pt>
                <c:pt idx="448">
                  <c:v>0.785879612</c:v>
                </c:pt>
                <c:pt idx="449">
                  <c:v>0.785995364</c:v>
                </c:pt>
                <c:pt idx="450">
                  <c:v>0.786111116</c:v>
                </c:pt>
                <c:pt idx="451">
                  <c:v>0.786226869</c:v>
                </c:pt>
                <c:pt idx="452">
                  <c:v>0.786342621</c:v>
                </c:pt>
                <c:pt idx="453">
                  <c:v>0.786458313</c:v>
                </c:pt>
                <c:pt idx="454">
                  <c:v>0.786574066</c:v>
                </c:pt>
                <c:pt idx="455">
                  <c:v>0.786689818</c:v>
                </c:pt>
                <c:pt idx="456">
                  <c:v>0.78680557</c:v>
                </c:pt>
                <c:pt idx="457">
                  <c:v>0.786921322</c:v>
                </c:pt>
                <c:pt idx="458">
                  <c:v>0.787037015</c:v>
                </c:pt>
                <c:pt idx="459">
                  <c:v>0.787152767</c:v>
                </c:pt>
                <c:pt idx="460">
                  <c:v>0.787268519</c:v>
                </c:pt>
                <c:pt idx="461">
                  <c:v>0.787384272</c:v>
                </c:pt>
                <c:pt idx="462">
                  <c:v>0.787500024</c:v>
                </c:pt>
                <c:pt idx="463">
                  <c:v>0.787615716</c:v>
                </c:pt>
                <c:pt idx="464">
                  <c:v>0.787731469</c:v>
                </c:pt>
                <c:pt idx="465">
                  <c:v>0.787847221</c:v>
                </c:pt>
                <c:pt idx="466">
                  <c:v>0.787962973</c:v>
                </c:pt>
                <c:pt idx="467">
                  <c:v>0.788078725</c:v>
                </c:pt>
                <c:pt idx="468">
                  <c:v>0.788194418</c:v>
                </c:pt>
                <c:pt idx="469">
                  <c:v>0.78831017</c:v>
                </c:pt>
                <c:pt idx="470">
                  <c:v>0.788425922</c:v>
                </c:pt>
                <c:pt idx="471">
                  <c:v>0.788541675</c:v>
                </c:pt>
                <c:pt idx="472">
                  <c:v>0.788657427</c:v>
                </c:pt>
                <c:pt idx="473">
                  <c:v>0.788773119</c:v>
                </c:pt>
                <c:pt idx="474">
                  <c:v>0.788888872</c:v>
                </c:pt>
                <c:pt idx="475">
                  <c:v>0.789004624</c:v>
                </c:pt>
                <c:pt idx="476">
                  <c:v>0.789120376</c:v>
                </c:pt>
                <c:pt idx="477">
                  <c:v>0.789236128</c:v>
                </c:pt>
                <c:pt idx="478">
                  <c:v>0.789351881</c:v>
                </c:pt>
                <c:pt idx="479">
                  <c:v>0.789467573</c:v>
                </c:pt>
                <c:pt idx="480">
                  <c:v>0.789583325</c:v>
                </c:pt>
                <c:pt idx="481">
                  <c:v>0.789699078</c:v>
                </c:pt>
                <c:pt idx="482">
                  <c:v>0.78981483</c:v>
                </c:pt>
                <c:pt idx="483">
                  <c:v>0.789930582</c:v>
                </c:pt>
                <c:pt idx="484">
                  <c:v>0.790046275</c:v>
                </c:pt>
                <c:pt idx="485">
                  <c:v>0.790162027</c:v>
                </c:pt>
                <c:pt idx="486">
                  <c:v>0.790277779</c:v>
                </c:pt>
                <c:pt idx="487">
                  <c:v>0.790393531</c:v>
                </c:pt>
                <c:pt idx="488">
                  <c:v>0.790509284</c:v>
                </c:pt>
                <c:pt idx="489">
                  <c:v>0.790624976</c:v>
                </c:pt>
                <c:pt idx="490">
                  <c:v>0.790740728</c:v>
                </c:pt>
                <c:pt idx="491">
                  <c:v>0.790856481</c:v>
                </c:pt>
                <c:pt idx="492">
                  <c:v>0.790972233</c:v>
                </c:pt>
                <c:pt idx="493">
                  <c:v>0.791087985</c:v>
                </c:pt>
                <c:pt idx="494">
                  <c:v>0.791203678</c:v>
                </c:pt>
                <c:pt idx="495">
                  <c:v>0.79131943</c:v>
                </c:pt>
                <c:pt idx="496">
                  <c:v>0.791435182</c:v>
                </c:pt>
                <c:pt idx="497">
                  <c:v>0.791550934</c:v>
                </c:pt>
                <c:pt idx="498">
                  <c:v>0.791666687</c:v>
                </c:pt>
                <c:pt idx="499">
                  <c:v>0.791782379</c:v>
                </c:pt>
                <c:pt idx="500">
                  <c:v>0.791898131</c:v>
                </c:pt>
                <c:pt idx="501">
                  <c:v>0.792013884</c:v>
                </c:pt>
                <c:pt idx="502">
                  <c:v>0.792129636</c:v>
                </c:pt>
                <c:pt idx="503">
                  <c:v>0.792245388</c:v>
                </c:pt>
                <c:pt idx="504">
                  <c:v>0.79236114</c:v>
                </c:pt>
                <c:pt idx="505">
                  <c:v>0.792476833</c:v>
                </c:pt>
                <c:pt idx="506">
                  <c:v>0.792592585</c:v>
                </c:pt>
                <c:pt idx="507">
                  <c:v>0.792708337</c:v>
                </c:pt>
                <c:pt idx="508">
                  <c:v>0.79282409</c:v>
                </c:pt>
                <c:pt idx="509">
                  <c:v>0.792939842</c:v>
                </c:pt>
                <c:pt idx="510">
                  <c:v>0.793055534</c:v>
                </c:pt>
                <c:pt idx="511">
                  <c:v>0.793171287</c:v>
                </c:pt>
                <c:pt idx="512">
                  <c:v>0.793287039</c:v>
                </c:pt>
                <c:pt idx="513">
                  <c:v>0.793402791</c:v>
                </c:pt>
                <c:pt idx="514">
                  <c:v>0.793518543</c:v>
                </c:pt>
                <c:pt idx="515">
                  <c:v>0.793634236</c:v>
                </c:pt>
                <c:pt idx="516">
                  <c:v>0.793749988</c:v>
                </c:pt>
                <c:pt idx="517">
                  <c:v>0.79386574</c:v>
                </c:pt>
                <c:pt idx="518">
                  <c:v>0.793981493</c:v>
                </c:pt>
                <c:pt idx="519">
                  <c:v>0.794097245</c:v>
                </c:pt>
                <c:pt idx="520">
                  <c:v>0.794212937</c:v>
                </c:pt>
                <c:pt idx="521">
                  <c:v>0.79432869</c:v>
                </c:pt>
                <c:pt idx="522">
                  <c:v>0.794444442</c:v>
                </c:pt>
                <c:pt idx="523">
                  <c:v>0.794560194</c:v>
                </c:pt>
                <c:pt idx="524">
                  <c:v>0.794675946</c:v>
                </c:pt>
                <c:pt idx="525">
                  <c:v>0.794791639</c:v>
                </c:pt>
                <c:pt idx="526">
                  <c:v>0.794907391</c:v>
                </c:pt>
                <c:pt idx="527">
                  <c:v>0.795023143</c:v>
                </c:pt>
                <c:pt idx="528">
                  <c:v>0.795138896</c:v>
                </c:pt>
                <c:pt idx="529">
                  <c:v>0.795254648</c:v>
                </c:pt>
                <c:pt idx="530">
                  <c:v>0.7953704</c:v>
                </c:pt>
                <c:pt idx="531">
                  <c:v>0.795486093</c:v>
                </c:pt>
                <c:pt idx="532">
                  <c:v>0.795601845</c:v>
                </c:pt>
                <c:pt idx="533">
                  <c:v>0.795717597</c:v>
                </c:pt>
                <c:pt idx="534">
                  <c:v>0.795833349</c:v>
                </c:pt>
                <c:pt idx="535">
                  <c:v>0.795949101</c:v>
                </c:pt>
                <c:pt idx="536">
                  <c:v>0.796064794</c:v>
                </c:pt>
                <c:pt idx="537">
                  <c:v>0.796180546</c:v>
                </c:pt>
                <c:pt idx="538">
                  <c:v>0.796296299</c:v>
                </c:pt>
                <c:pt idx="539">
                  <c:v>0.796412051</c:v>
                </c:pt>
                <c:pt idx="540">
                  <c:v>0.796527803</c:v>
                </c:pt>
                <c:pt idx="541">
                  <c:v>0.796643496</c:v>
                </c:pt>
                <c:pt idx="542">
                  <c:v>0.796759248</c:v>
                </c:pt>
                <c:pt idx="543">
                  <c:v>0.796875</c:v>
                </c:pt>
                <c:pt idx="544">
                  <c:v>0.796990752</c:v>
                </c:pt>
                <c:pt idx="545">
                  <c:v>0.797106504</c:v>
                </c:pt>
                <c:pt idx="546">
                  <c:v>0.797222197</c:v>
                </c:pt>
                <c:pt idx="547">
                  <c:v>0.797337949</c:v>
                </c:pt>
                <c:pt idx="548">
                  <c:v>0.797453701</c:v>
                </c:pt>
                <c:pt idx="549">
                  <c:v>0.797569454</c:v>
                </c:pt>
                <c:pt idx="550">
                  <c:v>0.797685206</c:v>
                </c:pt>
                <c:pt idx="551">
                  <c:v>0.797800899</c:v>
                </c:pt>
                <c:pt idx="552">
                  <c:v>0.797916651</c:v>
                </c:pt>
                <c:pt idx="553">
                  <c:v>0.798032403</c:v>
                </c:pt>
                <c:pt idx="554">
                  <c:v>0.798148155</c:v>
                </c:pt>
                <c:pt idx="555">
                  <c:v>0.798263907</c:v>
                </c:pt>
                <c:pt idx="556">
                  <c:v>0.7983796</c:v>
                </c:pt>
                <c:pt idx="557">
                  <c:v>0.798495352</c:v>
                </c:pt>
                <c:pt idx="558">
                  <c:v>0.798611104</c:v>
                </c:pt>
                <c:pt idx="559">
                  <c:v>0.798726857</c:v>
                </c:pt>
                <c:pt idx="560">
                  <c:v>0.798842609</c:v>
                </c:pt>
                <c:pt idx="561">
                  <c:v>0.798958361</c:v>
                </c:pt>
                <c:pt idx="562">
                  <c:v>0.799074054</c:v>
                </c:pt>
                <c:pt idx="563">
                  <c:v>0.799189806</c:v>
                </c:pt>
                <c:pt idx="564">
                  <c:v>0.799305558</c:v>
                </c:pt>
                <c:pt idx="565">
                  <c:v>0.79942131</c:v>
                </c:pt>
                <c:pt idx="566">
                  <c:v>0.799537063</c:v>
                </c:pt>
                <c:pt idx="567">
                  <c:v>0.799652755</c:v>
                </c:pt>
                <c:pt idx="568">
                  <c:v>0.799768507</c:v>
                </c:pt>
                <c:pt idx="569">
                  <c:v>0.79988426</c:v>
                </c:pt>
                <c:pt idx="570">
                  <c:v>0.800000012</c:v>
                </c:pt>
                <c:pt idx="571">
                  <c:v>0.800115764</c:v>
                </c:pt>
                <c:pt idx="572">
                  <c:v>0.800231457</c:v>
                </c:pt>
                <c:pt idx="573">
                  <c:v>0.800347209</c:v>
                </c:pt>
                <c:pt idx="574">
                  <c:v>0.800462961</c:v>
                </c:pt>
                <c:pt idx="575">
                  <c:v>0.800578713</c:v>
                </c:pt>
                <c:pt idx="576">
                  <c:v>0.800694466</c:v>
                </c:pt>
                <c:pt idx="577">
                  <c:v>0.800810158</c:v>
                </c:pt>
                <c:pt idx="578">
                  <c:v>0.80092591</c:v>
                </c:pt>
                <c:pt idx="579">
                  <c:v>0.801041663</c:v>
                </c:pt>
                <c:pt idx="580">
                  <c:v>0.801157415</c:v>
                </c:pt>
                <c:pt idx="581">
                  <c:v>0.801273167</c:v>
                </c:pt>
                <c:pt idx="582">
                  <c:v>0.80138886</c:v>
                </c:pt>
                <c:pt idx="583">
                  <c:v>0.801504612</c:v>
                </c:pt>
                <c:pt idx="584">
                  <c:v>0.801620364</c:v>
                </c:pt>
                <c:pt idx="585">
                  <c:v>0.801736116</c:v>
                </c:pt>
                <c:pt idx="586">
                  <c:v>0.801851869</c:v>
                </c:pt>
                <c:pt idx="587">
                  <c:v>0.801967621</c:v>
                </c:pt>
                <c:pt idx="588">
                  <c:v>0.802083313</c:v>
                </c:pt>
                <c:pt idx="589">
                  <c:v>0.802199066</c:v>
                </c:pt>
                <c:pt idx="590">
                  <c:v>0.802314818</c:v>
                </c:pt>
                <c:pt idx="591">
                  <c:v>0.80243057</c:v>
                </c:pt>
                <c:pt idx="592">
                  <c:v>0.802546322</c:v>
                </c:pt>
                <c:pt idx="593">
                  <c:v>0.802662015</c:v>
                </c:pt>
                <c:pt idx="594">
                  <c:v>0.802777767</c:v>
                </c:pt>
                <c:pt idx="595">
                  <c:v>0.802893519</c:v>
                </c:pt>
                <c:pt idx="596">
                  <c:v>0.803009272</c:v>
                </c:pt>
                <c:pt idx="597">
                  <c:v>0.803125024</c:v>
                </c:pt>
                <c:pt idx="598">
                  <c:v>0.803240716</c:v>
                </c:pt>
                <c:pt idx="599">
                  <c:v>0.803356469</c:v>
                </c:pt>
                <c:pt idx="600">
                  <c:v>0.803472221</c:v>
                </c:pt>
                <c:pt idx="601">
                  <c:v>0.803587973</c:v>
                </c:pt>
                <c:pt idx="602">
                  <c:v>0.803703725</c:v>
                </c:pt>
                <c:pt idx="603">
                  <c:v>0.803819418</c:v>
                </c:pt>
                <c:pt idx="604">
                  <c:v>0.80393517</c:v>
                </c:pt>
                <c:pt idx="605">
                  <c:v>0.804050922</c:v>
                </c:pt>
                <c:pt idx="606">
                  <c:v>0.804166675</c:v>
                </c:pt>
                <c:pt idx="607">
                  <c:v>0.804282427</c:v>
                </c:pt>
                <c:pt idx="608">
                  <c:v>0.804398119</c:v>
                </c:pt>
                <c:pt idx="609">
                  <c:v>0.804513872</c:v>
                </c:pt>
                <c:pt idx="610">
                  <c:v>0.804629624</c:v>
                </c:pt>
                <c:pt idx="611">
                  <c:v>0.804745376</c:v>
                </c:pt>
                <c:pt idx="612">
                  <c:v>0.804861128</c:v>
                </c:pt>
                <c:pt idx="613">
                  <c:v>0.804976881</c:v>
                </c:pt>
                <c:pt idx="614">
                  <c:v>0.805092573</c:v>
                </c:pt>
                <c:pt idx="615">
                  <c:v>0.805208325</c:v>
                </c:pt>
                <c:pt idx="616">
                  <c:v>0.805324078</c:v>
                </c:pt>
                <c:pt idx="617">
                  <c:v>0.80543983</c:v>
                </c:pt>
                <c:pt idx="618">
                  <c:v>0.805555582</c:v>
                </c:pt>
                <c:pt idx="619">
                  <c:v>0.805671275</c:v>
                </c:pt>
                <c:pt idx="620">
                  <c:v>0.805787027</c:v>
                </c:pt>
                <c:pt idx="621">
                  <c:v>0.805902779</c:v>
                </c:pt>
                <c:pt idx="622">
                  <c:v>0.806018531</c:v>
                </c:pt>
                <c:pt idx="623">
                  <c:v>0.806134284</c:v>
                </c:pt>
                <c:pt idx="624">
                  <c:v>0.806249976</c:v>
                </c:pt>
                <c:pt idx="625">
                  <c:v>0.806365728</c:v>
                </c:pt>
                <c:pt idx="626">
                  <c:v>0.806481481</c:v>
                </c:pt>
                <c:pt idx="627">
                  <c:v>0.806597233</c:v>
                </c:pt>
                <c:pt idx="628">
                  <c:v>0.806712985</c:v>
                </c:pt>
                <c:pt idx="629">
                  <c:v>0.806828678</c:v>
                </c:pt>
                <c:pt idx="630">
                  <c:v>0.80694443</c:v>
                </c:pt>
                <c:pt idx="631">
                  <c:v>0.807060182</c:v>
                </c:pt>
                <c:pt idx="632">
                  <c:v>0.807175934</c:v>
                </c:pt>
                <c:pt idx="633">
                  <c:v>0.807291687</c:v>
                </c:pt>
                <c:pt idx="634">
                  <c:v>0.807407379</c:v>
                </c:pt>
                <c:pt idx="635">
                  <c:v>0.807523131</c:v>
                </c:pt>
                <c:pt idx="636">
                  <c:v>0.807638884</c:v>
                </c:pt>
                <c:pt idx="637">
                  <c:v>0.807754636</c:v>
                </c:pt>
                <c:pt idx="638">
                  <c:v>0.807870388</c:v>
                </c:pt>
                <c:pt idx="639">
                  <c:v>0.80798614</c:v>
                </c:pt>
                <c:pt idx="640">
                  <c:v>0.808101833</c:v>
                </c:pt>
                <c:pt idx="641">
                  <c:v>0.808217585</c:v>
                </c:pt>
                <c:pt idx="642">
                  <c:v>0.808333337</c:v>
                </c:pt>
                <c:pt idx="643">
                  <c:v>0.80844909</c:v>
                </c:pt>
                <c:pt idx="644">
                  <c:v>0.808564842</c:v>
                </c:pt>
                <c:pt idx="645">
                  <c:v>0.808680534</c:v>
                </c:pt>
                <c:pt idx="646">
                  <c:v>0.808796287</c:v>
                </c:pt>
                <c:pt idx="647">
                  <c:v>0.808912039</c:v>
                </c:pt>
                <c:pt idx="648">
                  <c:v>0.809027791</c:v>
                </c:pt>
                <c:pt idx="649">
                  <c:v>0.809143543</c:v>
                </c:pt>
                <c:pt idx="650">
                  <c:v>0.809259236</c:v>
                </c:pt>
                <c:pt idx="651">
                  <c:v>0.809374988</c:v>
                </c:pt>
                <c:pt idx="652">
                  <c:v>0.80949074</c:v>
                </c:pt>
                <c:pt idx="653">
                  <c:v>0.809606493</c:v>
                </c:pt>
                <c:pt idx="654">
                  <c:v>0.809722245</c:v>
                </c:pt>
                <c:pt idx="655">
                  <c:v>0.809837937</c:v>
                </c:pt>
                <c:pt idx="656">
                  <c:v>0.80995369</c:v>
                </c:pt>
                <c:pt idx="657">
                  <c:v>0.810069442</c:v>
                </c:pt>
                <c:pt idx="658">
                  <c:v>0.810185194</c:v>
                </c:pt>
                <c:pt idx="659">
                  <c:v>0.810300946</c:v>
                </c:pt>
                <c:pt idx="660">
                  <c:v>0.810416639</c:v>
                </c:pt>
                <c:pt idx="661">
                  <c:v>0.810532391</c:v>
                </c:pt>
                <c:pt idx="662">
                  <c:v>0.810648143</c:v>
                </c:pt>
                <c:pt idx="663">
                  <c:v>0.810763896</c:v>
                </c:pt>
                <c:pt idx="664">
                  <c:v>0.810879648</c:v>
                </c:pt>
                <c:pt idx="665">
                  <c:v>0.8109954</c:v>
                </c:pt>
                <c:pt idx="666">
                  <c:v>0.811111093</c:v>
                </c:pt>
                <c:pt idx="667">
                  <c:v>0.811226845</c:v>
                </c:pt>
                <c:pt idx="668">
                  <c:v>0.811342597</c:v>
                </c:pt>
                <c:pt idx="669">
                  <c:v>0.811458349</c:v>
                </c:pt>
                <c:pt idx="670">
                  <c:v>0.811574101</c:v>
                </c:pt>
                <c:pt idx="671">
                  <c:v>0.811689794</c:v>
                </c:pt>
                <c:pt idx="672">
                  <c:v>0.811805546</c:v>
                </c:pt>
                <c:pt idx="673">
                  <c:v>0.811921299</c:v>
                </c:pt>
                <c:pt idx="674">
                  <c:v>0.812037051</c:v>
                </c:pt>
                <c:pt idx="675">
                  <c:v>0.812152803</c:v>
                </c:pt>
                <c:pt idx="676">
                  <c:v>0.812268496</c:v>
                </c:pt>
                <c:pt idx="677">
                  <c:v>0.812384248</c:v>
                </c:pt>
                <c:pt idx="678">
                  <c:v>0.8125</c:v>
                </c:pt>
                <c:pt idx="679">
                  <c:v>0.812615752</c:v>
                </c:pt>
                <c:pt idx="680">
                  <c:v>0.812731504</c:v>
                </c:pt>
                <c:pt idx="681">
                  <c:v>0.812847197</c:v>
                </c:pt>
                <c:pt idx="682">
                  <c:v>0.812962949</c:v>
                </c:pt>
                <c:pt idx="683">
                  <c:v>0.813078701</c:v>
                </c:pt>
                <c:pt idx="684">
                  <c:v>0.813194454</c:v>
                </c:pt>
                <c:pt idx="685">
                  <c:v>0.813310206</c:v>
                </c:pt>
                <c:pt idx="686">
                  <c:v>0.813425899</c:v>
                </c:pt>
                <c:pt idx="687">
                  <c:v>0.813541651</c:v>
                </c:pt>
                <c:pt idx="688">
                  <c:v>0.813657403</c:v>
                </c:pt>
                <c:pt idx="689">
                  <c:v>0.813773155</c:v>
                </c:pt>
                <c:pt idx="690">
                  <c:v>0.813888907</c:v>
                </c:pt>
                <c:pt idx="691">
                  <c:v>0.8140046</c:v>
                </c:pt>
                <c:pt idx="692">
                  <c:v>0.814120352</c:v>
                </c:pt>
                <c:pt idx="693">
                  <c:v>0.814236104</c:v>
                </c:pt>
                <c:pt idx="694">
                  <c:v>0.814351857</c:v>
                </c:pt>
                <c:pt idx="695">
                  <c:v>0.814467609</c:v>
                </c:pt>
                <c:pt idx="696">
                  <c:v>0.814583361</c:v>
                </c:pt>
                <c:pt idx="697">
                  <c:v>0.814699054</c:v>
                </c:pt>
                <c:pt idx="698">
                  <c:v>0.814814806</c:v>
                </c:pt>
                <c:pt idx="699">
                  <c:v>0.814930558</c:v>
                </c:pt>
                <c:pt idx="700">
                  <c:v>0.81504631</c:v>
                </c:pt>
                <c:pt idx="701">
                  <c:v>0.815162063</c:v>
                </c:pt>
                <c:pt idx="702">
                  <c:v>0.815277755</c:v>
                </c:pt>
                <c:pt idx="703">
                  <c:v>0.815393507</c:v>
                </c:pt>
                <c:pt idx="704">
                  <c:v>0.81550926</c:v>
                </c:pt>
                <c:pt idx="705">
                  <c:v>0.815625012</c:v>
                </c:pt>
                <c:pt idx="706">
                  <c:v>0.815740764</c:v>
                </c:pt>
                <c:pt idx="707">
                  <c:v>0.815856457</c:v>
                </c:pt>
                <c:pt idx="708">
                  <c:v>0.815972209</c:v>
                </c:pt>
                <c:pt idx="709">
                  <c:v>0.816087961</c:v>
                </c:pt>
                <c:pt idx="710">
                  <c:v>0.816203713</c:v>
                </c:pt>
                <c:pt idx="711">
                  <c:v>0.816319466</c:v>
                </c:pt>
                <c:pt idx="712">
                  <c:v>0.816435158</c:v>
                </c:pt>
                <c:pt idx="713">
                  <c:v>0.81655091</c:v>
                </c:pt>
                <c:pt idx="714">
                  <c:v>0.816666663</c:v>
                </c:pt>
                <c:pt idx="715">
                  <c:v>0.816782415</c:v>
                </c:pt>
                <c:pt idx="716">
                  <c:v>0.816898167</c:v>
                </c:pt>
                <c:pt idx="717">
                  <c:v>0.81701386</c:v>
                </c:pt>
                <c:pt idx="718">
                  <c:v>0.817129612</c:v>
                </c:pt>
                <c:pt idx="719">
                  <c:v>0.817245364</c:v>
                </c:pt>
                <c:pt idx="720">
                  <c:v>0.817361116</c:v>
                </c:pt>
                <c:pt idx="721">
                  <c:v>0.817476869</c:v>
                </c:pt>
                <c:pt idx="722">
                  <c:v>0.817592621</c:v>
                </c:pt>
                <c:pt idx="723">
                  <c:v>0.817708313</c:v>
                </c:pt>
                <c:pt idx="724">
                  <c:v>0.817824066</c:v>
                </c:pt>
                <c:pt idx="725">
                  <c:v>0.817939818</c:v>
                </c:pt>
                <c:pt idx="726">
                  <c:v>0.81805557</c:v>
                </c:pt>
                <c:pt idx="727">
                  <c:v>0.818171322</c:v>
                </c:pt>
                <c:pt idx="728">
                  <c:v>0.818287015</c:v>
                </c:pt>
                <c:pt idx="729">
                  <c:v>0.818402767</c:v>
                </c:pt>
                <c:pt idx="730">
                  <c:v>0.818518519</c:v>
                </c:pt>
                <c:pt idx="731">
                  <c:v>0.818634272</c:v>
                </c:pt>
                <c:pt idx="732">
                  <c:v>0.818750024</c:v>
                </c:pt>
                <c:pt idx="733">
                  <c:v>0.818865716</c:v>
                </c:pt>
                <c:pt idx="734">
                  <c:v>0.818981469</c:v>
                </c:pt>
                <c:pt idx="735">
                  <c:v>0.819097221</c:v>
                </c:pt>
                <c:pt idx="736">
                  <c:v>0.819212973</c:v>
                </c:pt>
                <c:pt idx="737">
                  <c:v>0.819328725</c:v>
                </c:pt>
                <c:pt idx="738">
                  <c:v>0.819444418</c:v>
                </c:pt>
                <c:pt idx="739">
                  <c:v>0.81956017</c:v>
                </c:pt>
                <c:pt idx="740">
                  <c:v>0.819675922</c:v>
                </c:pt>
                <c:pt idx="741">
                  <c:v>0.819791675</c:v>
                </c:pt>
                <c:pt idx="742">
                  <c:v>0.819907427</c:v>
                </c:pt>
                <c:pt idx="743">
                  <c:v>0.820023119</c:v>
                </c:pt>
                <c:pt idx="744">
                  <c:v>0.820138872</c:v>
                </c:pt>
                <c:pt idx="745">
                  <c:v>0.820254624</c:v>
                </c:pt>
                <c:pt idx="746">
                  <c:v>0.820370376</c:v>
                </c:pt>
                <c:pt idx="747">
                  <c:v>0.820486128</c:v>
                </c:pt>
                <c:pt idx="748">
                  <c:v>0.820601881</c:v>
                </c:pt>
                <c:pt idx="749">
                  <c:v>0.820717573</c:v>
                </c:pt>
                <c:pt idx="750">
                  <c:v>0.820833325</c:v>
                </c:pt>
                <c:pt idx="751">
                  <c:v>0.820949078</c:v>
                </c:pt>
                <c:pt idx="752">
                  <c:v>0.82106483</c:v>
                </c:pt>
                <c:pt idx="753">
                  <c:v>0.821180582</c:v>
                </c:pt>
                <c:pt idx="754">
                  <c:v>0.821296275</c:v>
                </c:pt>
                <c:pt idx="755">
                  <c:v>0.821412027</c:v>
                </c:pt>
                <c:pt idx="756">
                  <c:v>0.821527779</c:v>
                </c:pt>
                <c:pt idx="757">
                  <c:v>0.821643531</c:v>
                </c:pt>
                <c:pt idx="758">
                  <c:v>0.821759284</c:v>
                </c:pt>
                <c:pt idx="759">
                  <c:v>0.821874976</c:v>
                </c:pt>
                <c:pt idx="760">
                  <c:v>0.821990728</c:v>
                </c:pt>
                <c:pt idx="761">
                  <c:v>0.822106481</c:v>
                </c:pt>
                <c:pt idx="762">
                  <c:v>0.822222233</c:v>
                </c:pt>
                <c:pt idx="763">
                  <c:v>0.822337985</c:v>
                </c:pt>
                <c:pt idx="764">
                  <c:v>0.822453678</c:v>
                </c:pt>
                <c:pt idx="765">
                  <c:v>0.82256943</c:v>
                </c:pt>
                <c:pt idx="766">
                  <c:v>0.822685182</c:v>
                </c:pt>
                <c:pt idx="767">
                  <c:v>0.822800934</c:v>
                </c:pt>
                <c:pt idx="768">
                  <c:v>0.822916687</c:v>
                </c:pt>
                <c:pt idx="769">
                  <c:v>0.823032379</c:v>
                </c:pt>
                <c:pt idx="770">
                  <c:v>0.823148131</c:v>
                </c:pt>
                <c:pt idx="771">
                  <c:v>0.823263884</c:v>
                </c:pt>
                <c:pt idx="772">
                  <c:v>0.823379636</c:v>
                </c:pt>
                <c:pt idx="773">
                  <c:v>0.823495388</c:v>
                </c:pt>
                <c:pt idx="774">
                  <c:v>0.82361114</c:v>
                </c:pt>
                <c:pt idx="775">
                  <c:v>0.823726833</c:v>
                </c:pt>
                <c:pt idx="776">
                  <c:v>0.823842585</c:v>
                </c:pt>
                <c:pt idx="777">
                  <c:v>0.823958337</c:v>
                </c:pt>
                <c:pt idx="778">
                  <c:v>0.82407409</c:v>
                </c:pt>
                <c:pt idx="779">
                  <c:v>0.824189842</c:v>
                </c:pt>
                <c:pt idx="780">
                  <c:v>0.824305534</c:v>
                </c:pt>
                <c:pt idx="781">
                  <c:v>0.824421287</c:v>
                </c:pt>
                <c:pt idx="782">
                  <c:v>0.824444473</c:v>
                </c:pt>
              </c:strCache>
            </c:strRef>
          </c:xVal>
          <c:yVal>
            <c:numRef>
              <c:f>Data!$AC$9:$AC$791</c:f>
              <c:numCache>
                <c:ptCount val="783"/>
                <c:pt idx="113">
                  <c:v>0.111</c:v>
                </c:pt>
                <c:pt idx="114">
                  <c:v>0.112</c:v>
                </c:pt>
                <c:pt idx="115">
                  <c:v>0.111</c:v>
                </c:pt>
                <c:pt idx="116">
                  <c:v>0.092</c:v>
                </c:pt>
                <c:pt idx="117">
                  <c:v>0.122</c:v>
                </c:pt>
                <c:pt idx="118">
                  <c:v>0.132</c:v>
                </c:pt>
                <c:pt idx="119">
                  <c:v>0.113</c:v>
                </c:pt>
                <c:pt idx="120">
                  <c:v>0.083</c:v>
                </c:pt>
                <c:pt idx="121">
                  <c:v>0.112</c:v>
                </c:pt>
                <c:pt idx="122">
                  <c:v>0.102</c:v>
                </c:pt>
                <c:pt idx="123">
                  <c:v>0.111</c:v>
                </c:pt>
                <c:pt idx="124">
                  <c:v>0.111</c:v>
                </c:pt>
                <c:pt idx="125">
                  <c:v>0.112</c:v>
                </c:pt>
                <c:pt idx="126">
                  <c:v>0.122</c:v>
                </c:pt>
                <c:pt idx="127">
                  <c:v>0.101</c:v>
                </c:pt>
                <c:pt idx="128">
                  <c:v>0.091</c:v>
                </c:pt>
                <c:pt idx="129">
                  <c:v>0.112</c:v>
                </c:pt>
                <c:pt idx="130">
                  <c:v>0.121</c:v>
                </c:pt>
                <c:pt idx="131">
                  <c:v>0.111</c:v>
                </c:pt>
                <c:pt idx="132">
                  <c:v>0.112</c:v>
                </c:pt>
                <c:pt idx="133">
                  <c:v>0.101</c:v>
                </c:pt>
                <c:pt idx="134">
                  <c:v>0.113</c:v>
                </c:pt>
                <c:pt idx="135">
                  <c:v>0.122</c:v>
                </c:pt>
                <c:pt idx="136">
                  <c:v>0.101</c:v>
                </c:pt>
                <c:pt idx="137">
                  <c:v>0.091</c:v>
                </c:pt>
                <c:pt idx="138">
                  <c:v>0.081</c:v>
                </c:pt>
                <c:pt idx="139">
                  <c:v>0.102</c:v>
                </c:pt>
                <c:pt idx="140">
                  <c:v>0.111</c:v>
                </c:pt>
                <c:pt idx="141">
                  <c:v>0.102</c:v>
                </c:pt>
                <c:pt idx="142">
                  <c:v>0.101</c:v>
                </c:pt>
                <c:pt idx="143">
                  <c:v>0.113</c:v>
                </c:pt>
                <c:pt idx="144">
                  <c:v>0.102</c:v>
                </c:pt>
                <c:pt idx="145">
                  <c:v>0.112</c:v>
                </c:pt>
                <c:pt idx="146">
                  <c:v>0.132</c:v>
                </c:pt>
                <c:pt idx="147">
                  <c:v>0.102</c:v>
                </c:pt>
                <c:pt idx="148">
                  <c:v>0.103</c:v>
                </c:pt>
                <c:pt idx="149">
                  <c:v>0.102</c:v>
                </c:pt>
                <c:pt idx="150">
                  <c:v>0.132</c:v>
                </c:pt>
                <c:pt idx="151">
                  <c:v>0.122</c:v>
                </c:pt>
                <c:pt idx="152">
                  <c:v>0.141</c:v>
                </c:pt>
                <c:pt idx="153">
                  <c:v>0.151</c:v>
                </c:pt>
                <c:pt idx="154">
                  <c:v>0.132</c:v>
                </c:pt>
                <c:pt idx="155">
                  <c:v>0.172</c:v>
                </c:pt>
                <c:pt idx="156">
                  <c:v>0.152</c:v>
                </c:pt>
                <c:pt idx="157">
                  <c:v>0.151</c:v>
                </c:pt>
                <c:pt idx="158">
                  <c:v>0.161</c:v>
                </c:pt>
                <c:pt idx="159">
                  <c:v>0.162</c:v>
                </c:pt>
                <c:pt idx="160">
                  <c:v>0.142</c:v>
                </c:pt>
                <c:pt idx="161">
                  <c:v>0.135</c:v>
                </c:pt>
                <c:pt idx="162">
                  <c:v>0.131</c:v>
                </c:pt>
                <c:pt idx="163">
                  <c:v>0.143</c:v>
                </c:pt>
                <c:pt idx="164">
                  <c:v>0.131</c:v>
                </c:pt>
                <c:pt idx="165">
                  <c:v>0.101</c:v>
                </c:pt>
                <c:pt idx="166">
                  <c:v>0.131</c:v>
                </c:pt>
                <c:pt idx="167">
                  <c:v>0.112</c:v>
                </c:pt>
                <c:pt idx="168">
                  <c:v>0.112</c:v>
                </c:pt>
                <c:pt idx="169">
                  <c:v>0.123</c:v>
                </c:pt>
                <c:pt idx="170">
                  <c:v>0.122</c:v>
                </c:pt>
                <c:pt idx="171">
                  <c:v>0.111</c:v>
                </c:pt>
                <c:pt idx="172">
                  <c:v>0.112</c:v>
                </c:pt>
                <c:pt idx="173">
                  <c:v>0.111</c:v>
                </c:pt>
                <c:pt idx="174">
                  <c:v>0.112</c:v>
                </c:pt>
                <c:pt idx="175">
                  <c:v>0.131</c:v>
                </c:pt>
                <c:pt idx="176">
                  <c:v>0.112</c:v>
                </c:pt>
                <c:pt idx="177">
                  <c:v>0.132</c:v>
                </c:pt>
                <c:pt idx="178">
                  <c:v>0.122</c:v>
                </c:pt>
                <c:pt idx="179">
                  <c:v>0.142</c:v>
                </c:pt>
                <c:pt idx="180">
                  <c:v>0.101</c:v>
                </c:pt>
                <c:pt idx="181">
                  <c:v>0.101</c:v>
                </c:pt>
                <c:pt idx="182">
                  <c:v>0.102</c:v>
                </c:pt>
                <c:pt idx="183">
                  <c:v>0.132</c:v>
                </c:pt>
                <c:pt idx="184">
                  <c:v>0.123</c:v>
                </c:pt>
                <c:pt idx="185">
                  <c:v>0.111</c:v>
                </c:pt>
                <c:pt idx="186">
                  <c:v>0.111</c:v>
                </c:pt>
                <c:pt idx="187">
                  <c:v>0.132</c:v>
                </c:pt>
                <c:pt idx="188">
                  <c:v>0.132</c:v>
                </c:pt>
                <c:pt idx="189">
                  <c:v>0.171</c:v>
                </c:pt>
                <c:pt idx="190">
                  <c:v>0.141</c:v>
                </c:pt>
                <c:pt idx="191">
                  <c:v>0.141</c:v>
                </c:pt>
                <c:pt idx="192">
                  <c:v>0.151</c:v>
                </c:pt>
                <c:pt idx="193">
                  <c:v>0.131</c:v>
                </c:pt>
                <c:pt idx="194">
                  <c:v>0.134</c:v>
                </c:pt>
                <c:pt idx="195">
                  <c:v>0.122</c:v>
                </c:pt>
                <c:pt idx="196">
                  <c:v>0.141</c:v>
                </c:pt>
                <c:pt idx="197">
                  <c:v>0.183</c:v>
                </c:pt>
                <c:pt idx="198">
                  <c:v>0.133</c:v>
                </c:pt>
                <c:pt idx="199">
                  <c:v>0.161</c:v>
                </c:pt>
                <c:pt idx="200">
                  <c:v>0.131</c:v>
                </c:pt>
                <c:pt idx="201">
                  <c:v>0.131</c:v>
                </c:pt>
                <c:pt idx="202">
                  <c:v>0.163</c:v>
                </c:pt>
                <c:pt idx="203">
                  <c:v>0.111</c:v>
                </c:pt>
                <c:pt idx="204">
                  <c:v>0.151</c:v>
                </c:pt>
                <c:pt idx="205">
                  <c:v>0.142</c:v>
                </c:pt>
                <c:pt idx="206">
                  <c:v>0.142</c:v>
                </c:pt>
                <c:pt idx="207">
                  <c:v>0.132</c:v>
                </c:pt>
                <c:pt idx="208">
                  <c:v>0.122</c:v>
                </c:pt>
                <c:pt idx="209">
                  <c:v>0.111</c:v>
                </c:pt>
                <c:pt idx="210">
                  <c:v>0.131</c:v>
                </c:pt>
                <c:pt idx="211">
                  <c:v>0.152</c:v>
                </c:pt>
                <c:pt idx="212">
                  <c:v>0.171</c:v>
                </c:pt>
                <c:pt idx="213">
                  <c:v>0.141</c:v>
                </c:pt>
                <c:pt idx="214">
                  <c:v>0.142</c:v>
                </c:pt>
                <c:pt idx="215">
                  <c:v>0.172</c:v>
                </c:pt>
                <c:pt idx="216">
                  <c:v>0.171</c:v>
                </c:pt>
                <c:pt idx="217">
                  <c:v>0.171</c:v>
                </c:pt>
                <c:pt idx="218">
                  <c:v>0.153</c:v>
                </c:pt>
                <c:pt idx="219">
                  <c:v>0.173</c:v>
                </c:pt>
                <c:pt idx="220">
                  <c:v>0.181</c:v>
                </c:pt>
                <c:pt idx="221">
                  <c:v>0.151</c:v>
                </c:pt>
                <c:pt idx="222">
                  <c:v>0.172</c:v>
                </c:pt>
                <c:pt idx="223">
                  <c:v>0.163</c:v>
                </c:pt>
                <c:pt idx="224">
                  <c:v>0.151</c:v>
                </c:pt>
                <c:pt idx="225">
                  <c:v>0.142</c:v>
                </c:pt>
                <c:pt idx="226">
                  <c:v>0.152</c:v>
                </c:pt>
                <c:pt idx="227">
                  <c:v>0.163</c:v>
                </c:pt>
                <c:pt idx="228">
                  <c:v>0.162</c:v>
                </c:pt>
                <c:pt idx="229">
                  <c:v>0.152</c:v>
                </c:pt>
                <c:pt idx="230">
                  <c:v>0.151</c:v>
                </c:pt>
                <c:pt idx="231">
                  <c:v>0.151</c:v>
                </c:pt>
                <c:pt idx="232">
                  <c:v>0.172</c:v>
                </c:pt>
                <c:pt idx="233">
                  <c:v>0.152</c:v>
                </c:pt>
                <c:pt idx="234">
                  <c:v>0.173</c:v>
                </c:pt>
                <c:pt idx="235">
                  <c:v>0.152</c:v>
                </c:pt>
                <c:pt idx="236">
                  <c:v>0.161</c:v>
                </c:pt>
                <c:pt idx="237">
                  <c:v>0.152</c:v>
                </c:pt>
                <c:pt idx="238">
                  <c:v>0.152</c:v>
                </c:pt>
                <c:pt idx="239">
                  <c:v>0.181</c:v>
                </c:pt>
                <c:pt idx="240">
                  <c:v>0.152</c:v>
                </c:pt>
                <c:pt idx="241">
                  <c:v>0.162</c:v>
                </c:pt>
                <c:pt idx="242">
                  <c:v>0.152</c:v>
                </c:pt>
                <c:pt idx="243">
                  <c:v>0.141</c:v>
                </c:pt>
                <c:pt idx="244">
                  <c:v>0.162</c:v>
                </c:pt>
                <c:pt idx="245">
                  <c:v>0.141</c:v>
                </c:pt>
                <c:pt idx="246">
                  <c:v>0.163</c:v>
                </c:pt>
                <c:pt idx="247">
                  <c:v>0.131</c:v>
                </c:pt>
                <c:pt idx="248">
                  <c:v>0.151</c:v>
                </c:pt>
                <c:pt idx="249">
                  <c:v>0.161</c:v>
                </c:pt>
                <c:pt idx="250">
                  <c:v>0.181</c:v>
                </c:pt>
                <c:pt idx="251">
                  <c:v>0.152</c:v>
                </c:pt>
                <c:pt idx="252">
                  <c:v>0.151</c:v>
                </c:pt>
                <c:pt idx="253">
                  <c:v>0.172</c:v>
                </c:pt>
                <c:pt idx="254">
                  <c:v>0.163</c:v>
                </c:pt>
                <c:pt idx="255">
                  <c:v>0.161</c:v>
                </c:pt>
                <c:pt idx="256">
                  <c:v>0.162</c:v>
                </c:pt>
                <c:pt idx="257">
                  <c:v>0.182</c:v>
                </c:pt>
                <c:pt idx="258">
                  <c:v>0.161</c:v>
                </c:pt>
                <c:pt idx="259">
                  <c:v>0.182</c:v>
                </c:pt>
                <c:pt idx="260">
                  <c:v>0.152</c:v>
                </c:pt>
                <c:pt idx="261">
                  <c:v>0.151</c:v>
                </c:pt>
                <c:pt idx="262">
                  <c:v>0.154</c:v>
                </c:pt>
                <c:pt idx="263">
                  <c:v>0.161</c:v>
                </c:pt>
                <c:pt idx="264">
                  <c:v>0.172</c:v>
                </c:pt>
                <c:pt idx="265">
                  <c:v>0.172</c:v>
                </c:pt>
                <c:pt idx="266">
                  <c:v>0.161</c:v>
                </c:pt>
                <c:pt idx="267">
                  <c:v>0.162</c:v>
                </c:pt>
                <c:pt idx="268">
                  <c:v>0.161</c:v>
                </c:pt>
                <c:pt idx="269">
                  <c:v>0.151</c:v>
                </c:pt>
                <c:pt idx="270">
                  <c:v>0.162</c:v>
                </c:pt>
                <c:pt idx="271">
                  <c:v>0.172</c:v>
                </c:pt>
                <c:pt idx="272">
                  <c:v>0.152</c:v>
                </c:pt>
                <c:pt idx="273">
                  <c:v>0.161</c:v>
                </c:pt>
                <c:pt idx="274">
                  <c:v>0.211</c:v>
                </c:pt>
                <c:pt idx="275">
                  <c:v>0.182</c:v>
                </c:pt>
                <c:pt idx="276">
                  <c:v>0.203</c:v>
                </c:pt>
                <c:pt idx="277">
                  <c:v>0.182</c:v>
                </c:pt>
                <c:pt idx="278">
                  <c:v>0.201</c:v>
                </c:pt>
                <c:pt idx="279">
                  <c:v>0.202</c:v>
                </c:pt>
                <c:pt idx="280">
                  <c:v>0.171</c:v>
                </c:pt>
                <c:pt idx="281">
                  <c:v>0.182</c:v>
                </c:pt>
                <c:pt idx="282">
                  <c:v>0.183</c:v>
                </c:pt>
                <c:pt idx="283">
                  <c:v>0.171</c:v>
                </c:pt>
                <c:pt idx="284">
                  <c:v>0.191</c:v>
                </c:pt>
                <c:pt idx="285">
                  <c:v>0.162</c:v>
                </c:pt>
                <c:pt idx="286">
                  <c:v>0.161</c:v>
                </c:pt>
                <c:pt idx="287">
                  <c:v>0.171</c:v>
                </c:pt>
                <c:pt idx="288">
                  <c:v>0.161</c:v>
                </c:pt>
                <c:pt idx="289">
                  <c:v>0.151</c:v>
                </c:pt>
                <c:pt idx="290">
                  <c:v>0.182</c:v>
                </c:pt>
                <c:pt idx="291">
                  <c:v>0.151</c:v>
                </c:pt>
                <c:pt idx="292">
                  <c:v>0.231</c:v>
                </c:pt>
                <c:pt idx="293">
                  <c:v>0.171</c:v>
                </c:pt>
                <c:pt idx="294">
                  <c:v>0.151</c:v>
                </c:pt>
                <c:pt idx="295">
                  <c:v>0.173</c:v>
                </c:pt>
                <c:pt idx="296">
                  <c:v>0.173</c:v>
                </c:pt>
                <c:pt idx="297">
                  <c:v>0.171</c:v>
                </c:pt>
                <c:pt idx="298">
                  <c:v>0.191</c:v>
                </c:pt>
                <c:pt idx="299">
                  <c:v>0.172</c:v>
                </c:pt>
                <c:pt idx="300">
                  <c:v>0.193</c:v>
                </c:pt>
                <c:pt idx="301">
                  <c:v>0.192</c:v>
                </c:pt>
                <c:pt idx="302">
                  <c:v>0.209</c:v>
                </c:pt>
                <c:pt idx="303">
                  <c:v>0.261</c:v>
                </c:pt>
                <c:pt idx="304">
                  <c:v>0.282</c:v>
                </c:pt>
                <c:pt idx="305">
                  <c:v>0.261</c:v>
                </c:pt>
                <c:pt idx="306">
                  <c:v>0.331</c:v>
                </c:pt>
                <c:pt idx="307">
                  <c:v>0.331</c:v>
                </c:pt>
                <c:pt idx="308">
                  <c:v>0.271</c:v>
                </c:pt>
                <c:pt idx="309">
                  <c:v>0.301</c:v>
                </c:pt>
                <c:pt idx="310">
                  <c:v>0.131</c:v>
                </c:pt>
                <c:pt idx="311">
                  <c:v>0.132</c:v>
                </c:pt>
                <c:pt idx="312">
                  <c:v>0.112</c:v>
                </c:pt>
                <c:pt idx="313">
                  <c:v>0.132</c:v>
                </c:pt>
                <c:pt idx="314">
                  <c:v>0.112</c:v>
                </c:pt>
                <c:pt idx="315">
                  <c:v>0.112</c:v>
                </c:pt>
                <c:pt idx="316">
                  <c:v>0.121</c:v>
                </c:pt>
                <c:pt idx="317">
                  <c:v>0.111</c:v>
                </c:pt>
                <c:pt idx="318">
                  <c:v>0.112</c:v>
                </c:pt>
                <c:pt idx="319">
                  <c:v>0.111</c:v>
                </c:pt>
                <c:pt idx="320">
                  <c:v>0.131</c:v>
                </c:pt>
                <c:pt idx="321">
                  <c:v>0.121</c:v>
                </c:pt>
                <c:pt idx="322">
                  <c:v>0.121</c:v>
                </c:pt>
                <c:pt idx="323">
                  <c:v>0.102</c:v>
                </c:pt>
                <c:pt idx="324">
                  <c:v>0.101</c:v>
                </c:pt>
                <c:pt idx="325">
                  <c:v>0.131</c:v>
                </c:pt>
                <c:pt idx="326">
                  <c:v>0.131</c:v>
                </c:pt>
                <c:pt idx="327">
                  <c:v>0.132</c:v>
                </c:pt>
                <c:pt idx="328">
                  <c:v>0.112</c:v>
                </c:pt>
                <c:pt idx="329">
                  <c:v>0.132</c:v>
                </c:pt>
                <c:pt idx="330">
                  <c:v>0.112</c:v>
                </c:pt>
                <c:pt idx="331">
                  <c:v>0.112</c:v>
                </c:pt>
                <c:pt idx="332">
                  <c:v>0.121</c:v>
                </c:pt>
                <c:pt idx="333">
                  <c:v>0.111</c:v>
                </c:pt>
                <c:pt idx="334">
                  <c:v>0.112</c:v>
                </c:pt>
                <c:pt idx="335">
                  <c:v>0.111</c:v>
                </c:pt>
                <c:pt idx="336">
                  <c:v>0.131</c:v>
                </c:pt>
                <c:pt idx="337">
                  <c:v>0.121</c:v>
                </c:pt>
                <c:pt idx="338">
                  <c:v>0.121</c:v>
                </c:pt>
                <c:pt idx="339">
                  <c:v>0.102</c:v>
                </c:pt>
                <c:pt idx="340">
                  <c:v>0.111</c:v>
                </c:pt>
                <c:pt idx="341">
                  <c:v>0.101</c:v>
                </c:pt>
                <c:pt idx="342">
                  <c:v>0.142</c:v>
                </c:pt>
                <c:pt idx="343">
                  <c:v>0.171</c:v>
                </c:pt>
                <c:pt idx="344">
                  <c:v>0.162</c:v>
                </c:pt>
                <c:pt idx="345">
                  <c:v>0.171</c:v>
                </c:pt>
                <c:pt idx="346">
                  <c:v>0.172</c:v>
                </c:pt>
                <c:pt idx="347">
                  <c:v>0.191</c:v>
                </c:pt>
                <c:pt idx="348">
                  <c:v>0.181</c:v>
                </c:pt>
                <c:pt idx="349">
                  <c:v>0.162</c:v>
                </c:pt>
                <c:pt idx="350">
                  <c:v>0.182</c:v>
                </c:pt>
                <c:pt idx="351">
                  <c:v>0.171</c:v>
                </c:pt>
                <c:pt idx="352">
                  <c:v>0.151</c:v>
                </c:pt>
                <c:pt idx="353">
                  <c:v>0.162</c:v>
                </c:pt>
                <c:pt idx="354">
                  <c:v>0.162</c:v>
                </c:pt>
                <c:pt idx="355">
                  <c:v>0.152</c:v>
                </c:pt>
                <c:pt idx="356">
                  <c:v>0.131</c:v>
                </c:pt>
                <c:pt idx="357">
                  <c:v>0.141</c:v>
                </c:pt>
                <c:pt idx="358">
                  <c:v>0.152</c:v>
                </c:pt>
                <c:pt idx="359">
                  <c:v>0.141</c:v>
                </c:pt>
                <c:pt idx="360">
                  <c:v>0.132</c:v>
                </c:pt>
                <c:pt idx="361">
                  <c:v>0.121</c:v>
                </c:pt>
                <c:pt idx="362">
                  <c:v>0.151</c:v>
                </c:pt>
                <c:pt idx="363">
                  <c:v>0.132</c:v>
                </c:pt>
                <c:pt idx="364">
                  <c:v>0.143</c:v>
                </c:pt>
                <c:pt idx="365">
                  <c:v>0.141</c:v>
                </c:pt>
                <c:pt idx="366">
                  <c:v>0.142</c:v>
                </c:pt>
                <c:pt idx="367">
                  <c:v>0.131</c:v>
                </c:pt>
                <c:pt idx="368">
                  <c:v>0.142</c:v>
                </c:pt>
                <c:pt idx="369">
                  <c:v>0.111</c:v>
                </c:pt>
                <c:pt idx="370">
                  <c:v>0.102</c:v>
                </c:pt>
                <c:pt idx="371">
                  <c:v>0.121</c:v>
                </c:pt>
                <c:pt idx="372">
                  <c:v>0.091</c:v>
                </c:pt>
                <c:pt idx="373">
                  <c:v>0.102</c:v>
                </c:pt>
                <c:pt idx="374">
                  <c:v>0.102</c:v>
                </c:pt>
                <c:pt idx="375">
                  <c:v>0.082</c:v>
                </c:pt>
                <c:pt idx="376">
                  <c:v>0.081</c:v>
                </c:pt>
                <c:pt idx="377">
                  <c:v>0.081</c:v>
                </c:pt>
                <c:pt idx="378">
                  <c:v>0.081</c:v>
                </c:pt>
                <c:pt idx="379">
                  <c:v>0.091</c:v>
                </c:pt>
                <c:pt idx="380">
                  <c:v>0.081</c:v>
                </c:pt>
                <c:pt idx="381">
                  <c:v>0.091</c:v>
                </c:pt>
                <c:pt idx="382">
                  <c:v>0.101</c:v>
                </c:pt>
                <c:pt idx="383">
                  <c:v>0.066</c:v>
                </c:pt>
                <c:pt idx="384">
                  <c:v>0.081</c:v>
                </c:pt>
                <c:pt idx="385">
                  <c:v>0.081</c:v>
                </c:pt>
                <c:pt idx="386">
                  <c:v>0.082</c:v>
                </c:pt>
                <c:pt idx="387">
                  <c:v>0.101</c:v>
                </c:pt>
                <c:pt idx="388">
                  <c:v>0.112</c:v>
                </c:pt>
                <c:pt idx="389">
                  <c:v>0.071</c:v>
                </c:pt>
                <c:pt idx="390">
                  <c:v>0.131</c:v>
                </c:pt>
                <c:pt idx="391">
                  <c:v>0.082</c:v>
                </c:pt>
                <c:pt idx="392">
                  <c:v>0.091</c:v>
                </c:pt>
                <c:pt idx="393">
                  <c:v>0.091</c:v>
                </c:pt>
                <c:pt idx="394">
                  <c:v>0.072</c:v>
                </c:pt>
                <c:pt idx="395">
                  <c:v>0.081</c:v>
                </c:pt>
                <c:pt idx="396">
                  <c:v>0.071</c:v>
                </c:pt>
                <c:pt idx="397">
                  <c:v>0.082</c:v>
                </c:pt>
                <c:pt idx="398">
                  <c:v>0.092</c:v>
                </c:pt>
                <c:pt idx="399">
                  <c:v>0.122</c:v>
                </c:pt>
                <c:pt idx="400">
                  <c:v>0.141</c:v>
                </c:pt>
                <c:pt idx="401">
                  <c:v>0.131</c:v>
                </c:pt>
                <c:pt idx="402">
                  <c:v>0.153</c:v>
                </c:pt>
                <c:pt idx="403">
                  <c:v>0.143</c:v>
                </c:pt>
                <c:pt idx="404">
                  <c:v>0.141</c:v>
                </c:pt>
                <c:pt idx="405">
                  <c:v>0.171</c:v>
                </c:pt>
                <c:pt idx="406">
                  <c:v>0.161</c:v>
                </c:pt>
                <c:pt idx="407">
                  <c:v>0.172</c:v>
                </c:pt>
                <c:pt idx="408">
                  <c:v>0.163</c:v>
                </c:pt>
                <c:pt idx="409">
                  <c:v>0.141</c:v>
                </c:pt>
                <c:pt idx="410">
                  <c:v>0.171</c:v>
                </c:pt>
                <c:pt idx="411">
                  <c:v>0.138</c:v>
                </c:pt>
                <c:pt idx="412">
                  <c:v>0.161</c:v>
                </c:pt>
                <c:pt idx="413">
                  <c:v>0.173</c:v>
                </c:pt>
                <c:pt idx="414">
                  <c:v>0.151</c:v>
                </c:pt>
                <c:pt idx="415">
                  <c:v>0.151</c:v>
                </c:pt>
                <c:pt idx="416">
                  <c:v>0.163</c:v>
                </c:pt>
                <c:pt idx="417">
                  <c:v>0.15</c:v>
                </c:pt>
                <c:pt idx="418">
                  <c:v>0.162</c:v>
                </c:pt>
                <c:pt idx="419">
                  <c:v>0.172</c:v>
                </c:pt>
                <c:pt idx="420">
                  <c:v>0.162</c:v>
                </c:pt>
                <c:pt idx="421">
                  <c:v>0.162</c:v>
                </c:pt>
                <c:pt idx="422">
                  <c:v>0.174</c:v>
                </c:pt>
                <c:pt idx="423">
                  <c:v>0.172</c:v>
                </c:pt>
                <c:pt idx="424">
                  <c:v>0.126</c:v>
                </c:pt>
                <c:pt idx="425">
                  <c:v>0.162</c:v>
                </c:pt>
                <c:pt idx="426">
                  <c:v>0.181</c:v>
                </c:pt>
                <c:pt idx="427">
                  <c:v>0.213</c:v>
                </c:pt>
                <c:pt idx="428">
                  <c:v>0.194</c:v>
                </c:pt>
                <c:pt idx="429">
                  <c:v>0.221</c:v>
                </c:pt>
                <c:pt idx="430">
                  <c:v>0.211</c:v>
                </c:pt>
                <c:pt idx="431">
                  <c:v>0.222</c:v>
                </c:pt>
                <c:pt idx="432">
                  <c:v>0.232</c:v>
                </c:pt>
                <c:pt idx="433">
                  <c:v>0.216</c:v>
                </c:pt>
                <c:pt idx="434">
                  <c:v>0.261</c:v>
                </c:pt>
                <c:pt idx="435">
                  <c:v>0.241</c:v>
                </c:pt>
                <c:pt idx="436">
                  <c:v>0.252</c:v>
                </c:pt>
                <c:pt idx="437">
                  <c:v>0.251</c:v>
                </c:pt>
                <c:pt idx="438">
                  <c:v>0.243</c:v>
                </c:pt>
                <c:pt idx="439">
                  <c:v>0.261</c:v>
                </c:pt>
                <c:pt idx="440">
                  <c:v>0.251</c:v>
                </c:pt>
                <c:pt idx="441">
                  <c:v>0.241</c:v>
                </c:pt>
                <c:pt idx="442">
                  <c:v>0.221</c:v>
                </c:pt>
                <c:pt idx="443">
                  <c:v>0.221</c:v>
                </c:pt>
                <c:pt idx="444">
                  <c:v>0.191</c:v>
                </c:pt>
                <c:pt idx="445">
                  <c:v>0.201</c:v>
                </c:pt>
                <c:pt idx="446">
                  <c:v>0.202</c:v>
                </c:pt>
                <c:pt idx="447">
                  <c:v>0.203</c:v>
                </c:pt>
                <c:pt idx="448">
                  <c:v>0.192</c:v>
                </c:pt>
                <c:pt idx="449">
                  <c:v>0.181</c:v>
                </c:pt>
                <c:pt idx="450">
                  <c:v>0.182</c:v>
                </c:pt>
                <c:pt idx="451">
                  <c:v>0.212</c:v>
                </c:pt>
                <c:pt idx="452">
                  <c:v>0.202</c:v>
                </c:pt>
                <c:pt idx="453">
                  <c:v>0.171</c:v>
                </c:pt>
                <c:pt idx="454">
                  <c:v>0.191</c:v>
                </c:pt>
                <c:pt idx="455">
                  <c:v>0.191</c:v>
                </c:pt>
                <c:pt idx="456">
                  <c:v>0.192</c:v>
                </c:pt>
                <c:pt idx="457">
                  <c:v>0.212</c:v>
                </c:pt>
                <c:pt idx="458">
                  <c:v>0.201</c:v>
                </c:pt>
                <c:pt idx="459">
                  <c:v>0.201</c:v>
                </c:pt>
                <c:pt idx="460">
                  <c:v>0.203</c:v>
                </c:pt>
                <c:pt idx="461">
                  <c:v>0.192</c:v>
                </c:pt>
                <c:pt idx="462">
                  <c:v>0.181</c:v>
                </c:pt>
                <c:pt idx="463">
                  <c:v>0.183</c:v>
                </c:pt>
                <c:pt idx="464">
                  <c:v>0.162</c:v>
                </c:pt>
                <c:pt idx="465">
                  <c:v>0.172</c:v>
                </c:pt>
                <c:pt idx="466">
                  <c:v>0.192</c:v>
                </c:pt>
                <c:pt idx="467">
                  <c:v>0.171</c:v>
                </c:pt>
                <c:pt idx="468">
                  <c:v>0.192</c:v>
                </c:pt>
                <c:pt idx="469">
                  <c:v>0.172</c:v>
                </c:pt>
                <c:pt idx="470">
                  <c:v>0.173</c:v>
                </c:pt>
                <c:pt idx="471">
                  <c:v>0.171</c:v>
                </c:pt>
                <c:pt idx="472">
                  <c:v>0.172</c:v>
                </c:pt>
                <c:pt idx="473">
                  <c:v>0.192</c:v>
                </c:pt>
                <c:pt idx="474">
                  <c:v>0.171</c:v>
                </c:pt>
                <c:pt idx="475">
                  <c:v>0.171</c:v>
                </c:pt>
                <c:pt idx="476">
                  <c:v>0.192</c:v>
                </c:pt>
                <c:pt idx="477">
                  <c:v>0.192</c:v>
                </c:pt>
                <c:pt idx="478">
                  <c:v>0.191</c:v>
                </c:pt>
                <c:pt idx="479">
                  <c:v>0.172</c:v>
                </c:pt>
                <c:pt idx="480">
                  <c:v>0.181</c:v>
                </c:pt>
                <c:pt idx="481">
                  <c:v>0.162</c:v>
                </c:pt>
                <c:pt idx="482">
                  <c:v>0.171</c:v>
                </c:pt>
                <c:pt idx="483">
                  <c:v>0.191</c:v>
                </c:pt>
                <c:pt idx="484">
                  <c:v>0.181</c:v>
                </c:pt>
                <c:pt idx="485">
                  <c:v>0.182</c:v>
                </c:pt>
                <c:pt idx="486">
                  <c:v>0.172</c:v>
                </c:pt>
                <c:pt idx="487">
                  <c:v>0.162</c:v>
                </c:pt>
                <c:pt idx="488">
                  <c:v>0.151</c:v>
                </c:pt>
                <c:pt idx="489">
                  <c:v>0.151</c:v>
                </c:pt>
                <c:pt idx="490">
                  <c:v>0.171</c:v>
                </c:pt>
                <c:pt idx="491">
                  <c:v>0.152</c:v>
                </c:pt>
                <c:pt idx="492">
                  <c:v>0.161</c:v>
                </c:pt>
                <c:pt idx="493">
                  <c:v>0.161</c:v>
                </c:pt>
                <c:pt idx="494">
                  <c:v>0.141</c:v>
                </c:pt>
                <c:pt idx="495">
                  <c:v>0.152</c:v>
                </c:pt>
                <c:pt idx="496">
                  <c:v>0.142</c:v>
                </c:pt>
                <c:pt idx="497">
                  <c:v>0.141</c:v>
                </c:pt>
                <c:pt idx="498">
                  <c:v>0.151</c:v>
                </c:pt>
                <c:pt idx="499">
                  <c:v>0.131</c:v>
                </c:pt>
                <c:pt idx="500">
                  <c:v>0.161</c:v>
                </c:pt>
                <c:pt idx="501">
                  <c:v>0.162</c:v>
                </c:pt>
                <c:pt idx="502">
                  <c:v>0.151</c:v>
                </c:pt>
                <c:pt idx="503">
                  <c:v>0.142</c:v>
                </c:pt>
                <c:pt idx="504">
                  <c:v>0.141</c:v>
                </c:pt>
                <c:pt idx="505">
                  <c:v>0.141</c:v>
                </c:pt>
                <c:pt idx="506">
                  <c:v>0.131</c:v>
                </c:pt>
                <c:pt idx="507">
                  <c:v>0.131</c:v>
                </c:pt>
                <c:pt idx="508">
                  <c:v>0.122</c:v>
                </c:pt>
                <c:pt idx="509">
                  <c:v>0.141</c:v>
                </c:pt>
                <c:pt idx="510">
                  <c:v>0.141</c:v>
                </c:pt>
                <c:pt idx="511">
                  <c:v>0.132</c:v>
                </c:pt>
                <c:pt idx="512">
                  <c:v>0.141</c:v>
                </c:pt>
                <c:pt idx="513">
                  <c:v>0.141</c:v>
                </c:pt>
                <c:pt idx="514">
                  <c:v>0.111</c:v>
                </c:pt>
                <c:pt idx="515">
                  <c:v>0.132</c:v>
                </c:pt>
                <c:pt idx="516">
                  <c:v>0.123</c:v>
                </c:pt>
                <c:pt idx="517">
                  <c:v>0.133</c:v>
                </c:pt>
                <c:pt idx="518">
                  <c:v>0.131</c:v>
                </c:pt>
                <c:pt idx="519">
                  <c:v>0.122</c:v>
                </c:pt>
                <c:pt idx="520">
                  <c:v>0.113</c:v>
                </c:pt>
                <c:pt idx="521">
                  <c:v>0.111</c:v>
                </c:pt>
                <c:pt idx="522">
                  <c:v>0.112</c:v>
                </c:pt>
                <c:pt idx="523">
                  <c:v>0.101</c:v>
                </c:pt>
                <c:pt idx="524">
                  <c:v>0.081</c:v>
                </c:pt>
                <c:pt idx="525">
                  <c:v>0.103</c:v>
                </c:pt>
                <c:pt idx="526">
                  <c:v>0.101</c:v>
                </c:pt>
                <c:pt idx="527">
                  <c:v>0.101</c:v>
                </c:pt>
                <c:pt idx="528">
                  <c:v>0.102</c:v>
                </c:pt>
                <c:pt idx="529">
                  <c:v>0.111</c:v>
                </c:pt>
                <c:pt idx="530">
                  <c:v>0.085</c:v>
                </c:pt>
                <c:pt idx="531">
                  <c:v>0.096</c:v>
                </c:pt>
                <c:pt idx="532">
                  <c:v>0.101</c:v>
                </c:pt>
                <c:pt idx="533">
                  <c:v>0.111</c:v>
                </c:pt>
                <c:pt idx="534">
                  <c:v>0.103</c:v>
                </c:pt>
                <c:pt idx="535">
                  <c:v>0.082</c:v>
                </c:pt>
                <c:pt idx="536">
                  <c:v>0.082</c:v>
                </c:pt>
                <c:pt idx="537">
                  <c:v>0.082</c:v>
                </c:pt>
                <c:pt idx="538">
                  <c:v>0.096</c:v>
                </c:pt>
                <c:pt idx="539">
                  <c:v>0.081</c:v>
                </c:pt>
                <c:pt idx="540">
                  <c:v>0.113</c:v>
                </c:pt>
                <c:pt idx="541">
                  <c:v>0.102</c:v>
                </c:pt>
                <c:pt idx="542">
                  <c:v>0.082</c:v>
                </c:pt>
                <c:pt idx="543">
                  <c:v>0.101</c:v>
                </c:pt>
                <c:pt idx="544">
                  <c:v>0.106</c:v>
                </c:pt>
                <c:pt idx="545">
                  <c:v>0.073</c:v>
                </c:pt>
                <c:pt idx="546">
                  <c:v>0.092</c:v>
                </c:pt>
                <c:pt idx="547">
                  <c:v>0.091</c:v>
                </c:pt>
                <c:pt idx="548">
                  <c:v>0.101</c:v>
                </c:pt>
                <c:pt idx="549">
                  <c:v>0.091</c:v>
                </c:pt>
                <c:pt idx="550">
                  <c:v>0.091</c:v>
                </c:pt>
                <c:pt idx="551">
                  <c:v>0.071</c:v>
                </c:pt>
                <c:pt idx="552">
                  <c:v>0.061</c:v>
                </c:pt>
                <c:pt idx="553">
                  <c:v>0.092</c:v>
                </c:pt>
                <c:pt idx="554">
                  <c:v>0.082</c:v>
                </c:pt>
                <c:pt idx="555">
                  <c:v>0.082</c:v>
                </c:pt>
                <c:pt idx="556">
                  <c:v>0.072</c:v>
                </c:pt>
                <c:pt idx="557">
                  <c:v>0.111</c:v>
                </c:pt>
                <c:pt idx="558">
                  <c:v>0.102</c:v>
                </c:pt>
                <c:pt idx="559">
                  <c:v>0.102</c:v>
                </c:pt>
                <c:pt idx="560">
                  <c:v>0.102</c:v>
                </c:pt>
                <c:pt idx="561">
                  <c:v>0.101</c:v>
                </c:pt>
                <c:pt idx="562">
                  <c:v>0.142</c:v>
                </c:pt>
                <c:pt idx="563">
                  <c:v>0.102</c:v>
                </c:pt>
                <c:pt idx="564">
                  <c:v>0.123</c:v>
                </c:pt>
                <c:pt idx="565">
                  <c:v>0.091</c:v>
                </c:pt>
                <c:pt idx="566">
                  <c:v>0.091</c:v>
                </c:pt>
                <c:pt idx="567">
                  <c:v>0.102</c:v>
                </c:pt>
                <c:pt idx="568">
                  <c:v>0.122</c:v>
                </c:pt>
                <c:pt idx="569">
                  <c:v>0.071</c:v>
                </c:pt>
                <c:pt idx="570">
                  <c:v>0.101</c:v>
                </c:pt>
                <c:pt idx="571">
                  <c:v>0.101</c:v>
                </c:pt>
                <c:pt idx="572">
                  <c:v>0.101</c:v>
                </c:pt>
                <c:pt idx="573">
                  <c:v>0.112</c:v>
                </c:pt>
                <c:pt idx="574">
                  <c:v>0.093</c:v>
                </c:pt>
                <c:pt idx="575">
                  <c:v>0.101</c:v>
                </c:pt>
                <c:pt idx="576">
                  <c:v>0.071</c:v>
                </c:pt>
                <c:pt idx="577">
                  <c:v>0.101</c:v>
                </c:pt>
                <c:pt idx="578">
                  <c:v>0.091</c:v>
                </c:pt>
                <c:pt idx="579">
                  <c:v>0.102</c:v>
                </c:pt>
                <c:pt idx="580">
                  <c:v>0.112</c:v>
                </c:pt>
                <c:pt idx="581">
                  <c:v>0.102</c:v>
                </c:pt>
                <c:pt idx="582">
                  <c:v>0.111</c:v>
                </c:pt>
                <c:pt idx="583">
                  <c:v>0.091</c:v>
                </c:pt>
                <c:pt idx="584">
                  <c:v>0.101</c:v>
                </c:pt>
                <c:pt idx="585">
                  <c:v>0.104</c:v>
                </c:pt>
                <c:pt idx="586">
                  <c:v>0.111</c:v>
                </c:pt>
                <c:pt idx="587">
                  <c:v>0.102</c:v>
                </c:pt>
                <c:pt idx="588">
                  <c:v>0.131</c:v>
                </c:pt>
                <c:pt idx="589">
                  <c:v>0.132</c:v>
                </c:pt>
                <c:pt idx="590">
                  <c:v>0.112</c:v>
                </c:pt>
                <c:pt idx="591">
                  <c:v>0.122</c:v>
                </c:pt>
                <c:pt idx="592">
                  <c:v>0.102</c:v>
                </c:pt>
                <c:pt idx="593">
                  <c:v>0.101</c:v>
                </c:pt>
                <c:pt idx="594">
                  <c:v>0.102</c:v>
                </c:pt>
                <c:pt idx="595">
                  <c:v>0.1</c:v>
                </c:pt>
                <c:pt idx="596">
                  <c:v>0.121</c:v>
                </c:pt>
                <c:pt idx="597">
                  <c:v>0.132</c:v>
                </c:pt>
                <c:pt idx="598">
                  <c:v>0.121</c:v>
                </c:pt>
                <c:pt idx="599">
                  <c:v>0.112</c:v>
                </c:pt>
                <c:pt idx="600">
                  <c:v>0.111</c:v>
                </c:pt>
                <c:pt idx="601">
                  <c:v>0.122</c:v>
                </c:pt>
                <c:pt idx="602">
                  <c:v>0.133</c:v>
                </c:pt>
                <c:pt idx="603">
                  <c:v>0.153</c:v>
                </c:pt>
                <c:pt idx="604">
                  <c:v>0.171</c:v>
                </c:pt>
                <c:pt idx="605">
                  <c:v>0.151</c:v>
                </c:pt>
                <c:pt idx="606">
                  <c:v>0.132</c:v>
                </c:pt>
                <c:pt idx="607">
                  <c:v>0.132</c:v>
                </c:pt>
                <c:pt idx="608">
                  <c:v>0.142</c:v>
                </c:pt>
                <c:pt idx="609">
                  <c:v>0.142</c:v>
                </c:pt>
                <c:pt idx="610">
                  <c:v>0.162</c:v>
                </c:pt>
                <c:pt idx="611">
                  <c:v>0.141</c:v>
                </c:pt>
                <c:pt idx="612">
                  <c:v>0.162</c:v>
                </c:pt>
                <c:pt idx="613">
                  <c:v>0.162</c:v>
                </c:pt>
                <c:pt idx="614">
                  <c:v>0.151</c:v>
                </c:pt>
                <c:pt idx="615">
                  <c:v>0.126</c:v>
                </c:pt>
                <c:pt idx="616">
                  <c:v>0.135</c:v>
                </c:pt>
                <c:pt idx="617">
                  <c:v>0.161</c:v>
                </c:pt>
                <c:pt idx="618">
                  <c:v>0.134</c:v>
                </c:pt>
                <c:pt idx="619">
                  <c:v>0.147</c:v>
                </c:pt>
                <c:pt idx="620">
                  <c:v>0.181</c:v>
                </c:pt>
                <c:pt idx="621">
                  <c:v>0.162</c:v>
                </c:pt>
                <c:pt idx="622">
                  <c:v>0.142</c:v>
                </c:pt>
                <c:pt idx="623">
                  <c:v>0.152</c:v>
                </c:pt>
                <c:pt idx="624">
                  <c:v>0.151</c:v>
                </c:pt>
                <c:pt idx="625">
                  <c:v>0.171</c:v>
                </c:pt>
                <c:pt idx="626">
                  <c:v>0.142</c:v>
                </c:pt>
                <c:pt idx="627">
                  <c:v>0.172</c:v>
                </c:pt>
                <c:pt idx="628">
                  <c:v>0.152</c:v>
                </c:pt>
                <c:pt idx="629">
                  <c:v>0.142</c:v>
                </c:pt>
                <c:pt idx="630">
                  <c:v>0.192</c:v>
                </c:pt>
                <c:pt idx="631">
                  <c:v>0.142</c:v>
                </c:pt>
                <c:pt idx="632">
                  <c:v>0.162</c:v>
                </c:pt>
                <c:pt idx="633">
                  <c:v>0.161</c:v>
                </c:pt>
                <c:pt idx="634">
                  <c:v>0.191</c:v>
                </c:pt>
                <c:pt idx="635">
                  <c:v>0.171</c:v>
                </c:pt>
                <c:pt idx="636">
                  <c:v>0.201</c:v>
                </c:pt>
                <c:pt idx="637">
                  <c:v>0.171</c:v>
                </c:pt>
                <c:pt idx="638">
                  <c:v>0.172</c:v>
                </c:pt>
                <c:pt idx="639">
                  <c:v>0.181</c:v>
                </c:pt>
                <c:pt idx="640">
                  <c:v>0.182</c:v>
                </c:pt>
                <c:pt idx="641">
                  <c:v>0.181</c:v>
                </c:pt>
                <c:pt idx="642">
                  <c:v>0.172</c:v>
                </c:pt>
                <c:pt idx="643">
                  <c:v>0.151</c:v>
                </c:pt>
                <c:pt idx="644">
                  <c:v>0.163</c:v>
                </c:pt>
                <c:pt idx="645">
                  <c:v>0.161</c:v>
                </c:pt>
                <c:pt idx="646">
                  <c:v>0.171</c:v>
                </c:pt>
                <c:pt idx="647">
                  <c:v>0.161</c:v>
                </c:pt>
                <c:pt idx="648">
                  <c:v>0.161</c:v>
                </c:pt>
                <c:pt idx="649">
                  <c:v>0.151</c:v>
                </c:pt>
                <c:pt idx="650">
                  <c:v>0.191</c:v>
                </c:pt>
                <c:pt idx="651">
                  <c:v>0.172</c:v>
                </c:pt>
                <c:pt idx="652">
                  <c:v>0.161</c:v>
                </c:pt>
                <c:pt idx="653">
                  <c:v>0.151</c:v>
                </c:pt>
                <c:pt idx="654">
                  <c:v>0.192</c:v>
                </c:pt>
                <c:pt idx="655">
                  <c:v>0.172</c:v>
                </c:pt>
                <c:pt idx="656">
                  <c:v>0.141</c:v>
                </c:pt>
                <c:pt idx="657">
                  <c:v>0.162</c:v>
                </c:pt>
                <c:pt idx="658">
                  <c:v>0.183</c:v>
                </c:pt>
                <c:pt idx="659">
                  <c:v>0.151</c:v>
                </c:pt>
                <c:pt idx="660">
                  <c:v>0.161</c:v>
                </c:pt>
                <c:pt idx="661">
                  <c:v>0.161</c:v>
                </c:pt>
                <c:pt idx="662">
                  <c:v>0.172</c:v>
                </c:pt>
                <c:pt idx="663">
                  <c:v>0.151</c:v>
                </c:pt>
                <c:pt idx="664">
                  <c:v>0.171</c:v>
                </c:pt>
                <c:pt idx="665">
                  <c:v>0.193</c:v>
                </c:pt>
                <c:pt idx="666">
                  <c:v>0.162</c:v>
                </c:pt>
                <c:pt idx="667">
                  <c:v>0.192</c:v>
                </c:pt>
                <c:pt idx="668">
                  <c:v>0.181</c:v>
                </c:pt>
                <c:pt idx="669">
                  <c:v>0.181</c:v>
                </c:pt>
                <c:pt idx="670">
                  <c:v>0.192</c:v>
                </c:pt>
                <c:pt idx="671">
                  <c:v>0.153</c:v>
                </c:pt>
                <c:pt idx="672">
                  <c:v>0.152</c:v>
                </c:pt>
                <c:pt idx="673">
                  <c:v>0.172</c:v>
                </c:pt>
                <c:pt idx="674">
                  <c:v>0.151</c:v>
                </c:pt>
                <c:pt idx="675">
                  <c:v>0.154</c:v>
                </c:pt>
                <c:pt idx="676">
                  <c:v>0.162</c:v>
                </c:pt>
                <c:pt idx="677">
                  <c:v>0.172</c:v>
                </c:pt>
                <c:pt idx="678">
                  <c:v>0.142</c:v>
                </c:pt>
                <c:pt idx="679">
                  <c:v>0.141</c:v>
                </c:pt>
                <c:pt idx="680">
                  <c:v>0.142</c:v>
                </c:pt>
                <c:pt idx="681">
                  <c:v>0.141</c:v>
                </c:pt>
                <c:pt idx="682">
                  <c:v>0.162</c:v>
                </c:pt>
                <c:pt idx="683">
                  <c:v>0.141</c:v>
                </c:pt>
                <c:pt idx="684">
                  <c:v>0.181</c:v>
                </c:pt>
                <c:pt idx="685">
                  <c:v>0.161</c:v>
                </c:pt>
                <c:pt idx="686">
                  <c:v>0.148</c:v>
                </c:pt>
                <c:pt idx="687">
                  <c:v>0.172</c:v>
                </c:pt>
                <c:pt idx="688">
                  <c:v>0.131</c:v>
                </c:pt>
                <c:pt idx="689">
                  <c:v>0.152</c:v>
                </c:pt>
                <c:pt idx="690">
                  <c:v>0.166</c:v>
                </c:pt>
                <c:pt idx="691">
                  <c:v>0.171</c:v>
                </c:pt>
                <c:pt idx="692">
                  <c:v>0.171</c:v>
                </c:pt>
                <c:pt idx="693">
                  <c:v>0.162</c:v>
                </c:pt>
                <c:pt idx="694">
                  <c:v>0.161</c:v>
                </c:pt>
                <c:pt idx="695">
                  <c:v>0.182</c:v>
                </c:pt>
                <c:pt idx="696">
                  <c:v>0.221</c:v>
                </c:pt>
                <c:pt idx="697">
                  <c:v>0.281</c:v>
                </c:pt>
                <c:pt idx="698">
                  <c:v>0.382</c:v>
                </c:pt>
                <c:pt idx="699">
                  <c:v>0.341</c:v>
                </c:pt>
                <c:pt idx="700">
                  <c:v>0.391</c:v>
                </c:pt>
                <c:pt idx="701">
                  <c:v>0.451</c:v>
                </c:pt>
                <c:pt idx="702">
                  <c:v>0.512</c:v>
                </c:pt>
                <c:pt idx="703">
                  <c:v>0.471</c:v>
                </c:pt>
                <c:pt idx="704">
                  <c:v>0.511</c:v>
                </c:pt>
                <c:pt idx="705">
                  <c:v>0.523</c:v>
                </c:pt>
                <c:pt idx="706">
                  <c:v>0.533</c:v>
                </c:pt>
                <c:pt idx="707">
                  <c:v>0.542</c:v>
                </c:pt>
                <c:pt idx="708">
                  <c:v>0.451</c:v>
                </c:pt>
                <c:pt idx="709">
                  <c:v>0.471</c:v>
                </c:pt>
                <c:pt idx="710">
                  <c:v>0.402</c:v>
                </c:pt>
                <c:pt idx="711">
                  <c:v>0.312</c:v>
                </c:pt>
                <c:pt idx="712">
                  <c:v>0.281</c:v>
                </c:pt>
                <c:pt idx="713">
                  <c:v>0.201</c:v>
                </c:pt>
                <c:pt idx="714">
                  <c:v>0.212</c:v>
                </c:pt>
                <c:pt idx="715">
                  <c:v>0.211</c:v>
                </c:pt>
                <c:pt idx="716">
                  <c:v>0.162</c:v>
                </c:pt>
                <c:pt idx="717">
                  <c:v>0.141</c:v>
                </c:pt>
                <c:pt idx="718">
                  <c:v>0.132</c:v>
                </c:pt>
                <c:pt idx="719">
                  <c:v>0.101</c:v>
                </c:pt>
                <c:pt idx="720">
                  <c:v>0.111</c:v>
                </c:pt>
                <c:pt idx="721">
                  <c:v>0.112</c:v>
                </c:pt>
                <c:pt idx="722">
                  <c:v>0.131</c:v>
                </c:pt>
                <c:pt idx="723">
                  <c:v>0.091</c:v>
                </c:pt>
                <c:pt idx="724">
                  <c:v>0.111</c:v>
                </c:pt>
                <c:pt idx="725">
                  <c:v>0.131</c:v>
                </c:pt>
                <c:pt idx="726">
                  <c:v>0.102</c:v>
                </c:pt>
                <c:pt idx="727">
                  <c:v>0.091</c:v>
                </c:pt>
                <c:pt idx="728">
                  <c:v>0.123</c:v>
                </c:pt>
                <c:pt idx="729">
                  <c:v>0.122</c:v>
                </c:pt>
                <c:pt idx="730">
                  <c:v>0.122</c:v>
                </c:pt>
                <c:pt idx="731">
                  <c:v>0.112</c:v>
                </c:pt>
                <c:pt idx="732">
                  <c:v>0.121</c:v>
                </c:pt>
                <c:pt idx="733">
                  <c:v>0.111</c:v>
                </c:pt>
                <c:pt idx="734">
                  <c:v>0.102</c:v>
                </c:pt>
                <c:pt idx="735">
                  <c:v>0.122</c:v>
                </c:pt>
                <c:pt idx="736">
                  <c:v>0.123</c:v>
                </c:pt>
                <c:pt idx="737">
                  <c:v>0.091</c:v>
                </c:pt>
                <c:pt idx="738">
                  <c:v>0.112</c:v>
                </c:pt>
                <c:pt idx="739">
                  <c:v>0.101</c:v>
                </c:pt>
                <c:pt idx="740">
                  <c:v>0.101</c:v>
                </c:pt>
                <c:pt idx="741">
                  <c:v>0.101</c:v>
                </c:pt>
                <c:pt idx="742">
                  <c:v>0.102</c:v>
                </c:pt>
                <c:pt idx="743">
                  <c:v>0.102</c:v>
                </c:pt>
                <c:pt idx="744">
                  <c:v>0.111</c:v>
                </c:pt>
                <c:pt idx="745">
                  <c:v>0.103</c:v>
                </c:pt>
                <c:pt idx="746">
                  <c:v>0.101</c:v>
                </c:pt>
                <c:pt idx="747">
                  <c:v>0.091</c:v>
                </c:pt>
                <c:pt idx="748">
                  <c:v>0.093</c:v>
                </c:pt>
                <c:pt idx="749">
                  <c:v>0.112</c:v>
                </c:pt>
                <c:pt idx="750">
                  <c:v>0.111</c:v>
                </c:pt>
                <c:pt idx="751">
                  <c:v>0.111</c:v>
                </c:pt>
                <c:pt idx="752">
                  <c:v>0.105</c:v>
                </c:pt>
                <c:pt idx="753">
                  <c:v>0.091</c:v>
                </c:pt>
                <c:pt idx="754">
                  <c:v>0.101</c:v>
                </c:pt>
                <c:pt idx="755">
                  <c:v>0.102</c:v>
                </c:pt>
                <c:pt idx="756">
                  <c:v>0.083</c:v>
                </c:pt>
                <c:pt idx="757">
                  <c:v>0.101</c:v>
                </c:pt>
                <c:pt idx="758">
                  <c:v>0.101</c:v>
                </c:pt>
                <c:pt idx="759">
                  <c:v>0.072</c:v>
                </c:pt>
                <c:pt idx="760">
                  <c:v>0.081</c:v>
                </c:pt>
                <c:pt idx="761">
                  <c:v>0.101</c:v>
                </c:pt>
                <c:pt idx="762">
                  <c:v>0.082</c:v>
                </c:pt>
                <c:pt idx="763">
                  <c:v>0.07</c:v>
                </c:pt>
                <c:pt idx="764">
                  <c:v>0.095</c:v>
                </c:pt>
                <c:pt idx="765">
                  <c:v>0.101</c:v>
                </c:pt>
                <c:pt idx="766">
                  <c:v>0.091</c:v>
                </c:pt>
              </c:numCache>
            </c:numRef>
          </c:yVal>
          <c:smooth val="0"/>
        </c:ser>
        <c:axId val="627085"/>
        <c:axId val="5643766"/>
      </c:scatterChart>
      <c:valAx>
        <c:axId val="627085"/>
        <c:scaling>
          <c:orientation val="minMax"/>
          <c:max val="0.825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3766"/>
        <c:crosses val="autoZero"/>
        <c:crossBetween val="midCat"/>
        <c:dispUnits/>
      </c:valAx>
      <c:valAx>
        <c:axId val="564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27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1 07/28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Data!$D$64:$D$100</c:f>
              <c:strCache>
                <c:ptCount val="37"/>
                <c:pt idx="0">
                  <c:v>0.740393519</c:v>
                </c:pt>
                <c:pt idx="1">
                  <c:v>0.740509272</c:v>
                </c:pt>
                <c:pt idx="2">
                  <c:v>0.740625024</c:v>
                </c:pt>
                <c:pt idx="3">
                  <c:v>0.740740716</c:v>
                </c:pt>
                <c:pt idx="4">
                  <c:v>0.740856469</c:v>
                </c:pt>
                <c:pt idx="5">
                  <c:v>0.740972221</c:v>
                </c:pt>
                <c:pt idx="6">
                  <c:v>0.741087973</c:v>
                </c:pt>
                <c:pt idx="7">
                  <c:v>0.741203725</c:v>
                </c:pt>
                <c:pt idx="8">
                  <c:v>0.741319418</c:v>
                </c:pt>
                <c:pt idx="9">
                  <c:v>0.74143517</c:v>
                </c:pt>
                <c:pt idx="10">
                  <c:v>0.741550922</c:v>
                </c:pt>
                <c:pt idx="11">
                  <c:v>0.741666675</c:v>
                </c:pt>
                <c:pt idx="12">
                  <c:v>0.741782427</c:v>
                </c:pt>
                <c:pt idx="13">
                  <c:v>0.741898119</c:v>
                </c:pt>
                <c:pt idx="14">
                  <c:v>0.742013872</c:v>
                </c:pt>
                <c:pt idx="15">
                  <c:v>0.742129624</c:v>
                </c:pt>
                <c:pt idx="16">
                  <c:v>0.742245376</c:v>
                </c:pt>
                <c:pt idx="17">
                  <c:v>0.742361128</c:v>
                </c:pt>
                <c:pt idx="18">
                  <c:v>0.742476881</c:v>
                </c:pt>
                <c:pt idx="19">
                  <c:v>0.742592573</c:v>
                </c:pt>
                <c:pt idx="20">
                  <c:v>0.742708325</c:v>
                </c:pt>
                <c:pt idx="21">
                  <c:v>0.742824078</c:v>
                </c:pt>
                <c:pt idx="22">
                  <c:v>0.74293983</c:v>
                </c:pt>
                <c:pt idx="23">
                  <c:v>0.743055582</c:v>
                </c:pt>
                <c:pt idx="24">
                  <c:v>0.743171275</c:v>
                </c:pt>
                <c:pt idx="25">
                  <c:v>0.743287027</c:v>
                </c:pt>
                <c:pt idx="26">
                  <c:v>0.743402779</c:v>
                </c:pt>
                <c:pt idx="27">
                  <c:v>0.743518531</c:v>
                </c:pt>
                <c:pt idx="28">
                  <c:v>0.743634284</c:v>
                </c:pt>
                <c:pt idx="29">
                  <c:v>0.743749976</c:v>
                </c:pt>
                <c:pt idx="30">
                  <c:v>0.743865728</c:v>
                </c:pt>
                <c:pt idx="31">
                  <c:v>0.743981481</c:v>
                </c:pt>
                <c:pt idx="32">
                  <c:v>0.744097233</c:v>
                </c:pt>
                <c:pt idx="33">
                  <c:v>0.744212985</c:v>
                </c:pt>
                <c:pt idx="34">
                  <c:v>0.744328678</c:v>
                </c:pt>
                <c:pt idx="35">
                  <c:v>0.74444443</c:v>
                </c:pt>
                <c:pt idx="36">
                  <c:v>0.744560182</c:v>
                </c:pt>
              </c:strCache>
            </c:strRef>
          </c:xVal>
          <c:yVal>
            <c:numRef>
              <c:f>Data!$O$64:$O$100</c:f>
              <c:numCache>
                <c:ptCount val="37"/>
                <c:pt idx="0">
                  <c:v>21.9</c:v>
                </c:pt>
                <c:pt idx="1">
                  <c:v>21.7</c:v>
                </c:pt>
                <c:pt idx="2">
                  <c:v>21.5</c:v>
                </c:pt>
                <c:pt idx="3">
                  <c:v>21.6</c:v>
                </c:pt>
                <c:pt idx="4">
                  <c:v>21.4</c:v>
                </c:pt>
                <c:pt idx="5">
                  <c:v>21.7</c:v>
                </c:pt>
                <c:pt idx="6">
                  <c:v>21.7</c:v>
                </c:pt>
                <c:pt idx="7">
                  <c:v>21.5</c:v>
                </c:pt>
                <c:pt idx="8">
                  <c:v>21.8</c:v>
                </c:pt>
                <c:pt idx="9">
                  <c:v>22</c:v>
                </c:pt>
                <c:pt idx="10">
                  <c:v>21.5</c:v>
                </c:pt>
                <c:pt idx="11">
                  <c:v>21.8</c:v>
                </c:pt>
                <c:pt idx="12">
                  <c:v>21.2</c:v>
                </c:pt>
                <c:pt idx="13">
                  <c:v>21.5</c:v>
                </c:pt>
                <c:pt idx="14">
                  <c:v>21.8</c:v>
                </c:pt>
                <c:pt idx="15">
                  <c:v>21.2</c:v>
                </c:pt>
                <c:pt idx="16">
                  <c:v>21</c:v>
                </c:pt>
                <c:pt idx="17">
                  <c:v>21.4</c:v>
                </c:pt>
                <c:pt idx="18">
                  <c:v>21.6</c:v>
                </c:pt>
                <c:pt idx="19">
                  <c:v>21.8</c:v>
                </c:pt>
                <c:pt idx="20">
                  <c:v>22.2</c:v>
                </c:pt>
                <c:pt idx="21">
                  <c:v>22.2</c:v>
                </c:pt>
                <c:pt idx="22">
                  <c:v>21.9</c:v>
                </c:pt>
                <c:pt idx="23">
                  <c:v>22</c:v>
                </c:pt>
                <c:pt idx="24">
                  <c:v>21.9</c:v>
                </c:pt>
                <c:pt idx="25">
                  <c:v>22</c:v>
                </c:pt>
                <c:pt idx="26">
                  <c:v>22.3</c:v>
                </c:pt>
                <c:pt idx="27">
                  <c:v>22</c:v>
                </c:pt>
                <c:pt idx="28">
                  <c:v>21.8</c:v>
                </c:pt>
                <c:pt idx="29">
                  <c:v>21.5</c:v>
                </c:pt>
                <c:pt idx="30">
                  <c:v>21.5</c:v>
                </c:pt>
                <c:pt idx="31">
                  <c:v>21.8</c:v>
                </c:pt>
                <c:pt idx="32">
                  <c:v>22.2</c:v>
                </c:pt>
                <c:pt idx="33">
                  <c:v>21.8</c:v>
                </c:pt>
                <c:pt idx="34">
                  <c:v>21.6</c:v>
                </c:pt>
                <c:pt idx="35">
                  <c:v>21.6</c:v>
                </c:pt>
                <c:pt idx="36">
                  <c:v>21.8</c:v>
                </c:pt>
              </c:numCache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8846"/>
        <c:crosses val="autoZero"/>
        <c:crossBetween val="midCat"/>
        <c:dispUnits/>
      </c:valAx>
      <c:valAx>
        <c:axId val="5689884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51787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1 07/28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Data!$D$64:$D$100</c:f>
              <c:strCache>
                <c:ptCount val="37"/>
                <c:pt idx="0">
                  <c:v>0.740393519</c:v>
                </c:pt>
                <c:pt idx="1">
                  <c:v>0.740509272</c:v>
                </c:pt>
                <c:pt idx="2">
                  <c:v>0.740625024</c:v>
                </c:pt>
                <c:pt idx="3">
                  <c:v>0.740740716</c:v>
                </c:pt>
                <c:pt idx="4">
                  <c:v>0.740856469</c:v>
                </c:pt>
                <c:pt idx="5">
                  <c:v>0.740972221</c:v>
                </c:pt>
                <c:pt idx="6">
                  <c:v>0.741087973</c:v>
                </c:pt>
                <c:pt idx="7">
                  <c:v>0.741203725</c:v>
                </c:pt>
                <c:pt idx="8">
                  <c:v>0.741319418</c:v>
                </c:pt>
                <c:pt idx="9">
                  <c:v>0.74143517</c:v>
                </c:pt>
                <c:pt idx="10">
                  <c:v>0.741550922</c:v>
                </c:pt>
                <c:pt idx="11">
                  <c:v>0.741666675</c:v>
                </c:pt>
                <c:pt idx="12">
                  <c:v>0.741782427</c:v>
                </c:pt>
                <c:pt idx="13">
                  <c:v>0.741898119</c:v>
                </c:pt>
                <c:pt idx="14">
                  <c:v>0.742013872</c:v>
                </c:pt>
                <c:pt idx="15">
                  <c:v>0.742129624</c:v>
                </c:pt>
                <c:pt idx="16">
                  <c:v>0.742245376</c:v>
                </c:pt>
                <c:pt idx="17">
                  <c:v>0.742361128</c:v>
                </c:pt>
                <c:pt idx="18">
                  <c:v>0.742476881</c:v>
                </c:pt>
                <c:pt idx="19">
                  <c:v>0.742592573</c:v>
                </c:pt>
                <c:pt idx="20">
                  <c:v>0.742708325</c:v>
                </c:pt>
                <c:pt idx="21">
                  <c:v>0.742824078</c:v>
                </c:pt>
                <c:pt idx="22">
                  <c:v>0.74293983</c:v>
                </c:pt>
                <c:pt idx="23">
                  <c:v>0.743055582</c:v>
                </c:pt>
                <c:pt idx="24">
                  <c:v>0.743171275</c:v>
                </c:pt>
                <c:pt idx="25">
                  <c:v>0.743287027</c:v>
                </c:pt>
                <c:pt idx="26">
                  <c:v>0.743402779</c:v>
                </c:pt>
                <c:pt idx="27">
                  <c:v>0.743518531</c:v>
                </c:pt>
                <c:pt idx="28">
                  <c:v>0.743634284</c:v>
                </c:pt>
                <c:pt idx="29">
                  <c:v>0.743749976</c:v>
                </c:pt>
                <c:pt idx="30">
                  <c:v>0.743865728</c:v>
                </c:pt>
                <c:pt idx="31">
                  <c:v>0.743981481</c:v>
                </c:pt>
                <c:pt idx="32">
                  <c:v>0.744097233</c:v>
                </c:pt>
                <c:pt idx="33">
                  <c:v>0.744212985</c:v>
                </c:pt>
                <c:pt idx="34">
                  <c:v>0.744328678</c:v>
                </c:pt>
                <c:pt idx="35">
                  <c:v>0.74444443</c:v>
                </c:pt>
                <c:pt idx="36">
                  <c:v>0.744560182</c:v>
                </c:pt>
              </c:strCache>
            </c:strRef>
          </c:xVal>
          <c:yVal>
            <c:numRef>
              <c:f>Data!$P$64:$P$100</c:f>
              <c:numCache>
                <c:ptCount val="37"/>
                <c:pt idx="0">
                  <c:v>51.6</c:v>
                </c:pt>
                <c:pt idx="1">
                  <c:v>52</c:v>
                </c:pt>
                <c:pt idx="2">
                  <c:v>53</c:v>
                </c:pt>
                <c:pt idx="3">
                  <c:v>53.4</c:v>
                </c:pt>
                <c:pt idx="4">
                  <c:v>53.5</c:v>
                </c:pt>
                <c:pt idx="5">
                  <c:v>53.8</c:v>
                </c:pt>
                <c:pt idx="6">
                  <c:v>54.1</c:v>
                </c:pt>
                <c:pt idx="7">
                  <c:v>54</c:v>
                </c:pt>
                <c:pt idx="8">
                  <c:v>53.8</c:v>
                </c:pt>
                <c:pt idx="9">
                  <c:v>53.4</c:v>
                </c:pt>
                <c:pt idx="10">
                  <c:v>53.3</c:v>
                </c:pt>
                <c:pt idx="11">
                  <c:v>53.4</c:v>
                </c:pt>
                <c:pt idx="12">
                  <c:v>53.4</c:v>
                </c:pt>
                <c:pt idx="13">
                  <c:v>53.7</c:v>
                </c:pt>
                <c:pt idx="14">
                  <c:v>53.6</c:v>
                </c:pt>
                <c:pt idx="15">
                  <c:v>54.6</c:v>
                </c:pt>
                <c:pt idx="16">
                  <c:v>55.2</c:v>
                </c:pt>
                <c:pt idx="17">
                  <c:v>55.1</c:v>
                </c:pt>
                <c:pt idx="18">
                  <c:v>54.8</c:v>
                </c:pt>
                <c:pt idx="19">
                  <c:v>54.7</c:v>
                </c:pt>
                <c:pt idx="20">
                  <c:v>54.4</c:v>
                </c:pt>
                <c:pt idx="21">
                  <c:v>53.5</c:v>
                </c:pt>
                <c:pt idx="22">
                  <c:v>53.5</c:v>
                </c:pt>
                <c:pt idx="23">
                  <c:v>53.7</c:v>
                </c:pt>
                <c:pt idx="24">
                  <c:v>54</c:v>
                </c:pt>
                <c:pt idx="25">
                  <c:v>53.6</c:v>
                </c:pt>
                <c:pt idx="26">
                  <c:v>53.6</c:v>
                </c:pt>
                <c:pt idx="27">
                  <c:v>53.9</c:v>
                </c:pt>
                <c:pt idx="28">
                  <c:v>54.3</c:v>
                </c:pt>
                <c:pt idx="29">
                  <c:v>55</c:v>
                </c:pt>
                <c:pt idx="30">
                  <c:v>54.7</c:v>
                </c:pt>
                <c:pt idx="31">
                  <c:v>55.8</c:v>
                </c:pt>
                <c:pt idx="32">
                  <c:v>55.6</c:v>
                </c:pt>
                <c:pt idx="33">
                  <c:v>54.3</c:v>
                </c:pt>
                <c:pt idx="34">
                  <c:v>54.6</c:v>
                </c:pt>
                <c:pt idx="35">
                  <c:v>54.8</c:v>
                </c:pt>
                <c:pt idx="36">
                  <c:v>54.7</c:v>
                </c:pt>
              </c:numCache>
            </c:numRef>
          </c:yVal>
          <c:smooth val="0"/>
        </c:ser>
        <c:axId val="42327567"/>
        <c:axId val="45403784"/>
      </c:scatterChart>
      <c:valAx>
        <c:axId val="4232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03784"/>
        <c:crosses val="autoZero"/>
        <c:crossBetween val="midCat"/>
        <c:dispUnits/>
      </c:valAx>
      <c:valAx>
        <c:axId val="4540378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327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1 07/28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Data!$D$64:$D$100</c:f>
              <c:strCache>
                <c:ptCount val="37"/>
                <c:pt idx="0">
                  <c:v>0.740393519</c:v>
                </c:pt>
                <c:pt idx="1">
                  <c:v>0.740509272</c:v>
                </c:pt>
                <c:pt idx="2">
                  <c:v>0.740625024</c:v>
                </c:pt>
                <c:pt idx="3">
                  <c:v>0.740740716</c:v>
                </c:pt>
                <c:pt idx="4">
                  <c:v>0.740856469</c:v>
                </c:pt>
                <c:pt idx="5">
                  <c:v>0.740972221</c:v>
                </c:pt>
                <c:pt idx="6">
                  <c:v>0.741087973</c:v>
                </c:pt>
                <c:pt idx="7">
                  <c:v>0.741203725</c:v>
                </c:pt>
                <c:pt idx="8">
                  <c:v>0.741319418</c:v>
                </c:pt>
                <c:pt idx="9">
                  <c:v>0.74143517</c:v>
                </c:pt>
                <c:pt idx="10">
                  <c:v>0.741550922</c:v>
                </c:pt>
                <c:pt idx="11">
                  <c:v>0.741666675</c:v>
                </c:pt>
                <c:pt idx="12">
                  <c:v>0.741782427</c:v>
                </c:pt>
                <c:pt idx="13">
                  <c:v>0.741898119</c:v>
                </c:pt>
                <c:pt idx="14">
                  <c:v>0.742013872</c:v>
                </c:pt>
                <c:pt idx="15">
                  <c:v>0.742129624</c:v>
                </c:pt>
                <c:pt idx="16">
                  <c:v>0.742245376</c:v>
                </c:pt>
                <c:pt idx="17">
                  <c:v>0.742361128</c:v>
                </c:pt>
                <c:pt idx="18">
                  <c:v>0.742476881</c:v>
                </c:pt>
                <c:pt idx="19">
                  <c:v>0.742592573</c:v>
                </c:pt>
                <c:pt idx="20">
                  <c:v>0.742708325</c:v>
                </c:pt>
                <c:pt idx="21">
                  <c:v>0.742824078</c:v>
                </c:pt>
                <c:pt idx="22">
                  <c:v>0.74293983</c:v>
                </c:pt>
                <c:pt idx="23">
                  <c:v>0.743055582</c:v>
                </c:pt>
                <c:pt idx="24">
                  <c:v>0.743171275</c:v>
                </c:pt>
                <c:pt idx="25">
                  <c:v>0.743287027</c:v>
                </c:pt>
                <c:pt idx="26">
                  <c:v>0.743402779</c:v>
                </c:pt>
                <c:pt idx="27">
                  <c:v>0.743518531</c:v>
                </c:pt>
                <c:pt idx="28">
                  <c:v>0.743634284</c:v>
                </c:pt>
                <c:pt idx="29">
                  <c:v>0.743749976</c:v>
                </c:pt>
                <c:pt idx="30">
                  <c:v>0.743865728</c:v>
                </c:pt>
                <c:pt idx="31">
                  <c:v>0.743981481</c:v>
                </c:pt>
                <c:pt idx="32">
                  <c:v>0.744097233</c:v>
                </c:pt>
                <c:pt idx="33">
                  <c:v>0.744212985</c:v>
                </c:pt>
                <c:pt idx="34">
                  <c:v>0.744328678</c:v>
                </c:pt>
                <c:pt idx="35">
                  <c:v>0.74444443</c:v>
                </c:pt>
                <c:pt idx="36">
                  <c:v>0.744560182</c:v>
                </c:pt>
              </c:strCache>
            </c:strRef>
          </c:xVal>
          <c:yVal>
            <c:numRef>
              <c:f>Data!$Q$64:$Q$100</c:f>
              <c:numCache>
                <c:ptCount val="37"/>
                <c:pt idx="0">
                  <c:v>63.4</c:v>
                </c:pt>
                <c:pt idx="1">
                  <c:v>64.1</c:v>
                </c:pt>
                <c:pt idx="2">
                  <c:v>63</c:v>
                </c:pt>
                <c:pt idx="3">
                  <c:v>60.5</c:v>
                </c:pt>
                <c:pt idx="4">
                  <c:v>60.9</c:v>
                </c:pt>
                <c:pt idx="5">
                  <c:v>59.5</c:v>
                </c:pt>
                <c:pt idx="6">
                  <c:v>61.5</c:v>
                </c:pt>
                <c:pt idx="7">
                  <c:v>61.4</c:v>
                </c:pt>
                <c:pt idx="8">
                  <c:v>62.4</c:v>
                </c:pt>
                <c:pt idx="9">
                  <c:v>60.4</c:v>
                </c:pt>
                <c:pt idx="10">
                  <c:v>62.8</c:v>
                </c:pt>
                <c:pt idx="11">
                  <c:v>62.4</c:v>
                </c:pt>
                <c:pt idx="12">
                  <c:v>62.4</c:v>
                </c:pt>
                <c:pt idx="13">
                  <c:v>61.4</c:v>
                </c:pt>
                <c:pt idx="14">
                  <c:v>63.9</c:v>
                </c:pt>
                <c:pt idx="15">
                  <c:v>62.4</c:v>
                </c:pt>
                <c:pt idx="16">
                  <c:v>63.4</c:v>
                </c:pt>
                <c:pt idx="17">
                  <c:v>59.6</c:v>
                </c:pt>
                <c:pt idx="18">
                  <c:v>61.4</c:v>
                </c:pt>
                <c:pt idx="19">
                  <c:v>61.6</c:v>
                </c:pt>
                <c:pt idx="20">
                  <c:v>64.4</c:v>
                </c:pt>
                <c:pt idx="21">
                  <c:v>62.4</c:v>
                </c:pt>
                <c:pt idx="22">
                  <c:v>65.3</c:v>
                </c:pt>
                <c:pt idx="23">
                  <c:v>62.9</c:v>
                </c:pt>
                <c:pt idx="24">
                  <c:v>64.9</c:v>
                </c:pt>
                <c:pt idx="25">
                  <c:v>65</c:v>
                </c:pt>
                <c:pt idx="26">
                  <c:v>62.9</c:v>
                </c:pt>
                <c:pt idx="27">
                  <c:v>60.9</c:v>
                </c:pt>
                <c:pt idx="28">
                  <c:v>64.4</c:v>
                </c:pt>
                <c:pt idx="29">
                  <c:v>63.4</c:v>
                </c:pt>
                <c:pt idx="30">
                  <c:v>64.9</c:v>
                </c:pt>
                <c:pt idx="31">
                  <c:v>60.4</c:v>
                </c:pt>
                <c:pt idx="32">
                  <c:v>62.8</c:v>
                </c:pt>
                <c:pt idx="33">
                  <c:v>61.4</c:v>
                </c:pt>
                <c:pt idx="34">
                  <c:v>62.5</c:v>
                </c:pt>
                <c:pt idx="35">
                  <c:v>60.4</c:v>
                </c:pt>
                <c:pt idx="36">
                  <c:v>61.5</c:v>
                </c:pt>
              </c:numCache>
            </c:numRef>
          </c:yVal>
          <c:smooth val="0"/>
        </c:ser>
        <c:axId val="5980873"/>
        <c:axId val="53827858"/>
      </c:scatterChart>
      <c:valAx>
        <c:axId val="59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27858"/>
        <c:crosses val="autoZero"/>
        <c:crossBetween val="midCat"/>
        <c:dispUnits/>
      </c:valAx>
      <c:valAx>
        <c:axId val="5382785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0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2 07/28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Data!$D$723:$D$760</c:f>
              <c:strCache>
                <c:ptCount val="38"/>
                <c:pt idx="0">
                  <c:v>0.816666663</c:v>
                </c:pt>
                <c:pt idx="1">
                  <c:v>0.816782415</c:v>
                </c:pt>
                <c:pt idx="2">
                  <c:v>0.816898167</c:v>
                </c:pt>
                <c:pt idx="3">
                  <c:v>0.81701386</c:v>
                </c:pt>
                <c:pt idx="4">
                  <c:v>0.817129612</c:v>
                </c:pt>
                <c:pt idx="5">
                  <c:v>0.817245364</c:v>
                </c:pt>
                <c:pt idx="6">
                  <c:v>0.817361116</c:v>
                </c:pt>
                <c:pt idx="7">
                  <c:v>0.817476869</c:v>
                </c:pt>
                <c:pt idx="8">
                  <c:v>0.817592621</c:v>
                </c:pt>
                <c:pt idx="9">
                  <c:v>0.817708313</c:v>
                </c:pt>
                <c:pt idx="10">
                  <c:v>0.817824066</c:v>
                </c:pt>
                <c:pt idx="11">
                  <c:v>0.817939818</c:v>
                </c:pt>
                <c:pt idx="12">
                  <c:v>0.81805557</c:v>
                </c:pt>
                <c:pt idx="13">
                  <c:v>0.818171322</c:v>
                </c:pt>
                <c:pt idx="14">
                  <c:v>0.818287015</c:v>
                </c:pt>
                <c:pt idx="15">
                  <c:v>0.818402767</c:v>
                </c:pt>
                <c:pt idx="16">
                  <c:v>0.818518519</c:v>
                </c:pt>
                <c:pt idx="17">
                  <c:v>0.818634272</c:v>
                </c:pt>
                <c:pt idx="18">
                  <c:v>0.818750024</c:v>
                </c:pt>
                <c:pt idx="19">
                  <c:v>0.818865716</c:v>
                </c:pt>
                <c:pt idx="20">
                  <c:v>0.818981469</c:v>
                </c:pt>
                <c:pt idx="21">
                  <c:v>0.819097221</c:v>
                </c:pt>
                <c:pt idx="22">
                  <c:v>0.819212973</c:v>
                </c:pt>
                <c:pt idx="23">
                  <c:v>0.819328725</c:v>
                </c:pt>
                <c:pt idx="24">
                  <c:v>0.819444418</c:v>
                </c:pt>
                <c:pt idx="25">
                  <c:v>0.81956017</c:v>
                </c:pt>
                <c:pt idx="26">
                  <c:v>0.819675922</c:v>
                </c:pt>
                <c:pt idx="27">
                  <c:v>0.819791675</c:v>
                </c:pt>
                <c:pt idx="28">
                  <c:v>0.819907427</c:v>
                </c:pt>
                <c:pt idx="29">
                  <c:v>0.820023119</c:v>
                </c:pt>
                <c:pt idx="30">
                  <c:v>0.820138872</c:v>
                </c:pt>
                <c:pt idx="31">
                  <c:v>0.820254624</c:v>
                </c:pt>
                <c:pt idx="32">
                  <c:v>0.820370376</c:v>
                </c:pt>
                <c:pt idx="33">
                  <c:v>0.820486128</c:v>
                </c:pt>
                <c:pt idx="34">
                  <c:v>0.820601881</c:v>
                </c:pt>
                <c:pt idx="35">
                  <c:v>0.820717573</c:v>
                </c:pt>
                <c:pt idx="36">
                  <c:v>0.820833325</c:v>
                </c:pt>
                <c:pt idx="37">
                  <c:v>0.820949078</c:v>
                </c:pt>
              </c:strCache>
            </c:strRef>
          </c:xVal>
          <c:yVal>
            <c:numRef>
              <c:f>Data!$O$723:$O$760</c:f>
              <c:numCache>
                <c:ptCount val="38"/>
                <c:pt idx="0">
                  <c:v>22.4</c:v>
                </c:pt>
                <c:pt idx="1">
                  <c:v>22.2</c:v>
                </c:pt>
                <c:pt idx="2">
                  <c:v>22.2</c:v>
                </c:pt>
                <c:pt idx="3">
                  <c:v>21.7</c:v>
                </c:pt>
                <c:pt idx="4">
                  <c:v>21.7</c:v>
                </c:pt>
                <c:pt idx="5">
                  <c:v>21.8</c:v>
                </c:pt>
                <c:pt idx="6">
                  <c:v>22.2</c:v>
                </c:pt>
                <c:pt idx="7">
                  <c:v>21.9</c:v>
                </c:pt>
                <c:pt idx="8">
                  <c:v>21.6</c:v>
                </c:pt>
                <c:pt idx="9">
                  <c:v>22</c:v>
                </c:pt>
                <c:pt idx="10">
                  <c:v>22.4</c:v>
                </c:pt>
                <c:pt idx="11">
                  <c:v>22.2</c:v>
                </c:pt>
                <c:pt idx="12">
                  <c:v>22.5</c:v>
                </c:pt>
                <c:pt idx="13">
                  <c:v>22.6</c:v>
                </c:pt>
                <c:pt idx="14">
                  <c:v>22.7</c:v>
                </c:pt>
                <c:pt idx="15">
                  <c:v>22.7</c:v>
                </c:pt>
                <c:pt idx="16">
                  <c:v>22.4</c:v>
                </c:pt>
                <c:pt idx="17">
                  <c:v>22.7</c:v>
                </c:pt>
                <c:pt idx="18">
                  <c:v>22.3</c:v>
                </c:pt>
                <c:pt idx="19">
                  <c:v>22</c:v>
                </c:pt>
                <c:pt idx="20">
                  <c:v>22.5</c:v>
                </c:pt>
                <c:pt idx="21">
                  <c:v>22.9</c:v>
                </c:pt>
                <c:pt idx="22">
                  <c:v>22.7</c:v>
                </c:pt>
                <c:pt idx="23">
                  <c:v>22.5</c:v>
                </c:pt>
                <c:pt idx="24">
                  <c:v>22.8</c:v>
                </c:pt>
                <c:pt idx="25">
                  <c:v>22.6</c:v>
                </c:pt>
                <c:pt idx="26">
                  <c:v>22.3</c:v>
                </c:pt>
                <c:pt idx="27">
                  <c:v>22.6</c:v>
                </c:pt>
                <c:pt idx="28">
                  <c:v>23.1</c:v>
                </c:pt>
                <c:pt idx="29">
                  <c:v>22.4</c:v>
                </c:pt>
                <c:pt idx="30">
                  <c:v>22.7</c:v>
                </c:pt>
                <c:pt idx="31">
                  <c:v>22.4</c:v>
                </c:pt>
                <c:pt idx="32">
                  <c:v>22.4</c:v>
                </c:pt>
                <c:pt idx="33">
                  <c:v>22.6</c:v>
                </c:pt>
                <c:pt idx="34">
                  <c:v>22.5</c:v>
                </c:pt>
                <c:pt idx="35">
                  <c:v>22.7</c:v>
                </c:pt>
                <c:pt idx="36">
                  <c:v>23.1</c:v>
                </c:pt>
                <c:pt idx="37">
                  <c:v>22.8</c:v>
                </c:pt>
              </c:numCache>
            </c:numRef>
          </c:yVal>
          <c:smooth val="0"/>
        </c:ser>
        <c:axId val="14688675"/>
        <c:axId val="65089212"/>
      </c:scatterChart>
      <c:valAx>
        <c:axId val="1468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89212"/>
        <c:crosses val="autoZero"/>
        <c:crossBetween val="midCat"/>
        <c:dispUnits/>
      </c:valAx>
      <c:valAx>
        <c:axId val="6508921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88675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2 07/28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Data!$D$723:$D$760</c:f>
              <c:strCache>
                <c:ptCount val="38"/>
                <c:pt idx="0">
                  <c:v>0.816666663</c:v>
                </c:pt>
                <c:pt idx="1">
                  <c:v>0.816782415</c:v>
                </c:pt>
                <c:pt idx="2">
                  <c:v>0.816898167</c:v>
                </c:pt>
                <c:pt idx="3">
                  <c:v>0.81701386</c:v>
                </c:pt>
                <c:pt idx="4">
                  <c:v>0.817129612</c:v>
                </c:pt>
                <c:pt idx="5">
                  <c:v>0.817245364</c:v>
                </c:pt>
                <c:pt idx="6">
                  <c:v>0.817361116</c:v>
                </c:pt>
                <c:pt idx="7">
                  <c:v>0.817476869</c:v>
                </c:pt>
                <c:pt idx="8">
                  <c:v>0.817592621</c:v>
                </c:pt>
                <c:pt idx="9">
                  <c:v>0.817708313</c:v>
                </c:pt>
                <c:pt idx="10">
                  <c:v>0.817824066</c:v>
                </c:pt>
                <c:pt idx="11">
                  <c:v>0.817939818</c:v>
                </c:pt>
                <c:pt idx="12">
                  <c:v>0.81805557</c:v>
                </c:pt>
                <c:pt idx="13">
                  <c:v>0.818171322</c:v>
                </c:pt>
                <c:pt idx="14">
                  <c:v>0.818287015</c:v>
                </c:pt>
                <c:pt idx="15">
                  <c:v>0.818402767</c:v>
                </c:pt>
                <c:pt idx="16">
                  <c:v>0.818518519</c:v>
                </c:pt>
                <c:pt idx="17">
                  <c:v>0.818634272</c:v>
                </c:pt>
                <c:pt idx="18">
                  <c:v>0.818750024</c:v>
                </c:pt>
                <c:pt idx="19">
                  <c:v>0.818865716</c:v>
                </c:pt>
                <c:pt idx="20">
                  <c:v>0.818981469</c:v>
                </c:pt>
                <c:pt idx="21">
                  <c:v>0.819097221</c:v>
                </c:pt>
                <c:pt idx="22">
                  <c:v>0.819212973</c:v>
                </c:pt>
                <c:pt idx="23">
                  <c:v>0.819328725</c:v>
                </c:pt>
                <c:pt idx="24">
                  <c:v>0.819444418</c:v>
                </c:pt>
                <c:pt idx="25">
                  <c:v>0.81956017</c:v>
                </c:pt>
                <c:pt idx="26">
                  <c:v>0.819675922</c:v>
                </c:pt>
                <c:pt idx="27">
                  <c:v>0.819791675</c:v>
                </c:pt>
                <c:pt idx="28">
                  <c:v>0.819907427</c:v>
                </c:pt>
                <c:pt idx="29">
                  <c:v>0.820023119</c:v>
                </c:pt>
                <c:pt idx="30">
                  <c:v>0.820138872</c:v>
                </c:pt>
                <c:pt idx="31">
                  <c:v>0.820254624</c:v>
                </c:pt>
                <c:pt idx="32">
                  <c:v>0.820370376</c:v>
                </c:pt>
                <c:pt idx="33">
                  <c:v>0.820486128</c:v>
                </c:pt>
                <c:pt idx="34">
                  <c:v>0.820601881</c:v>
                </c:pt>
                <c:pt idx="35">
                  <c:v>0.820717573</c:v>
                </c:pt>
                <c:pt idx="36">
                  <c:v>0.820833325</c:v>
                </c:pt>
                <c:pt idx="37">
                  <c:v>0.820949078</c:v>
                </c:pt>
              </c:strCache>
            </c:strRef>
          </c:xVal>
          <c:yVal>
            <c:numRef>
              <c:f>Data!$P$723:$P$760</c:f>
              <c:numCache>
                <c:ptCount val="38"/>
                <c:pt idx="0">
                  <c:v>54.2</c:v>
                </c:pt>
                <c:pt idx="1">
                  <c:v>54.9</c:v>
                </c:pt>
                <c:pt idx="2">
                  <c:v>56.4</c:v>
                </c:pt>
                <c:pt idx="3">
                  <c:v>56.6</c:v>
                </c:pt>
                <c:pt idx="4">
                  <c:v>56</c:v>
                </c:pt>
                <c:pt idx="5">
                  <c:v>55.9</c:v>
                </c:pt>
                <c:pt idx="6">
                  <c:v>55.4</c:v>
                </c:pt>
                <c:pt idx="7">
                  <c:v>55.4</c:v>
                </c:pt>
                <c:pt idx="8">
                  <c:v>56.1</c:v>
                </c:pt>
                <c:pt idx="9">
                  <c:v>55.5</c:v>
                </c:pt>
                <c:pt idx="10">
                  <c:v>54.1</c:v>
                </c:pt>
                <c:pt idx="11">
                  <c:v>54.7</c:v>
                </c:pt>
                <c:pt idx="12">
                  <c:v>55.1</c:v>
                </c:pt>
                <c:pt idx="13">
                  <c:v>55.2</c:v>
                </c:pt>
                <c:pt idx="14">
                  <c:v>54.9</c:v>
                </c:pt>
                <c:pt idx="15">
                  <c:v>54.7</c:v>
                </c:pt>
                <c:pt idx="16">
                  <c:v>54.6</c:v>
                </c:pt>
                <c:pt idx="17">
                  <c:v>54.6</c:v>
                </c:pt>
                <c:pt idx="18">
                  <c:v>54.9</c:v>
                </c:pt>
                <c:pt idx="19">
                  <c:v>55.2</c:v>
                </c:pt>
                <c:pt idx="20">
                  <c:v>55.1</c:v>
                </c:pt>
                <c:pt idx="21">
                  <c:v>53.7</c:v>
                </c:pt>
                <c:pt idx="22">
                  <c:v>53.3</c:v>
                </c:pt>
                <c:pt idx="23">
                  <c:v>54.4</c:v>
                </c:pt>
                <c:pt idx="24">
                  <c:v>54.8</c:v>
                </c:pt>
                <c:pt idx="25">
                  <c:v>54.9</c:v>
                </c:pt>
                <c:pt idx="26">
                  <c:v>55.2</c:v>
                </c:pt>
                <c:pt idx="27">
                  <c:v>54.8</c:v>
                </c:pt>
                <c:pt idx="28">
                  <c:v>54.4</c:v>
                </c:pt>
                <c:pt idx="29">
                  <c:v>54.3</c:v>
                </c:pt>
                <c:pt idx="30">
                  <c:v>54.4</c:v>
                </c:pt>
                <c:pt idx="31">
                  <c:v>54.5</c:v>
                </c:pt>
                <c:pt idx="32">
                  <c:v>54.7</c:v>
                </c:pt>
                <c:pt idx="33">
                  <c:v>53.7</c:v>
                </c:pt>
                <c:pt idx="34">
                  <c:v>53.9</c:v>
                </c:pt>
                <c:pt idx="35">
                  <c:v>54.8</c:v>
                </c:pt>
                <c:pt idx="36">
                  <c:v>54.6</c:v>
                </c:pt>
                <c:pt idx="37">
                  <c:v>54.6</c:v>
                </c:pt>
              </c:numCache>
            </c:numRef>
          </c:yVal>
          <c:smooth val="0"/>
        </c:ser>
        <c:axId val="48931997"/>
        <c:axId val="37734790"/>
      </c:scatterChart>
      <c:valAx>
        <c:axId val="4893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34790"/>
        <c:crosses val="autoZero"/>
        <c:crossBetween val="midCat"/>
        <c:dispUnits/>
      </c:valAx>
      <c:valAx>
        <c:axId val="37734790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319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2 07/28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Data!$D$723:$D$760</c:f>
              <c:strCache>
                <c:ptCount val="38"/>
                <c:pt idx="0">
                  <c:v>0.816666663</c:v>
                </c:pt>
                <c:pt idx="1">
                  <c:v>0.816782415</c:v>
                </c:pt>
                <c:pt idx="2">
                  <c:v>0.816898167</c:v>
                </c:pt>
                <c:pt idx="3">
                  <c:v>0.81701386</c:v>
                </c:pt>
                <c:pt idx="4">
                  <c:v>0.817129612</c:v>
                </c:pt>
                <c:pt idx="5">
                  <c:v>0.817245364</c:v>
                </c:pt>
                <c:pt idx="6">
                  <c:v>0.817361116</c:v>
                </c:pt>
                <c:pt idx="7">
                  <c:v>0.817476869</c:v>
                </c:pt>
                <c:pt idx="8">
                  <c:v>0.817592621</c:v>
                </c:pt>
                <c:pt idx="9">
                  <c:v>0.817708313</c:v>
                </c:pt>
                <c:pt idx="10">
                  <c:v>0.817824066</c:v>
                </c:pt>
                <c:pt idx="11">
                  <c:v>0.817939818</c:v>
                </c:pt>
                <c:pt idx="12">
                  <c:v>0.81805557</c:v>
                </c:pt>
                <c:pt idx="13">
                  <c:v>0.818171322</c:v>
                </c:pt>
                <c:pt idx="14">
                  <c:v>0.818287015</c:v>
                </c:pt>
                <c:pt idx="15">
                  <c:v>0.818402767</c:v>
                </c:pt>
                <c:pt idx="16">
                  <c:v>0.818518519</c:v>
                </c:pt>
                <c:pt idx="17">
                  <c:v>0.818634272</c:v>
                </c:pt>
                <c:pt idx="18">
                  <c:v>0.818750024</c:v>
                </c:pt>
                <c:pt idx="19">
                  <c:v>0.818865716</c:v>
                </c:pt>
                <c:pt idx="20">
                  <c:v>0.818981469</c:v>
                </c:pt>
                <c:pt idx="21">
                  <c:v>0.819097221</c:v>
                </c:pt>
                <c:pt idx="22">
                  <c:v>0.819212973</c:v>
                </c:pt>
                <c:pt idx="23">
                  <c:v>0.819328725</c:v>
                </c:pt>
                <c:pt idx="24">
                  <c:v>0.819444418</c:v>
                </c:pt>
                <c:pt idx="25">
                  <c:v>0.81956017</c:v>
                </c:pt>
                <c:pt idx="26">
                  <c:v>0.819675922</c:v>
                </c:pt>
                <c:pt idx="27">
                  <c:v>0.819791675</c:v>
                </c:pt>
                <c:pt idx="28">
                  <c:v>0.819907427</c:v>
                </c:pt>
                <c:pt idx="29">
                  <c:v>0.820023119</c:v>
                </c:pt>
                <c:pt idx="30">
                  <c:v>0.820138872</c:v>
                </c:pt>
                <c:pt idx="31">
                  <c:v>0.820254624</c:v>
                </c:pt>
                <c:pt idx="32">
                  <c:v>0.820370376</c:v>
                </c:pt>
                <c:pt idx="33">
                  <c:v>0.820486128</c:v>
                </c:pt>
                <c:pt idx="34">
                  <c:v>0.820601881</c:v>
                </c:pt>
                <c:pt idx="35">
                  <c:v>0.820717573</c:v>
                </c:pt>
                <c:pt idx="36">
                  <c:v>0.820833325</c:v>
                </c:pt>
                <c:pt idx="37">
                  <c:v>0.820949078</c:v>
                </c:pt>
              </c:strCache>
            </c:strRef>
          </c:xVal>
          <c:yVal>
            <c:numRef>
              <c:f>Data!$Q$723:$Q$760</c:f>
              <c:numCache>
                <c:ptCount val="38"/>
                <c:pt idx="0">
                  <c:v>66.9</c:v>
                </c:pt>
                <c:pt idx="1">
                  <c:v>62.9</c:v>
                </c:pt>
                <c:pt idx="2">
                  <c:v>65</c:v>
                </c:pt>
                <c:pt idx="3">
                  <c:v>62.9</c:v>
                </c:pt>
                <c:pt idx="4">
                  <c:v>64.8</c:v>
                </c:pt>
                <c:pt idx="5">
                  <c:v>63.4</c:v>
                </c:pt>
                <c:pt idx="6">
                  <c:v>66.9</c:v>
                </c:pt>
                <c:pt idx="7">
                  <c:v>63.9</c:v>
                </c:pt>
                <c:pt idx="8">
                  <c:v>63.9</c:v>
                </c:pt>
                <c:pt idx="9">
                  <c:v>63.8</c:v>
                </c:pt>
                <c:pt idx="10">
                  <c:v>62.9</c:v>
                </c:pt>
                <c:pt idx="11">
                  <c:v>60.5</c:v>
                </c:pt>
                <c:pt idx="12">
                  <c:v>66.9</c:v>
                </c:pt>
                <c:pt idx="13">
                  <c:v>65.8</c:v>
                </c:pt>
                <c:pt idx="14">
                  <c:v>67.5</c:v>
                </c:pt>
                <c:pt idx="15">
                  <c:v>66.9</c:v>
                </c:pt>
                <c:pt idx="16">
                  <c:v>70.9</c:v>
                </c:pt>
                <c:pt idx="17">
                  <c:v>67.9</c:v>
                </c:pt>
                <c:pt idx="18">
                  <c:v>66.4</c:v>
                </c:pt>
                <c:pt idx="19">
                  <c:v>65.9</c:v>
                </c:pt>
                <c:pt idx="20">
                  <c:v>64.4</c:v>
                </c:pt>
                <c:pt idx="21">
                  <c:v>62</c:v>
                </c:pt>
                <c:pt idx="22">
                  <c:v>63</c:v>
                </c:pt>
                <c:pt idx="23">
                  <c:v>62.5</c:v>
                </c:pt>
                <c:pt idx="24">
                  <c:v>66.4</c:v>
                </c:pt>
                <c:pt idx="25">
                  <c:v>65.8</c:v>
                </c:pt>
                <c:pt idx="26">
                  <c:v>67.4</c:v>
                </c:pt>
                <c:pt idx="27">
                  <c:v>64.9</c:v>
                </c:pt>
                <c:pt idx="28">
                  <c:v>68.9</c:v>
                </c:pt>
                <c:pt idx="29">
                  <c:v>68.4</c:v>
                </c:pt>
                <c:pt idx="30">
                  <c:v>66.9</c:v>
                </c:pt>
                <c:pt idx="31">
                  <c:v>64</c:v>
                </c:pt>
                <c:pt idx="32">
                  <c:v>65.4</c:v>
                </c:pt>
                <c:pt idx="33">
                  <c:v>62.9</c:v>
                </c:pt>
                <c:pt idx="34">
                  <c:v>63</c:v>
                </c:pt>
                <c:pt idx="35">
                  <c:v>61.9</c:v>
                </c:pt>
                <c:pt idx="36">
                  <c:v>67.9</c:v>
                </c:pt>
                <c:pt idx="37">
                  <c:v>66.8</c:v>
                </c:pt>
              </c:numCache>
            </c:numRef>
          </c:yVal>
          <c:smooth val="0"/>
        </c:ser>
        <c:axId val="4068791"/>
        <c:axId val="36619120"/>
      </c:scatterChart>
      <c:valAx>
        <c:axId val="406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19120"/>
        <c:crosses val="autoZero"/>
        <c:crossBetween val="midCat"/>
        <c:dispUnits/>
      </c:valAx>
      <c:valAx>
        <c:axId val="366191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68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9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9.140625" style="26" customWidth="1"/>
    <col min="3" max="3" width="9.140625" style="21" customWidth="1"/>
    <col min="4" max="4" width="9.140625" style="27" customWidth="1"/>
    <col min="5" max="5" width="9.140625" style="22" customWidth="1"/>
    <col min="6" max="6" width="9.140625" style="24" customWidth="1"/>
    <col min="7" max="7" width="9.57421875" style="53" bestFit="1" customWidth="1"/>
    <col min="8" max="8" width="10.140625" style="53" bestFit="1" customWidth="1"/>
    <col min="9" max="9" width="9.140625" style="31" customWidth="1"/>
    <col min="10" max="10" width="9.140625" style="23" customWidth="1"/>
    <col min="11" max="11" width="9.140625" style="33" customWidth="1"/>
    <col min="12" max="12" width="9.7109375" style="33" customWidth="1"/>
    <col min="13" max="13" width="9.421875" style="33" customWidth="1"/>
    <col min="14" max="14" width="9.140625" style="28" customWidth="1"/>
    <col min="15" max="17" width="9.140625" style="23" customWidth="1"/>
    <col min="18" max="21" width="9.140625" style="19" customWidth="1"/>
    <col min="22" max="25" width="9.140625" style="25" customWidth="1"/>
    <col min="26" max="26" width="9.140625" style="29" customWidth="1"/>
    <col min="27" max="28" width="9.140625" style="55" customWidth="1"/>
    <col min="29" max="29" width="9.140625" style="29" customWidth="1"/>
    <col min="30" max="31" width="9.140625" style="57" customWidth="1"/>
    <col min="32" max="32" width="9.140625" style="30" customWidth="1"/>
    <col min="33" max="33" width="9.140625" style="28" customWidth="1"/>
  </cols>
  <sheetData>
    <row r="1" spans="1:52" s="52" customFormat="1" ht="12.75">
      <c r="A1" s="34" t="s">
        <v>41</v>
      </c>
      <c r="B1" s="35"/>
      <c r="C1" s="36"/>
      <c r="D1" s="37"/>
      <c r="E1" s="38"/>
      <c r="F1" s="39"/>
      <c r="G1" s="36"/>
      <c r="H1" s="36"/>
      <c r="I1" s="40"/>
      <c r="J1" s="40"/>
      <c r="K1" s="41"/>
      <c r="L1" s="41"/>
      <c r="M1" s="41"/>
      <c r="N1" s="42"/>
      <c r="O1" s="42"/>
      <c r="P1" s="43"/>
      <c r="Q1" s="23"/>
      <c r="R1" s="12"/>
      <c r="S1" s="12"/>
      <c r="T1" s="12"/>
      <c r="U1" s="12"/>
      <c r="V1" s="13"/>
      <c r="W1" s="13"/>
      <c r="X1" s="13"/>
      <c r="Y1" s="13"/>
      <c r="Z1" s="44"/>
      <c r="AA1" s="38"/>
      <c r="AB1" s="38"/>
      <c r="AC1" s="44"/>
      <c r="AD1" s="45"/>
      <c r="AE1" s="45"/>
      <c r="AF1" s="46"/>
      <c r="AG1" s="42"/>
      <c r="AH1" s="38"/>
      <c r="AI1" s="47"/>
      <c r="AJ1" s="46"/>
      <c r="AK1" s="40"/>
      <c r="AL1" s="48"/>
      <c r="AM1" s="49"/>
      <c r="AN1" s="50"/>
      <c r="AO1" s="50"/>
      <c r="AP1" s="35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s="52" customFormat="1" ht="12.75">
      <c r="A2" s="52" t="s">
        <v>1601</v>
      </c>
      <c r="B2" s="35"/>
      <c r="C2" s="36"/>
      <c r="D2" s="37"/>
      <c r="E2" s="38"/>
      <c r="F2" s="39"/>
      <c r="G2" s="36"/>
      <c r="H2" s="36"/>
      <c r="I2" s="40"/>
      <c r="J2" s="40"/>
      <c r="K2" s="41"/>
      <c r="L2" s="41"/>
      <c r="M2" s="41"/>
      <c r="N2" s="42"/>
      <c r="O2" s="42"/>
      <c r="P2" s="43"/>
      <c r="Q2" s="23"/>
      <c r="R2" s="12"/>
      <c r="S2" s="12"/>
      <c r="T2" s="12"/>
      <c r="U2" s="12"/>
      <c r="V2" s="13"/>
      <c r="W2" s="13"/>
      <c r="X2" s="13"/>
      <c r="Y2" s="13"/>
      <c r="Z2" s="44"/>
      <c r="AA2" s="38"/>
      <c r="AB2" s="38"/>
      <c r="AC2" s="44"/>
      <c r="AD2" s="45"/>
      <c r="AE2" s="45"/>
      <c r="AF2" s="46"/>
      <c r="AG2" s="42"/>
      <c r="AH2" s="38"/>
      <c r="AI2" s="47"/>
      <c r="AJ2" s="46"/>
      <c r="AK2" s="40"/>
      <c r="AL2" s="48"/>
      <c r="AM2" s="49"/>
      <c r="AN2" s="50"/>
      <c r="AO2" s="50"/>
      <c r="AP2" s="35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s="52" customFormat="1" ht="12.75">
      <c r="A3" s="52" t="s">
        <v>1600</v>
      </c>
      <c r="B3" s="35"/>
      <c r="C3" s="36"/>
      <c r="D3" s="37"/>
      <c r="E3" s="38"/>
      <c r="F3" s="39"/>
      <c r="G3" s="36"/>
      <c r="H3" s="36"/>
      <c r="I3" s="40"/>
      <c r="J3" s="40"/>
      <c r="K3" s="41"/>
      <c r="L3" s="41"/>
      <c r="M3" s="41"/>
      <c r="N3" s="42"/>
      <c r="O3" s="42"/>
      <c r="P3" s="43"/>
      <c r="Q3" s="23"/>
      <c r="R3" s="12"/>
      <c r="S3" s="12"/>
      <c r="T3" s="12"/>
      <c r="U3" s="12"/>
      <c r="V3" s="13"/>
      <c r="W3" s="13"/>
      <c r="X3" s="13"/>
      <c r="Y3" s="13"/>
      <c r="Z3" s="44"/>
      <c r="AA3" s="38"/>
      <c r="AB3" s="38"/>
      <c r="AC3" s="44"/>
      <c r="AD3" s="45"/>
      <c r="AE3" s="45"/>
      <c r="AF3" s="46"/>
      <c r="AG3" s="42"/>
      <c r="AH3" s="38"/>
      <c r="AI3" s="47"/>
      <c r="AJ3" s="46"/>
      <c r="AK3" s="40"/>
      <c r="AL3" s="48"/>
      <c r="AM3" s="49"/>
      <c r="AN3" s="50"/>
      <c r="AO3" s="50"/>
      <c r="AP3" s="35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s="52" customFormat="1" ht="12.75">
      <c r="A4" s="52" t="s">
        <v>42</v>
      </c>
      <c r="B4" s="35"/>
      <c r="C4" s="36"/>
      <c r="D4" s="37"/>
      <c r="E4" s="38"/>
      <c r="F4" s="39"/>
      <c r="G4" s="36"/>
      <c r="H4" s="36"/>
      <c r="I4" s="40"/>
      <c r="J4" s="40"/>
      <c r="K4" s="41"/>
      <c r="L4" s="41"/>
      <c r="M4" s="41"/>
      <c r="N4" s="42"/>
      <c r="O4" s="42"/>
      <c r="P4" s="43"/>
      <c r="Q4" s="23"/>
      <c r="R4" s="12"/>
      <c r="S4" s="12"/>
      <c r="T4" s="12"/>
      <c r="U4" s="12"/>
      <c r="V4" s="13"/>
      <c r="W4" s="13"/>
      <c r="X4" s="13"/>
      <c r="Y4" s="13"/>
      <c r="Z4" s="44"/>
      <c r="AA4" s="38"/>
      <c r="AB4" s="38"/>
      <c r="AC4" s="44"/>
      <c r="AD4" s="45"/>
      <c r="AE4" s="45"/>
      <c r="AF4" s="46"/>
      <c r="AG4" s="42"/>
      <c r="AH4" s="38"/>
      <c r="AI4" s="47"/>
      <c r="AJ4" s="46"/>
      <c r="AK4" s="40"/>
      <c r="AL4" s="48"/>
      <c r="AM4" s="49"/>
      <c r="AN4" s="50"/>
      <c r="AO4" s="50"/>
      <c r="AP4" s="35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s="52" customFormat="1" ht="12.75">
      <c r="A5" s="52" t="s">
        <v>43</v>
      </c>
      <c r="B5" s="35"/>
      <c r="C5" s="36"/>
      <c r="D5" s="37"/>
      <c r="E5" s="38"/>
      <c r="F5" s="39"/>
      <c r="G5" s="36"/>
      <c r="H5" s="36"/>
      <c r="I5" s="40"/>
      <c r="J5" s="40"/>
      <c r="K5" s="41"/>
      <c r="L5" s="41"/>
      <c r="M5" s="41"/>
      <c r="N5" s="42"/>
      <c r="O5" s="42"/>
      <c r="P5" s="43"/>
      <c r="Q5" s="23"/>
      <c r="R5" s="12"/>
      <c r="S5" s="12"/>
      <c r="T5" s="12"/>
      <c r="U5" s="12"/>
      <c r="V5" s="13"/>
      <c r="W5" s="13"/>
      <c r="X5" s="13"/>
      <c r="Y5" s="13"/>
      <c r="Z5" s="44"/>
      <c r="AA5" s="38"/>
      <c r="AB5" s="38"/>
      <c r="AC5" s="44"/>
      <c r="AD5" s="45"/>
      <c r="AE5" s="45"/>
      <c r="AF5" s="46"/>
      <c r="AG5" s="42"/>
      <c r="AH5" s="38"/>
      <c r="AI5" s="47"/>
      <c r="AJ5" s="46"/>
      <c r="AK5" s="40"/>
      <c r="AL5" s="48"/>
      <c r="AM5" s="49"/>
      <c r="AN5" s="50"/>
      <c r="AO5" s="50"/>
      <c r="AP5" s="35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2.75">
      <c r="A6" t="s">
        <v>44</v>
      </c>
      <c r="C6" s="53"/>
      <c r="D6" s="54"/>
      <c r="E6" s="55"/>
      <c r="F6" s="56"/>
      <c r="J6" s="31"/>
      <c r="O6" s="28"/>
      <c r="AH6" s="55"/>
      <c r="AI6" s="58"/>
      <c r="AJ6" s="30"/>
      <c r="AK6" s="31"/>
      <c r="AL6" s="24"/>
      <c r="AM6" s="59"/>
      <c r="AN6" s="60"/>
      <c r="AO6" s="60"/>
      <c r="AP6" s="26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33" ht="14.25" customHeight="1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1525</v>
      </c>
      <c r="H7" s="3" t="s">
        <v>1526</v>
      </c>
      <c r="I7" s="7" t="s">
        <v>6</v>
      </c>
      <c r="J7" s="8" t="s">
        <v>7</v>
      </c>
      <c r="K7" s="32" t="s">
        <v>8</v>
      </c>
      <c r="L7" s="32" t="s">
        <v>9</v>
      </c>
      <c r="M7" s="32" t="s">
        <v>10</v>
      </c>
      <c r="N7" s="9" t="s">
        <v>11</v>
      </c>
      <c r="O7" s="10" t="s">
        <v>12</v>
      </c>
      <c r="P7" s="10" t="s">
        <v>13</v>
      </c>
      <c r="Q7" s="10" t="s">
        <v>14</v>
      </c>
      <c r="R7" s="11" t="s">
        <v>15</v>
      </c>
      <c r="S7" s="12" t="s">
        <v>16</v>
      </c>
      <c r="T7" s="12" t="s">
        <v>17</v>
      </c>
      <c r="U7" s="12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4" t="s">
        <v>23</v>
      </c>
      <c r="AA7" s="2" t="s">
        <v>24</v>
      </c>
      <c r="AB7" s="2" t="s">
        <v>25</v>
      </c>
      <c r="AC7" s="14" t="s">
        <v>26</v>
      </c>
      <c r="AD7" s="63" t="s">
        <v>1523</v>
      </c>
      <c r="AE7" s="63" t="s">
        <v>1524</v>
      </c>
      <c r="AF7" s="15" t="s">
        <v>27</v>
      </c>
      <c r="AG7" s="9" t="s">
        <v>11</v>
      </c>
    </row>
    <row r="8" spans="1:33" ht="14.25">
      <c r="A8" s="16" t="s">
        <v>28</v>
      </c>
      <c r="B8" s="2">
        <v>2001</v>
      </c>
      <c r="C8" s="3" t="s">
        <v>29</v>
      </c>
      <c r="D8" s="4" t="s">
        <v>30</v>
      </c>
      <c r="E8" s="5" t="s">
        <v>31</v>
      </c>
      <c r="F8" s="6" t="s">
        <v>32</v>
      </c>
      <c r="G8" s="3" t="s">
        <v>1527</v>
      </c>
      <c r="H8" s="3" t="s">
        <v>1527</v>
      </c>
      <c r="I8" s="7" t="s">
        <v>33</v>
      </c>
      <c r="J8" s="8" t="s">
        <v>33</v>
      </c>
      <c r="K8" s="32" t="s">
        <v>34</v>
      </c>
      <c r="L8" s="32" t="s">
        <v>34</v>
      </c>
      <c r="M8" s="32" t="s">
        <v>34</v>
      </c>
      <c r="N8" s="9" t="s">
        <v>34</v>
      </c>
      <c r="O8" s="10" t="s">
        <v>35</v>
      </c>
      <c r="P8" s="10" t="s">
        <v>36</v>
      </c>
      <c r="Q8" s="10" t="s">
        <v>37</v>
      </c>
      <c r="R8" s="11" t="s">
        <v>38</v>
      </c>
      <c r="S8" s="11" t="s">
        <v>38</v>
      </c>
      <c r="T8" s="11" t="s">
        <v>38</v>
      </c>
      <c r="U8" s="11" t="s">
        <v>38</v>
      </c>
      <c r="V8" s="17" t="s">
        <v>39</v>
      </c>
      <c r="W8" s="17" t="s">
        <v>35</v>
      </c>
      <c r="X8" s="17" t="s">
        <v>35</v>
      </c>
      <c r="Y8" s="17" t="s">
        <v>36</v>
      </c>
      <c r="Z8" s="14" t="s">
        <v>40</v>
      </c>
      <c r="AA8" s="2" t="s">
        <v>37</v>
      </c>
      <c r="AB8" s="2" t="s">
        <v>37</v>
      </c>
      <c r="AC8" s="14" t="s">
        <v>40</v>
      </c>
      <c r="AD8" s="63" t="s">
        <v>37</v>
      </c>
      <c r="AE8" s="63" t="s">
        <v>37</v>
      </c>
      <c r="AF8" s="15" t="s">
        <v>40</v>
      </c>
      <c r="AG8" s="9" t="s">
        <v>34</v>
      </c>
    </row>
    <row r="9" spans="1:33" ht="12.75">
      <c r="A9" s="18">
        <v>37100</v>
      </c>
      <c r="B9" s="26">
        <v>209</v>
      </c>
      <c r="C9" s="21">
        <v>0.734074056</v>
      </c>
      <c r="D9" s="27">
        <v>0.734074056</v>
      </c>
      <c r="E9" s="22">
        <v>0</v>
      </c>
      <c r="F9" s="24">
        <v>0</v>
      </c>
      <c r="G9" s="21">
        <v>40.08981896</v>
      </c>
      <c r="H9" s="21">
        <v>-75.00694587</v>
      </c>
      <c r="I9" s="31">
        <v>1064.2</v>
      </c>
      <c r="J9" s="23">
        <f>I9-41.34</f>
        <v>1022.86</v>
      </c>
      <c r="K9" s="33">
        <f aca="true" t="shared" si="0" ref="K9:K72">(8303.951372*(LN(1013.25/J9)))</f>
        <v>-78.38630059411307</v>
      </c>
      <c r="L9" s="33">
        <f>K9+120.53</f>
        <v>42.143699405886935</v>
      </c>
      <c r="M9" s="33">
        <f aca="true" t="shared" si="1" ref="M9:M72">K9+135.13</f>
        <v>56.74369940588693</v>
      </c>
      <c r="N9" s="28">
        <f>AVERAGE(L9:M9)</f>
        <v>49.44369940588693</v>
      </c>
      <c r="O9" s="23">
        <v>25.5</v>
      </c>
      <c r="P9" s="23">
        <v>45.3</v>
      </c>
      <c r="Q9"/>
      <c r="AF9" s="30">
        <v>0</v>
      </c>
      <c r="AG9" s="28">
        <v>49.44369940588693</v>
      </c>
    </row>
    <row r="10" spans="1:33" ht="12.75">
      <c r="A10" s="18">
        <f>A9</f>
        <v>37100</v>
      </c>
      <c r="B10" s="26">
        <v>209</v>
      </c>
      <c r="C10" s="21">
        <v>0.734143496</v>
      </c>
      <c r="D10" s="27">
        <v>0.734143496</v>
      </c>
      <c r="E10" s="22">
        <v>6</v>
      </c>
      <c r="F10" s="24">
        <v>0</v>
      </c>
      <c r="G10" s="21">
        <v>40.08981282</v>
      </c>
      <c r="H10" s="21">
        <v>-75.00694086</v>
      </c>
      <c r="I10" s="31">
        <v>1064.3</v>
      </c>
      <c r="J10" s="23">
        <f aca="true" t="shared" si="2" ref="J10:J73">I10-41.34</f>
        <v>1022.9599999999999</v>
      </c>
      <c r="K10" s="33">
        <f t="shared" si="0"/>
        <v>-79.19809746564653</v>
      </c>
      <c r="L10" s="33">
        <f>K10+120.53</f>
        <v>41.331902534353475</v>
      </c>
      <c r="M10" s="33">
        <f t="shared" si="1"/>
        <v>55.93190253435347</v>
      </c>
      <c r="N10" s="28">
        <f aca="true" t="shared" si="3" ref="N10:N73">AVERAGE(L10:M10)</f>
        <v>48.63190253435347</v>
      </c>
      <c r="O10" s="23">
        <v>25.7</v>
      </c>
      <c r="P10" s="23">
        <v>45.2</v>
      </c>
      <c r="Q10"/>
      <c r="AF10" s="30">
        <v>0</v>
      </c>
      <c r="AG10" s="28">
        <v>48.63190253435347</v>
      </c>
    </row>
    <row r="11" spans="1:33" ht="12.75">
      <c r="A11" s="18">
        <f aca="true" t="shared" si="4" ref="A11:A74">A10</f>
        <v>37100</v>
      </c>
      <c r="B11" s="26">
        <v>209</v>
      </c>
      <c r="C11" s="21">
        <v>0.734259248</v>
      </c>
      <c r="D11" s="27">
        <v>0.734259248</v>
      </c>
      <c r="E11" s="22">
        <v>16</v>
      </c>
      <c r="F11" s="24">
        <v>0</v>
      </c>
      <c r="G11" s="21">
        <v>40.08980106</v>
      </c>
      <c r="H11" s="21">
        <v>-75.00693337</v>
      </c>
      <c r="I11" s="31">
        <v>1064.4</v>
      </c>
      <c r="J11" s="23">
        <f t="shared" si="2"/>
        <v>1023.0600000000001</v>
      </c>
      <c r="K11" s="33">
        <f t="shared" si="0"/>
        <v>-80.00981498342506</v>
      </c>
      <c r="L11" s="33">
        <f>K11+120.53</f>
        <v>40.52018501657494</v>
      </c>
      <c r="M11" s="33">
        <f t="shared" si="1"/>
        <v>55.120185016574936</v>
      </c>
      <c r="N11" s="28">
        <f t="shared" si="3"/>
        <v>47.82018501657494</v>
      </c>
      <c r="O11" s="23">
        <v>26.1</v>
      </c>
      <c r="P11" s="23">
        <v>45.4</v>
      </c>
      <c r="Q11"/>
      <c r="AF11" s="30">
        <v>0</v>
      </c>
      <c r="AG11" s="28">
        <v>47.82018501657494</v>
      </c>
    </row>
    <row r="12" spans="1:33" ht="12.75">
      <c r="A12" s="18">
        <f t="shared" si="4"/>
        <v>37100</v>
      </c>
      <c r="B12" s="26">
        <v>209</v>
      </c>
      <c r="C12" s="21">
        <v>0.734375</v>
      </c>
      <c r="D12" s="27">
        <v>0.734375</v>
      </c>
      <c r="E12" s="22">
        <v>26</v>
      </c>
      <c r="F12" s="24">
        <v>0</v>
      </c>
      <c r="G12" s="21">
        <v>40.08979343</v>
      </c>
      <c r="H12" s="21">
        <v>-75.00692955</v>
      </c>
      <c r="I12" s="31">
        <v>1064.3</v>
      </c>
      <c r="J12" s="23">
        <f t="shared" si="2"/>
        <v>1022.9599999999999</v>
      </c>
      <c r="K12" s="33">
        <f t="shared" si="0"/>
        <v>-79.19809746564653</v>
      </c>
      <c r="L12" s="33">
        <f aca="true" t="shared" si="5" ref="L12:L75">K12+120.53</f>
        <v>41.331902534353475</v>
      </c>
      <c r="M12" s="33">
        <f t="shared" si="1"/>
        <v>55.93190253435347</v>
      </c>
      <c r="N12" s="28">
        <f t="shared" si="3"/>
        <v>48.63190253435347</v>
      </c>
      <c r="O12" s="23">
        <v>26.7</v>
      </c>
      <c r="P12" s="23">
        <v>45.1</v>
      </c>
      <c r="Q12"/>
      <c r="S12" s="19">
        <v>2.622E-05</v>
      </c>
      <c r="T12" s="19">
        <v>1.581E-05</v>
      </c>
      <c r="U12" s="19">
        <v>9.024E-06</v>
      </c>
      <c r="V12" s="25">
        <v>998.8</v>
      </c>
      <c r="W12" s="25">
        <v>308.1</v>
      </c>
      <c r="X12" s="25">
        <v>307.8</v>
      </c>
      <c r="Y12" s="25">
        <v>20.3</v>
      </c>
      <c r="AF12" s="30">
        <v>0</v>
      </c>
      <c r="AG12" s="28">
        <v>48.63190253435347</v>
      </c>
    </row>
    <row r="13" spans="1:33" ht="12.75">
      <c r="A13" s="18">
        <f t="shared" si="4"/>
        <v>37100</v>
      </c>
      <c r="B13" s="26">
        <v>209</v>
      </c>
      <c r="C13" s="21">
        <v>0.734490752</v>
      </c>
      <c r="D13" s="27">
        <v>0.734490752</v>
      </c>
      <c r="E13" s="22">
        <v>36</v>
      </c>
      <c r="F13" s="24">
        <v>0</v>
      </c>
      <c r="G13" s="21">
        <v>40.08976541</v>
      </c>
      <c r="H13" s="21">
        <v>-75.00691704</v>
      </c>
      <c r="I13" s="31">
        <v>1064.3</v>
      </c>
      <c r="J13" s="23">
        <f t="shared" si="2"/>
        <v>1022.9599999999999</v>
      </c>
      <c r="K13" s="33">
        <f t="shared" si="0"/>
        <v>-79.19809746564653</v>
      </c>
      <c r="L13" s="33">
        <f t="shared" si="5"/>
        <v>41.331902534353475</v>
      </c>
      <c r="M13" s="33">
        <f t="shared" si="1"/>
        <v>55.93190253435347</v>
      </c>
      <c r="N13" s="28">
        <f t="shared" si="3"/>
        <v>48.63190253435347</v>
      </c>
      <c r="O13" s="23">
        <v>26.8</v>
      </c>
      <c r="P13" s="23">
        <v>44.5</v>
      </c>
      <c r="Q13"/>
      <c r="AF13" s="30">
        <v>0</v>
      </c>
      <c r="AG13" s="28">
        <v>48.63190253435347</v>
      </c>
    </row>
    <row r="14" spans="1:33" ht="12.75">
      <c r="A14" s="18">
        <f t="shared" si="4"/>
        <v>37100</v>
      </c>
      <c r="B14" s="26">
        <v>209</v>
      </c>
      <c r="C14" s="21">
        <v>0.734606504</v>
      </c>
      <c r="D14" s="27">
        <v>0.734606504</v>
      </c>
      <c r="E14" s="22">
        <v>46</v>
      </c>
      <c r="F14" s="24">
        <v>0</v>
      </c>
      <c r="G14" s="21">
        <v>40.08972312</v>
      </c>
      <c r="H14" s="21">
        <v>-75.00687991</v>
      </c>
      <c r="I14" s="31">
        <v>1064.4</v>
      </c>
      <c r="J14" s="23">
        <f t="shared" si="2"/>
        <v>1023.0600000000001</v>
      </c>
      <c r="K14" s="33">
        <f t="shared" si="0"/>
        <v>-80.00981498342506</v>
      </c>
      <c r="L14" s="33">
        <f t="shared" si="5"/>
        <v>40.52018501657494</v>
      </c>
      <c r="M14" s="33">
        <f t="shared" si="1"/>
        <v>55.120185016574936</v>
      </c>
      <c r="N14" s="28">
        <f t="shared" si="3"/>
        <v>47.82018501657494</v>
      </c>
      <c r="O14" s="23">
        <v>26.2</v>
      </c>
      <c r="P14" s="23">
        <v>44.8</v>
      </c>
      <c r="Q14"/>
      <c r="AF14" s="30">
        <v>0</v>
      </c>
      <c r="AG14" s="28">
        <v>47.82018501657494</v>
      </c>
    </row>
    <row r="15" spans="1:33" ht="12.75">
      <c r="A15" s="18">
        <f t="shared" si="4"/>
        <v>37100</v>
      </c>
      <c r="B15" s="26">
        <v>209</v>
      </c>
      <c r="C15" s="21">
        <v>0.734722197</v>
      </c>
      <c r="D15" s="27">
        <v>0.734722197</v>
      </c>
      <c r="E15" s="22">
        <v>56</v>
      </c>
      <c r="F15" s="24">
        <v>0</v>
      </c>
      <c r="G15" s="21">
        <v>40.08962959</v>
      </c>
      <c r="H15" s="21">
        <v>-75.00676854</v>
      </c>
      <c r="I15" s="31">
        <v>1064.5</v>
      </c>
      <c r="J15" s="23">
        <f t="shared" si="2"/>
        <v>1023.16</v>
      </c>
      <c r="K15" s="33">
        <f t="shared" si="0"/>
        <v>-80.82145316295598</v>
      </c>
      <c r="L15" s="33">
        <f t="shared" si="5"/>
        <v>39.708546837044025</v>
      </c>
      <c r="M15" s="33">
        <f t="shared" si="1"/>
        <v>54.30854683704402</v>
      </c>
      <c r="N15" s="28">
        <f t="shared" si="3"/>
        <v>47.00854683704402</v>
      </c>
      <c r="O15" s="23">
        <v>25.6</v>
      </c>
      <c r="P15" s="23">
        <v>45.8</v>
      </c>
      <c r="Q15"/>
      <c r="S15" s="19">
        <v>2.586E-05</v>
      </c>
      <c r="T15" s="19">
        <v>1.549E-05</v>
      </c>
      <c r="U15" s="19">
        <v>8.819E-06</v>
      </c>
      <c r="V15" s="25">
        <v>998.9</v>
      </c>
      <c r="W15" s="25">
        <v>308.3</v>
      </c>
      <c r="X15" s="25">
        <v>307.9</v>
      </c>
      <c r="Y15" s="25">
        <v>20.5</v>
      </c>
      <c r="AF15" s="30">
        <v>0</v>
      </c>
      <c r="AG15" s="28">
        <v>47.00854683704402</v>
      </c>
    </row>
    <row r="16" spans="1:33" ht="12.75">
      <c r="A16" s="18">
        <f t="shared" si="4"/>
        <v>37100</v>
      </c>
      <c r="B16" s="26">
        <v>209</v>
      </c>
      <c r="C16" s="21">
        <v>0.734837949</v>
      </c>
      <c r="D16" s="27">
        <v>0.734837949</v>
      </c>
      <c r="E16" s="22">
        <v>66</v>
      </c>
      <c r="F16" s="24">
        <v>0</v>
      </c>
      <c r="G16" s="21">
        <v>40.0894879</v>
      </c>
      <c r="H16" s="21">
        <v>-75.00659653</v>
      </c>
      <c r="I16" s="31">
        <v>1064.6</v>
      </c>
      <c r="J16" s="23">
        <f t="shared" si="2"/>
        <v>1023.2599999999999</v>
      </c>
      <c r="K16" s="33">
        <f t="shared" si="0"/>
        <v>-81.63301201974996</v>
      </c>
      <c r="L16" s="33">
        <f t="shared" si="5"/>
        <v>38.896987980250046</v>
      </c>
      <c r="M16" s="33">
        <f t="shared" si="1"/>
        <v>53.49698798025004</v>
      </c>
      <c r="N16" s="28">
        <f t="shared" si="3"/>
        <v>46.19698798025004</v>
      </c>
      <c r="O16" s="23">
        <v>25.2</v>
      </c>
      <c r="P16" s="23">
        <v>45.4</v>
      </c>
      <c r="Q16"/>
      <c r="AF16" s="30">
        <v>0</v>
      </c>
      <c r="AG16" s="28">
        <v>46.19698798025004</v>
      </c>
    </row>
    <row r="17" spans="1:33" ht="12.75">
      <c r="A17" s="18">
        <f t="shared" si="4"/>
        <v>37100</v>
      </c>
      <c r="B17" s="26">
        <v>209</v>
      </c>
      <c r="C17" s="21">
        <v>0.734953701</v>
      </c>
      <c r="D17" s="27">
        <v>0.734953701</v>
      </c>
      <c r="E17" s="22">
        <v>76</v>
      </c>
      <c r="F17" s="24">
        <v>0</v>
      </c>
      <c r="G17" s="21">
        <v>40.08938562</v>
      </c>
      <c r="H17" s="21">
        <v>-75.00639633</v>
      </c>
      <c r="I17" s="31">
        <v>1064.6</v>
      </c>
      <c r="J17" s="23">
        <f t="shared" si="2"/>
        <v>1023.2599999999999</v>
      </c>
      <c r="K17" s="33">
        <f t="shared" si="0"/>
        <v>-81.63301201974996</v>
      </c>
      <c r="L17" s="33">
        <f t="shared" si="5"/>
        <v>38.896987980250046</v>
      </c>
      <c r="M17" s="33">
        <f t="shared" si="1"/>
        <v>53.49698798025004</v>
      </c>
      <c r="N17" s="28">
        <f t="shared" si="3"/>
        <v>46.19698798025004</v>
      </c>
      <c r="O17" s="23">
        <v>25.2</v>
      </c>
      <c r="P17" s="23">
        <v>45.3</v>
      </c>
      <c r="Q17"/>
      <c r="AF17" s="30">
        <v>0</v>
      </c>
      <c r="AG17" s="28">
        <v>46.19698798025004</v>
      </c>
    </row>
    <row r="18" spans="1:33" ht="12.75">
      <c r="A18" s="18">
        <f t="shared" si="4"/>
        <v>37100</v>
      </c>
      <c r="B18" s="26">
        <v>209</v>
      </c>
      <c r="C18" s="21">
        <v>0.735069454</v>
      </c>
      <c r="D18" s="27">
        <v>0.735069454</v>
      </c>
      <c r="E18" s="22">
        <v>86</v>
      </c>
      <c r="F18" s="24">
        <v>0</v>
      </c>
      <c r="G18" s="21">
        <v>40.08929523</v>
      </c>
      <c r="H18" s="21">
        <v>-75.00626793</v>
      </c>
      <c r="I18" s="31">
        <v>1064.5</v>
      </c>
      <c r="J18" s="23">
        <f t="shared" si="2"/>
        <v>1023.16</v>
      </c>
      <c r="K18" s="33">
        <f t="shared" si="0"/>
        <v>-80.82145316295598</v>
      </c>
      <c r="L18" s="33">
        <f t="shared" si="5"/>
        <v>39.708546837044025</v>
      </c>
      <c r="M18" s="33">
        <f t="shared" si="1"/>
        <v>54.30854683704402</v>
      </c>
      <c r="N18" s="28">
        <f t="shared" si="3"/>
        <v>47.00854683704402</v>
      </c>
      <c r="O18" s="23">
        <v>24.6</v>
      </c>
      <c r="P18" s="23">
        <v>46</v>
      </c>
      <c r="Q18"/>
      <c r="S18" s="19">
        <v>2.554E-05</v>
      </c>
      <c r="T18" s="19">
        <v>1.528E-05</v>
      </c>
      <c r="U18" s="19">
        <v>8.365E-06</v>
      </c>
      <c r="V18" s="25">
        <v>999.1</v>
      </c>
      <c r="W18" s="25">
        <v>308.4</v>
      </c>
      <c r="X18" s="25">
        <v>307.9</v>
      </c>
      <c r="Y18" s="25">
        <v>20.5</v>
      </c>
      <c r="AF18" s="30">
        <v>0</v>
      </c>
      <c r="AG18" s="28">
        <v>47.00854683704402</v>
      </c>
    </row>
    <row r="19" spans="1:33" ht="12.75">
      <c r="A19" s="18">
        <f t="shared" si="4"/>
        <v>37100</v>
      </c>
      <c r="B19" s="26">
        <v>209</v>
      </c>
      <c r="C19" s="21">
        <v>0.735185206</v>
      </c>
      <c r="D19" s="27">
        <v>0.735185206</v>
      </c>
      <c r="E19" s="22">
        <v>96</v>
      </c>
      <c r="F19" s="24">
        <v>0</v>
      </c>
      <c r="G19" s="21">
        <v>40.08930981</v>
      </c>
      <c r="H19" s="21">
        <v>-75.00625336</v>
      </c>
      <c r="I19" s="31">
        <v>1064.7</v>
      </c>
      <c r="J19" s="23">
        <f t="shared" si="2"/>
        <v>1023.36</v>
      </c>
      <c r="K19" s="33">
        <f t="shared" si="0"/>
        <v>-82.44449156931182</v>
      </c>
      <c r="L19" s="33">
        <f t="shared" si="5"/>
        <v>38.08550843068818</v>
      </c>
      <c r="M19" s="33">
        <f t="shared" si="1"/>
        <v>52.685508430688174</v>
      </c>
      <c r="N19" s="28">
        <f t="shared" si="3"/>
        <v>45.385508430688176</v>
      </c>
      <c r="O19" s="23">
        <v>24.7</v>
      </c>
      <c r="P19" s="23">
        <v>46.2</v>
      </c>
      <c r="Q19"/>
      <c r="AF19" s="30">
        <v>0</v>
      </c>
      <c r="AG19" s="28">
        <v>45.385508430688176</v>
      </c>
    </row>
    <row r="20" spans="1:33" ht="12.75">
      <c r="A20" s="18">
        <f t="shared" si="4"/>
        <v>37100</v>
      </c>
      <c r="B20" s="26">
        <v>209</v>
      </c>
      <c r="C20" s="21">
        <v>0.735300899</v>
      </c>
      <c r="D20" s="27">
        <v>0.735300899</v>
      </c>
      <c r="E20" s="22">
        <v>106</v>
      </c>
      <c r="F20" s="24">
        <v>0</v>
      </c>
      <c r="G20" s="21">
        <v>40.08933049</v>
      </c>
      <c r="H20" s="21">
        <v>-75.00624499</v>
      </c>
      <c r="I20" s="31">
        <v>1064.4</v>
      </c>
      <c r="J20" s="23">
        <f t="shared" si="2"/>
        <v>1023.0600000000001</v>
      </c>
      <c r="K20" s="33">
        <f t="shared" si="0"/>
        <v>-80.00981498342506</v>
      </c>
      <c r="L20" s="33">
        <f t="shared" si="5"/>
        <v>40.52018501657494</v>
      </c>
      <c r="M20" s="33">
        <f t="shared" si="1"/>
        <v>55.120185016574936</v>
      </c>
      <c r="N20" s="28">
        <f t="shared" si="3"/>
        <v>47.82018501657494</v>
      </c>
      <c r="O20" s="23">
        <v>25</v>
      </c>
      <c r="P20" s="23">
        <v>45.7</v>
      </c>
      <c r="Q20"/>
      <c r="AF20" s="30">
        <v>0</v>
      </c>
      <c r="AG20" s="28">
        <v>47.82018501657494</v>
      </c>
    </row>
    <row r="21" spans="1:33" ht="12.75">
      <c r="A21" s="18">
        <f t="shared" si="4"/>
        <v>37100</v>
      </c>
      <c r="B21" s="26">
        <v>209</v>
      </c>
      <c r="C21" s="21">
        <v>0.735416651</v>
      </c>
      <c r="D21" s="27">
        <v>0.735416651</v>
      </c>
      <c r="E21" s="22">
        <v>116</v>
      </c>
      <c r="F21" s="24">
        <v>0</v>
      </c>
      <c r="G21" s="21">
        <v>40.08933667</v>
      </c>
      <c r="H21" s="21">
        <v>-75.0062425</v>
      </c>
      <c r="I21" s="31">
        <v>1064.5</v>
      </c>
      <c r="J21" s="23">
        <f t="shared" si="2"/>
        <v>1023.16</v>
      </c>
      <c r="K21" s="33">
        <f t="shared" si="0"/>
        <v>-80.82145316295598</v>
      </c>
      <c r="L21" s="33">
        <f t="shared" si="5"/>
        <v>39.708546837044025</v>
      </c>
      <c r="M21" s="33">
        <f t="shared" si="1"/>
        <v>54.30854683704402</v>
      </c>
      <c r="N21" s="28">
        <f t="shared" si="3"/>
        <v>47.00854683704402</v>
      </c>
      <c r="O21" s="23">
        <v>24.5</v>
      </c>
      <c r="P21" s="23">
        <v>45.8</v>
      </c>
      <c r="Q21"/>
      <c r="AF21" s="30">
        <v>0</v>
      </c>
      <c r="AG21" s="28">
        <v>47.00854683704402</v>
      </c>
    </row>
    <row r="22" spans="1:33" ht="12.75">
      <c r="A22" s="18">
        <f t="shared" si="4"/>
        <v>37100</v>
      </c>
      <c r="B22" s="26">
        <v>209</v>
      </c>
      <c r="C22" s="21">
        <v>0.735532403</v>
      </c>
      <c r="D22" s="27">
        <v>0.735532403</v>
      </c>
      <c r="E22" s="22">
        <v>126</v>
      </c>
      <c r="F22" s="24">
        <v>0</v>
      </c>
      <c r="G22" s="21">
        <v>40.08923535</v>
      </c>
      <c r="H22" s="21">
        <v>-75.00614922</v>
      </c>
      <c r="I22" s="31">
        <v>1064.3</v>
      </c>
      <c r="J22" s="23">
        <f t="shared" si="2"/>
        <v>1022.9599999999999</v>
      </c>
      <c r="K22" s="33">
        <f t="shared" si="0"/>
        <v>-79.19809746564653</v>
      </c>
      <c r="L22" s="33">
        <f t="shared" si="5"/>
        <v>41.331902534353475</v>
      </c>
      <c r="M22" s="33">
        <f t="shared" si="1"/>
        <v>55.93190253435347</v>
      </c>
      <c r="N22" s="28">
        <f t="shared" si="3"/>
        <v>48.63190253435347</v>
      </c>
      <c r="O22" s="23">
        <v>24.2</v>
      </c>
      <c r="P22" s="23">
        <v>46.4</v>
      </c>
      <c r="Q22"/>
      <c r="S22" s="19">
        <v>2.557E-05</v>
      </c>
      <c r="T22" s="19">
        <v>1.568E-05</v>
      </c>
      <c r="U22" s="19">
        <v>8.453E-06</v>
      </c>
      <c r="V22" s="25">
        <v>999.2</v>
      </c>
      <c r="W22" s="25">
        <v>308.6</v>
      </c>
      <c r="X22" s="25">
        <v>308</v>
      </c>
      <c r="Y22" s="25">
        <v>20.5</v>
      </c>
      <c r="AF22" s="30">
        <v>0</v>
      </c>
      <c r="AG22" s="28">
        <v>48.63190253435347</v>
      </c>
    </row>
    <row r="23" spans="1:33" ht="12.75">
      <c r="A23" s="18">
        <f t="shared" si="4"/>
        <v>37100</v>
      </c>
      <c r="B23" s="26">
        <v>209</v>
      </c>
      <c r="C23" s="21">
        <v>0.735648155</v>
      </c>
      <c r="D23" s="27">
        <v>0.735648155</v>
      </c>
      <c r="E23" s="22">
        <v>136</v>
      </c>
      <c r="F23" s="24">
        <v>0</v>
      </c>
      <c r="G23" s="21">
        <v>40.08907448</v>
      </c>
      <c r="H23" s="21">
        <v>-75.00588568</v>
      </c>
      <c r="I23" s="31">
        <v>1064.5</v>
      </c>
      <c r="J23" s="23">
        <f t="shared" si="2"/>
        <v>1023.16</v>
      </c>
      <c r="K23" s="33">
        <f t="shared" si="0"/>
        <v>-80.82145316295598</v>
      </c>
      <c r="L23" s="33">
        <f t="shared" si="5"/>
        <v>39.708546837044025</v>
      </c>
      <c r="M23" s="33">
        <f t="shared" si="1"/>
        <v>54.30854683704402</v>
      </c>
      <c r="N23" s="28">
        <f t="shared" si="3"/>
        <v>47.00854683704402</v>
      </c>
      <c r="O23" s="23">
        <v>24.8</v>
      </c>
      <c r="P23" s="23">
        <v>46.7</v>
      </c>
      <c r="Q23"/>
      <c r="AF23" s="30">
        <v>0</v>
      </c>
      <c r="AG23" s="28">
        <v>47.00854683704402</v>
      </c>
    </row>
    <row r="24" spans="1:33" ht="12.75">
      <c r="A24" s="18">
        <f t="shared" si="4"/>
        <v>37100</v>
      </c>
      <c r="B24" s="26">
        <v>209</v>
      </c>
      <c r="C24" s="21">
        <v>0.735763907</v>
      </c>
      <c r="D24" s="27">
        <v>0.735763907</v>
      </c>
      <c r="E24" s="22">
        <v>146</v>
      </c>
      <c r="F24" s="24">
        <v>0</v>
      </c>
      <c r="G24" s="21">
        <v>40.08907195</v>
      </c>
      <c r="H24" s="21">
        <v>-75.00542831</v>
      </c>
      <c r="I24" s="31">
        <v>1064.6</v>
      </c>
      <c r="J24" s="23">
        <f t="shared" si="2"/>
        <v>1023.2599999999999</v>
      </c>
      <c r="K24" s="33">
        <f t="shared" si="0"/>
        <v>-81.63301201974996</v>
      </c>
      <c r="L24" s="33">
        <f t="shared" si="5"/>
        <v>38.896987980250046</v>
      </c>
      <c r="M24" s="33">
        <f t="shared" si="1"/>
        <v>53.49698798025004</v>
      </c>
      <c r="N24" s="28">
        <f t="shared" si="3"/>
        <v>46.19698798025004</v>
      </c>
      <c r="O24" s="23">
        <v>24.3</v>
      </c>
      <c r="P24" s="23">
        <v>47</v>
      </c>
      <c r="Q24"/>
      <c r="AF24" s="30">
        <v>0</v>
      </c>
      <c r="AG24" s="28">
        <v>46.19698798025004</v>
      </c>
    </row>
    <row r="25" spans="1:33" ht="12.75">
      <c r="A25" s="18">
        <f t="shared" si="4"/>
        <v>37100</v>
      </c>
      <c r="B25" s="26">
        <v>209</v>
      </c>
      <c r="C25" s="21">
        <v>0.7358796</v>
      </c>
      <c r="D25" s="27">
        <v>0.7358796</v>
      </c>
      <c r="E25" s="22">
        <v>156</v>
      </c>
      <c r="F25" s="24">
        <v>0</v>
      </c>
      <c r="G25" s="21">
        <v>40.08945437</v>
      </c>
      <c r="H25" s="21">
        <v>-75.00486068</v>
      </c>
      <c r="I25" s="31">
        <v>1064.7</v>
      </c>
      <c r="J25" s="23">
        <f t="shared" si="2"/>
        <v>1023.36</v>
      </c>
      <c r="K25" s="33">
        <f t="shared" si="0"/>
        <v>-82.44449156931182</v>
      </c>
      <c r="L25" s="33">
        <f t="shared" si="5"/>
        <v>38.08550843068818</v>
      </c>
      <c r="M25" s="33">
        <f t="shared" si="1"/>
        <v>52.685508430688174</v>
      </c>
      <c r="N25" s="28">
        <f t="shared" si="3"/>
        <v>45.385508430688176</v>
      </c>
      <c r="O25" s="23">
        <v>24.3</v>
      </c>
      <c r="P25" s="23">
        <v>47.6</v>
      </c>
      <c r="Q25"/>
      <c r="S25" s="19">
        <v>2.466E-05</v>
      </c>
      <c r="T25" s="19">
        <v>1.577E-05</v>
      </c>
      <c r="U25" s="19">
        <v>8.968E-06</v>
      </c>
      <c r="V25" s="25">
        <v>999.2</v>
      </c>
      <c r="W25" s="25">
        <v>308.7</v>
      </c>
      <c r="X25" s="25">
        <v>308.1</v>
      </c>
      <c r="Y25" s="25">
        <v>20.5</v>
      </c>
      <c r="AF25" s="30">
        <v>0</v>
      </c>
      <c r="AG25" s="28">
        <v>45.385508430688176</v>
      </c>
    </row>
    <row r="26" spans="1:33" ht="12.75">
      <c r="A26" s="18">
        <f t="shared" si="4"/>
        <v>37100</v>
      </c>
      <c r="B26" s="26">
        <v>209</v>
      </c>
      <c r="C26" s="21">
        <v>0.735995352</v>
      </c>
      <c r="D26" s="27">
        <v>0.735995352</v>
      </c>
      <c r="E26" s="22">
        <v>166</v>
      </c>
      <c r="F26" s="24">
        <v>0</v>
      </c>
      <c r="G26" s="21">
        <v>40.08994549</v>
      </c>
      <c r="H26" s="21">
        <v>-75.00421732</v>
      </c>
      <c r="I26" s="31">
        <v>1064.5</v>
      </c>
      <c r="J26" s="23">
        <f t="shared" si="2"/>
        <v>1023.16</v>
      </c>
      <c r="K26" s="33">
        <f t="shared" si="0"/>
        <v>-80.82145316295598</v>
      </c>
      <c r="L26" s="33">
        <f t="shared" si="5"/>
        <v>39.708546837044025</v>
      </c>
      <c r="M26" s="33">
        <f t="shared" si="1"/>
        <v>54.30854683704402</v>
      </c>
      <c r="N26" s="28">
        <f t="shared" si="3"/>
        <v>47.00854683704402</v>
      </c>
      <c r="O26" s="23">
        <v>24.3</v>
      </c>
      <c r="P26" s="23">
        <v>48.1</v>
      </c>
      <c r="Q26"/>
      <c r="AF26" s="30">
        <v>0</v>
      </c>
      <c r="AG26" s="28">
        <v>47.00854683704402</v>
      </c>
    </row>
    <row r="27" spans="1:33" ht="12.75">
      <c r="A27" s="18">
        <f t="shared" si="4"/>
        <v>37100</v>
      </c>
      <c r="B27" s="26">
        <v>209</v>
      </c>
      <c r="C27" s="21">
        <v>0.736111104</v>
      </c>
      <c r="D27" s="27">
        <v>0.736111104</v>
      </c>
      <c r="E27" s="22">
        <v>176</v>
      </c>
      <c r="F27" s="24">
        <v>0</v>
      </c>
      <c r="G27" s="21">
        <v>40.09041855</v>
      </c>
      <c r="H27" s="21">
        <v>-75.00349133</v>
      </c>
      <c r="I27" s="31">
        <v>1064.7</v>
      </c>
      <c r="J27" s="23">
        <f t="shared" si="2"/>
        <v>1023.36</v>
      </c>
      <c r="K27" s="33">
        <f t="shared" si="0"/>
        <v>-82.44449156931182</v>
      </c>
      <c r="L27" s="33">
        <f t="shared" si="5"/>
        <v>38.08550843068818</v>
      </c>
      <c r="M27" s="33">
        <f t="shared" si="1"/>
        <v>52.685508430688174</v>
      </c>
      <c r="N27" s="28">
        <f t="shared" si="3"/>
        <v>45.385508430688176</v>
      </c>
      <c r="O27" s="23">
        <v>25.2</v>
      </c>
      <c r="P27" s="23">
        <v>48.9</v>
      </c>
      <c r="Q27"/>
      <c r="AF27" s="30">
        <v>0</v>
      </c>
      <c r="AG27" s="28">
        <v>45.385508430688176</v>
      </c>
    </row>
    <row r="28" spans="1:33" ht="12.75">
      <c r="A28" s="18">
        <f t="shared" si="4"/>
        <v>37100</v>
      </c>
      <c r="B28" s="26">
        <v>209</v>
      </c>
      <c r="C28" s="21">
        <v>0.736226857</v>
      </c>
      <c r="D28" s="27">
        <v>0.736226857</v>
      </c>
      <c r="E28" s="22">
        <v>186</v>
      </c>
      <c r="F28" s="24">
        <v>0</v>
      </c>
      <c r="G28" s="21">
        <v>40.09074158</v>
      </c>
      <c r="H28" s="21">
        <v>-75.00275971</v>
      </c>
      <c r="I28" s="31">
        <v>1064.5</v>
      </c>
      <c r="J28" s="23">
        <f t="shared" si="2"/>
        <v>1023.16</v>
      </c>
      <c r="K28" s="33">
        <f t="shared" si="0"/>
        <v>-80.82145316295598</v>
      </c>
      <c r="L28" s="33">
        <f t="shared" si="5"/>
        <v>39.708546837044025</v>
      </c>
      <c r="M28" s="33">
        <f t="shared" si="1"/>
        <v>54.30854683704402</v>
      </c>
      <c r="N28" s="28">
        <f t="shared" si="3"/>
        <v>47.00854683704402</v>
      </c>
      <c r="O28" s="23">
        <v>25.4</v>
      </c>
      <c r="P28" s="23">
        <v>48.5</v>
      </c>
      <c r="Q28"/>
      <c r="S28" s="19">
        <v>2.409E-05</v>
      </c>
      <c r="T28" s="19">
        <v>1.558E-05</v>
      </c>
      <c r="U28" s="19">
        <v>9.27E-06</v>
      </c>
      <c r="V28" s="25">
        <v>999.2</v>
      </c>
      <c r="W28" s="25">
        <v>308.8</v>
      </c>
      <c r="X28" s="25">
        <v>308.1</v>
      </c>
      <c r="Y28" s="25">
        <v>20.5</v>
      </c>
      <c r="AF28" s="30">
        <v>0</v>
      </c>
      <c r="AG28" s="28">
        <v>47.00854683704402</v>
      </c>
    </row>
    <row r="29" spans="1:33" ht="12.75">
      <c r="A29" s="18">
        <f t="shared" si="4"/>
        <v>37100</v>
      </c>
      <c r="B29" s="26">
        <v>209</v>
      </c>
      <c r="C29" s="21">
        <v>0.736342609</v>
      </c>
      <c r="D29" s="27">
        <v>0.736342609</v>
      </c>
      <c r="E29" s="22">
        <v>196</v>
      </c>
      <c r="F29" s="24">
        <v>0</v>
      </c>
      <c r="G29" s="21">
        <v>40.09084658</v>
      </c>
      <c r="H29" s="21">
        <v>-75.00236931</v>
      </c>
      <c r="I29" s="31">
        <v>1064.7</v>
      </c>
      <c r="J29" s="23">
        <f t="shared" si="2"/>
        <v>1023.36</v>
      </c>
      <c r="K29" s="33">
        <f t="shared" si="0"/>
        <v>-82.44449156931182</v>
      </c>
      <c r="L29" s="33">
        <f t="shared" si="5"/>
        <v>38.08550843068818</v>
      </c>
      <c r="M29" s="33">
        <f t="shared" si="1"/>
        <v>52.685508430688174</v>
      </c>
      <c r="N29" s="28">
        <f t="shared" si="3"/>
        <v>45.385508430688176</v>
      </c>
      <c r="O29" s="23">
        <v>25.7</v>
      </c>
      <c r="P29" s="23">
        <v>47.3</v>
      </c>
      <c r="Q29"/>
      <c r="AF29" s="30">
        <v>0</v>
      </c>
      <c r="AG29" s="28">
        <v>45.385508430688176</v>
      </c>
    </row>
    <row r="30" spans="1:33" ht="12.75">
      <c r="A30" s="18">
        <f t="shared" si="4"/>
        <v>37100</v>
      </c>
      <c r="B30" s="26">
        <v>209</v>
      </c>
      <c r="C30" s="21">
        <v>0.736458361</v>
      </c>
      <c r="D30" s="27">
        <v>0.736458361</v>
      </c>
      <c r="E30" s="22">
        <v>206</v>
      </c>
      <c r="F30" s="24">
        <v>0</v>
      </c>
      <c r="G30" s="21">
        <v>40.09080564</v>
      </c>
      <c r="H30" s="21">
        <v>-75.00234508</v>
      </c>
      <c r="I30" s="31">
        <v>1064.6</v>
      </c>
      <c r="J30" s="23">
        <f t="shared" si="2"/>
        <v>1023.2599999999999</v>
      </c>
      <c r="K30" s="33">
        <f t="shared" si="0"/>
        <v>-81.63301201974996</v>
      </c>
      <c r="L30" s="33">
        <f t="shared" si="5"/>
        <v>38.896987980250046</v>
      </c>
      <c r="M30" s="33">
        <f t="shared" si="1"/>
        <v>53.49698798025004</v>
      </c>
      <c r="N30" s="28">
        <f t="shared" si="3"/>
        <v>46.19698798025004</v>
      </c>
      <c r="O30" s="23">
        <v>25</v>
      </c>
      <c r="P30" s="23">
        <v>46.6</v>
      </c>
      <c r="Q30"/>
      <c r="R30" s="19">
        <v>2.03E-06</v>
      </c>
      <c r="AF30" s="30">
        <v>0</v>
      </c>
      <c r="AG30" s="28">
        <v>46.19698798025004</v>
      </c>
    </row>
    <row r="31" spans="1:33" ht="12.75">
      <c r="A31" s="18">
        <f t="shared" si="4"/>
        <v>37100</v>
      </c>
      <c r="B31" s="26">
        <v>209</v>
      </c>
      <c r="C31" s="21">
        <v>0.736574054</v>
      </c>
      <c r="D31" s="27">
        <v>0.736574054</v>
      </c>
      <c r="E31" s="22">
        <v>216</v>
      </c>
      <c r="F31" s="24">
        <v>0</v>
      </c>
      <c r="G31" s="21">
        <v>40.090785</v>
      </c>
      <c r="H31" s="21">
        <v>-75.002348</v>
      </c>
      <c r="I31" s="31">
        <v>1064.3</v>
      </c>
      <c r="J31" s="23">
        <f t="shared" si="2"/>
        <v>1022.9599999999999</v>
      </c>
      <c r="K31" s="33">
        <f t="shared" si="0"/>
        <v>-79.19809746564653</v>
      </c>
      <c r="L31" s="33">
        <f t="shared" si="5"/>
        <v>41.331902534353475</v>
      </c>
      <c r="M31" s="33">
        <f t="shared" si="1"/>
        <v>55.93190253435347</v>
      </c>
      <c r="N31" s="28">
        <f t="shared" si="3"/>
        <v>48.63190253435347</v>
      </c>
      <c r="O31" s="23">
        <v>24.8</v>
      </c>
      <c r="P31" s="23">
        <v>46.6</v>
      </c>
      <c r="Q31"/>
      <c r="S31" s="19">
        <v>2.521E-05</v>
      </c>
      <c r="T31" s="19">
        <v>1.584E-05</v>
      </c>
      <c r="U31" s="19">
        <v>8.924E-06</v>
      </c>
      <c r="V31" s="25">
        <v>999.3</v>
      </c>
      <c r="W31" s="25">
        <v>308.9</v>
      </c>
      <c r="X31" s="25">
        <v>308.1</v>
      </c>
      <c r="Y31" s="25">
        <v>20.3</v>
      </c>
      <c r="AF31" s="30">
        <v>0</v>
      </c>
      <c r="AG31" s="28">
        <v>48.63190253435347</v>
      </c>
    </row>
    <row r="32" spans="1:33" ht="12.75">
      <c r="A32" s="18">
        <f t="shared" si="4"/>
        <v>37100</v>
      </c>
      <c r="B32" s="26">
        <v>209</v>
      </c>
      <c r="C32" s="21">
        <v>0.736689806</v>
      </c>
      <c r="D32" s="27">
        <v>0.736689806</v>
      </c>
      <c r="E32" s="22">
        <v>226</v>
      </c>
      <c r="F32" s="24">
        <v>0</v>
      </c>
      <c r="G32" s="21">
        <v>40.09079148</v>
      </c>
      <c r="H32" s="21">
        <v>-75.002348</v>
      </c>
      <c r="I32" s="31">
        <v>1064.4</v>
      </c>
      <c r="J32" s="23">
        <f t="shared" si="2"/>
        <v>1023.0600000000001</v>
      </c>
      <c r="K32" s="33">
        <f t="shared" si="0"/>
        <v>-80.00981498342506</v>
      </c>
      <c r="L32" s="33">
        <f t="shared" si="5"/>
        <v>40.52018501657494</v>
      </c>
      <c r="M32" s="33">
        <f t="shared" si="1"/>
        <v>55.120185016574936</v>
      </c>
      <c r="N32" s="28">
        <f t="shared" si="3"/>
        <v>47.82018501657494</v>
      </c>
      <c r="O32" s="23">
        <v>24.7</v>
      </c>
      <c r="P32" s="23">
        <v>46.7</v>
      </c>
      <c r="Q32"/>
      <c r="AF32" s="30">
        <v>0</v>
      </c>
      <c r="AG32" s="28">
        <v>47.82018501657494</v>
      </c>
    </row>
    <row r="33" spans="1:33" ht="12.75">
      <c r="A33" s="18">
        <f t="shared" si="4"/>
        <v>37100</v>
      </c>
      <c r="B33" s="26">
        <v>209</v>
      </c>
      <c r="C33" s="21">
        <v>0.736805558</v>
      </c>
      <c r="D33" s="27">
        <v>0.736805558</v>
      </c>
      <c r="E33" s="22">
        <v>236</v>
      </c>
      <c r="F33" s="24">
        <v>0</v>
      </c>
      <c r="G33" s="21">
        <v>40.0908065</v>
      </c>
      <c r="H33" s="21">
        <v>-75.00235286</v>
      </c>
      <c r="I33" s="31">
        <v>1064.9</v>
      </c>
      <c r="J33" s="23">
        <f t="shared" si="2"/>
        <v>1023.5600000000001</v>
      </c>
      <c r="K33" s="33">
        <f t="shared" si="0"/>
        <v>-84.06721280872128</v>
      </c>
      <c r="L33" s="33">
        <f t="shared" si="5"/>
        <v>36.46278719127872</v>
      </c>
      <c r="M33" s="33">
        <f t="shared" si="1"/>
        <v>51.062787191278716</v>
      </c>
      <c r="N33" s="28">
        <f t="shared" si="3"/>
        <v>43.76278719127872</v>
      </c>
      <c r="O33" s="23">
        <v>25.3</v>
      </c>
      <c r="P33" s="23">
        <v>47</v>
      </c>
      <c r="Q33"/>
      <c r="AF33" s="30">
        <v>0</v>
      </c>
      <c r="AG33" s="28">
        <v>43.76278719127872</v>
      </c>
    </row>
    <row r="34" spans="1:33" ht="12.75">
      <c r="A34" s="18">
        <f t="shared" si="4"/>
        <v>37100</v>
      </c>
      <c r="B34" s="26">
        <v>209</v>
      </c>
      <c r="C34" s="21">
        <v>0.73692131</v>
      </c>
      <c r="D34" s="27">
        <v>0.73692131</v>
      </c>
      <c r="E34" s="22">
        <v>246</v>
      </c>
      <c r="F34" s="24">
        <v>0</v>
      </c>
      <c r="G34" s="21">
        <v>40.09080117</v>
      </c>
      <c r="H34" s="21">
        <v>-75.00237334</v>
      </c>
      <c r="I34" s="31">
        <v>1064.7</v>
      </c>
      <c r="J34" s="23">
        <f t="shared" si="2"/>
        <v>1023.36</v>
      </c>
      <c r="K34" s="33">
        <f t="shared" si="0"/>
        <v>-82.44449156931182</v>
      </c>
      <c r="L34" s="33">
        <f t="shared" si="5"/>
        <v>38.08550843068818</v>
      </c>
      <c r="M34" s="33">
        <f t="shared" si="1"/>
        <v>52.685508430688174</v>
      </c>
      <c r="N34" s="28">
        <f t="shared" si="3"/>
        <v>45.385508430688176</v>
      </c>
      <c r="O34" s="23">
        <v>25.4</v>
      </c>
      <c r="P34" s="23">
        <v>46.9</v>
      </c>
      <c r="Q34"/>
      <c r="S34" s="19">
        <v>2.34E-05</v>
      </c>
      <c r="T34" s="19">
        <v>1.437E-05</v>
      </c>
      <c r="U34" s="19">
        <v>8.047E-06</v>
      </c>
      <c r="V34" s="25">
        <v>999.3</v>
      </c>
      <c r="W34" s="25">
        <v>309.1</v>
      </c>
      <c r="X34" s="25">
        <v>308.2</v>
      </c>
      <c r="Y34" s="25">
        <v>20.3</v>
      </c>
      <c r="AF34" s="30">
        <v>0</v>
      </c>
      <c r="AG34" s="28">
        <v>45.385508430688176</v>
      </c>
    </row>
    <row r="35" spans="1:33" ht="12.75">
      <c r="A35" s="18">
        <f t="shared" si="4"/>
        <v>37100</v>
      </c>
      <c r="B35" s="26">
        <v>209</v>
      </c>
      <c r="C35" s="21">
        <v>0.737037063</v>
      </c>
      <c r="D35" s="27">
        <v>0.737037063</v>
      </c>
      <c r="E35" s="22">
        <v>256</v>
      </c>
      <c r="F35" s="24">
        <v>0</v>
      </c>
      <c r="G35" s="21">
        <v>40.09078367</v>
      </c>
      <c r="H35" s="21">
        <v>-75.00240167</v>
      </c>
      <c r="I35" s="31">
        <v>1064.4</v>
      </c>
      <c r="J35" s="23">
        <f t="shared" si="2"/>
        <v>1023.0600000000001</v>
      </c>
      <c r="K35" s="33">
        <f t="shared" si="0"/>
        <v>-80.00981498342506</v>
      </c>
      <c r="L35" s="33">
        <f t="shared" si="5"/>
        <v>40.52018501657494</v>
      </c>
      <c r="M35" s="33">
        <f t="shared" si="1"/>
        <v>55.120185016574936</v>
      </c>
      <c r="N35" s="28">
        <f t="shared" si="3"/>
        <v>47.82018501657494</v>
      </c>
      <c r="O35" s="23">
        <v>25.6</v>
      </c>
      <c r="P35" s="23">
        <v>46.6</v>
      </c>
      <c r="Q35"/>
      <c r="AF35" s="30">
        <v>0</v>
      </c>
      <c r="AG35" s="28">
        <v>47.82018501657494</v>
      </c>
    </row>
    <row r="36" spans="1:33" ht="12.75">
      <c r="A36" s="18">
        <f t="shared" si="4"/>
        <v>37100</v>
      </c>
      <c r="B36" s="26">
        <v>209</v>
      </c>
      <c r="C36" s="21">
        <v>0.737152755</v>
      </c>
      <c r="D36" s="27">
        <v>0.737152755</v>
      </c>
      <c r="E36" s="22">
        <v>266</v>
      </c>
      <c r="F36" s="24">
        <v>0</v>
      </c>
      <c r="G36" s="21">
        <v>40.09077031</v>
      </c>
      <c r="H36" s="21">
        <v>-75.00240167</v>
      </c>
      <c r="I36" s="31">
        <v>1064.5</v>
      </c>
      <c r="J36" s="23">
        <f t="shared" si="2"/>
        <v>1023.16</v>
      </c>
      <c r="K36" s="33">
        <f t="shared" si="0"/>
        <v>-80.82145316295598</v>
      </c>
      <c r="L36" s="33">
        <f t="shared" si="5"/>
        <v>39.708546837044025</v>
      </c>
      <c r="M36" s="33">
        <f t="shared" si="1"/>
        <v>54.30854683704402</v>
      </c>
      <c r="N36" s="28">
        <f t="shared" si="3"/>
        <v>47.00854683704402</v>
      </c>
      <c r="O36" s="23">
        <v>25.8</v>
      </c>
      <c r="P36" s="23">
        <v>46.5</v>
      </c>
      <c r="Q36"/>
      <c r="R36" s="19">
        <v>1.39E-06</v>
      </c>
      <c r="AF36" s="30">
        <v>0</v>
      </c>
      <c r="AG36" s="28">
        <v>47.00854683704402</v>
      </c>
    </row>
    <row r="37" spans="1:33" ht="12.75">
      <c r="A37" s="18">
        <f t="shared" si="4"/>
        <v>37100</v>
      </c>
      <c r="B37" s="26">
        <v>209</v>
      </c>
      <c r="C37" s="21">
        <v>0.737268507</v>
      </c>
      <c r="D37" s="27">
        <v>0.737268507</v>
      </c>
      <c r="E37" s="22">
        <v>276</v>
      </c>
      <c r="F37" s="24">
        <v>0</v>
      </c>
      <c r="G37" s="21">
        <v>40.090769</v>
      </c>
      <c r="H37" s="21">
        <v>-75.00238705</v>
      </c>
      <c r="I37" s="31">
        <v>1064.3</v>
      </c>
      <c r="J37" s="23">
        <f t="shared" si="2"/>
        <v>1022.9599999999999</v>
      </c>
      <c r="K37" s="33">
        <f t="shared" si="0"/>
        <v>-79.19809746564653</v>
      </c>
      <c r="L37" s="33">
        <f t="shared" si="5"/>
        <v>41.331902534353475</v>
      </c>
      <c r="M37" s="33">
        <f t="shared" si="1"/>
        <v>55.93190253435347</v>
      </c>
      <c r="N37" s="28">
        <f t="shared" si="3"/>
        <v>48.63190253435347</v>
      </c>
      <c r="O37" s="23">
        <v>25.8</v>
      </c>
      <c r="P37" s="23">
        <v>47.1</v>
      </c>
      <c r="Q37"/>
      <c r="S37" s="19">
        <v>2.322E-05</v>
      </c>
      <c r="T37" s="19">
        <v>1.45E-05</v>
      </c>
      <c r="U37" s="19">
        <v>8.293E-06</v>
      </c>
      <c r="V37" s="25">
        <v>999.3</v>
      </c>
      <c r="W37" s="25">
        <v>309.2</v>
      </c>
      <c r="X37" s="25">
        <v>308.2</v>
      </c>
      <c r="Y37" s="25">
        <v>20.3</v>
      </c>
      <c r="AF37" s="30">
        <v>0</v>
      </c>
      <c r="AG37" s="28">
        <v>48.63190253435347</v>
      </c>
    </row>
    <row r="38" spans="1:33" ht="12.75">
      <c r="A38" s="18">
        <f t="shared" si="4"/>
        <v>37100</v>
      </c>
      <c r="B38" s="26">
        <v>209</v>
      </c>
      <c r="C38" s="21">
        <v>0.73738426</v>
      </c>
      <c r="D38" s="27">
        <v>0.73738426</v>
      </c>
      <c r="E38" s="22">
        <v>286</v>
      </c>
      <c r="F38" s="24">
        <v>0</v>
      </c>
      <c r="G38" s="21">
        <v>40.09077771</v>
      </c>
      <c r="H38" s="21">
        <v>-75.0023855</v>
      </c>
      <c r="I38" s="31">
        <v>1064.3</v>
      </c>
      <c r="J38" s="23">
        <f t="shared" si="2"/>
        <v>1022.9599999999999</v>
      </c>
      <c r="K38" s="33">
        <f t="shared" si="0"/>
        <v>-79.19809746564653</v>
      </c>
      <c r="L38" s="33">
        <f t="shared" si="5"/>
        <v>41.331902534353475</v>
      </c>
      <c r="M38" s="33">
        <f t="shared" si="1"/>
        <v>55.93190253435347</v>
      </c>
      <c r="N38" s="28">
        <f t="shared" si="3"/>
        <v>48.63190253435347</v>
      </c>
      <c r="O38" s="23">
        <v>24.9</v>
      </c>
      <c r="P38" s="23">
        <v>46.2</v>
      </c>
      <c r="Q38"/>
      <c r="AF38" s="30">
        <v>0</v>
      </c>
      <c r="AG38" s="28">
        <v>48.63190253435347</v>
      </c>
    </row>
    <row r="39" spans="1:33" ht="12.75">
      <c r="A39" s="18">
        <f t="shared" si="4"/>
        <v>37100</v>
      </c>
      <c r="B39" s="26">
        <v>209</v>
      </c>
      <c r="C39" s="21">
        <v>0.737500012</v>
      </c>
      <c r="D39" s="27">
        <v>0.737500012</v>
      </c>
      <c r="E39" s="22">
        <v>296</v>
      </c>
      <c r="F39" s="24">
        <v>0</v>
      </c>
      <c r="G39" s="21">
        <v>40.09077967</v>
      </c>
      <c r="H39" s="21">
        <v>-75.00235339</v>
      </c>
      <c r="I39" s="31">
        <v>1064.7</v>
      </c>
      <c r="J39" s="23">
        <f t="shared" si="2"/>
        <v>1023.36</v>
      </c>
      <c r="K39" s="33">
        <f t="shared" si="0"/>
        <v>-82.44449156931182</v>
      </c>
      <c r="L39" s="33">
        <f t="shared" si="5"/>
        <v>38.08550843068818</v>
      </c>
      <c r="M39" s="33">
        <f t="shared" si="1"/>
        <v>52.685508430688174</v>
      </c>
      <c r="N39" s="28">
        <f t="shared" si="3"/>
        <v>45.385508430688176</v>
      </c>
      <c r="O39" s="23">
        <v>25.2</v>
      </c>
      <c r="P39" s="23">
        <v>46.6</v>
      </c>
      <c r="Q39"/>
      <c r="AF39" s="30">
        <v>0</v>
      </c>
      <c r="AG39" s="28">
        <v>45.385508430688176</v>
      </c>
    </row>
    <row r="40" spans="1:33" ht="12.75">
      <c r="A40" s="18">
        <f t="shared" si="4"/>
        <v>37100</v>
      </c>
      <c r="B40" s="26">
        <v>209</v>
      </c>
      <c r="C40" s="21">
        <v>0.737615764</v>
      </c>
      <c r="D40" s="27">
        <v>0.737615764</v>
      </c>
      <c r="E40" s="22">
        <v>306</v>
      </c>
      <c r="F40" s="24">
        <v>0</v>
      </c>
      <c r="G40" s="21">
        <v>40.09076206</v>
      </c>
      <c r="H40" s="21">
        <v>-75.0023314</v>
      </c>
      <c r="I40" s="31">
        <v>1064.6</v>
      </c>
      <c r="J40" s="23">
        <f t="shared" si="2"/>
        <v>1023.2599999999999</v>
      </c>
      <c r="K40" s="33">
        <f t="shared" si="0"/>
        <v>-81.63301201974996</v>
      </c>
      <c r="L40" s="33">
        <f t="shared" si="5"/>
        <v>38.896987980250046</v>
      </c>
      <c r="M40" s="33">
        <f t="shared" si="1"/>
        <v>53.49698798025004</v>
      </c>
      <c r="N40" s="28">
        <f t="shared" si="3"/>
        <v>46.19698798025004</v>
      </c>
      <c r="O40" s="23">
        <v>24.8</v>
      </c>
      <c r="P40" s="23">
        <v>46.9</v>
      </c>
      <c r="Q40"/>
      <c r="AF40" s="30">
        <v>0</v>
      </c>
      <c r="AG40" s="28">
        <v>46.19698798025004</v>
      </c>
    </row>
    <row r="41" spans="1:33" ht="12.75">
      <c r="A41" s="18">
        <f t="shared" si="4"/>
        <v>37100</v>
      </c>
      <c r="B41" s="26">
        <v>209</v>
      </c>
      <c r="C41" s="21">
        <v>0.737731457</v>
      </c>
      <c r="D41" s="27">
        <v>0.737731457</v>
      </c>
      <c r="E41" s="22">
        <v>316</v>
      </c>
      <c r="F41" s="24">
        <v>0</v>
      </c>
      <c r="G41" s="21">
        <v>40.0907393</v>
      </c>
      <c r="H41" s="21">
        <v>-75.0023204</v>
      </c>
      <c r="I41" s="31">
        <v>1064.3</v>
      </c>
      <c r="J41" s="23">
        <f t="shared" si="2"/>
        <v>1022.9599999999999</v>
      </c>
      <c r="K41" s="33">
        <f t="shared" si="0"/>
        <v>-79.19809746564653</v>
      </c>
      <c r="L41" s="33">
        <f t="shared" si="5"/>
        <v>41.331902534353475</v>
      </c>
      <c r="M41" s="33">
        <f t="shared" si="1"/>
        <v>55.93190253435347</v>
      </c>
      <c r="N41" s="28">
        <f t="shared" si="3"/>
        <v>48.63190253435347</v>
      </c>
      <c r="O41" s="23">
        <v>24.2</v>
      </c>
      <c r="P41" s="23">
        <v>46.6</v>
      </c>
      <c r="Q41"/>
      <c r="S41" s="19">
        <v>2.241E-05</v>
      </c>
      <c r="T41" s="19">
        <v>1.474E-05</v>
      </c>
      <c r="U41" s="19">
        <v>8.205E-06</v>
      </c>
      <c r="V41" s="25">
        <v>999.3</v>
      </c>
      <c r="W41" s="25">
        <v>309.4</v>
      </c>
      <c r="X41" s="25">
        <v>308.3</v>
      </c>
      <c r="Y41" s="25">
        <v>20.1</v>
      </c>
      <c r="AF41" s="30">
        <v>0</v>
      </c>
      <c r="AG41" s="28">
        <v>48.63190253435347</v>
      </c>
    </row>
    <row r="42" spans="1:33" ht="12.75">
      <c r="A42" s="18">
        <f t="shared" si="4"/>
        <v>37100</v>
      </c>
      <c r="B42" s="26">
        <v>209</v>
      </c>
      <c r="C42" s="21">
        <v>0.737847209</v>
      </c>
      <c r="D42" s="27">
        <v>0.737847209</v>
      </c>
      <c r="E42" s="22">
        <v>326</v>
      </c>
      <c r="F42" s="24">
        <v>0</v>
      </c>
      <c r="G42" s="21">
        <v>40.09072891</v>
      </c>
      <c r="H42" s="21">
        <v>-75.00230951</v>
      </c>
      <c r="I42" s="31">
        <v>1064.7</v>
      </c>
      <c r="J42" s="23">
        <f t="shared" si="2"/>
        <v>1023.36</v>
      </c>
      <c r="K42" s="33">
        <f t="shared" si="0"/>
        <v>-82.44449156931182</v>
      </c>
      <c r="L42" s="33">
        <f t="shared" si="5"/>
        <v>38.08550843068818</v>
      </c>
      <c r="M42" s="33">
        <f t="shared" si="1"/>
        <v>52.685508430688174</v>
      </c>
      <c r="N42" s="28">
        <f t="shared" si="3"/>
        <v>45.385508430688176</v>
      </c>
      <c r="O42" s="23">
        <v>24.6</v>
      </c>
      <c r="P42" s="23">
        <v>46.7</v>
      </c>
      <c r="Q42"/>
      <c r="R42" s="19">
        <v>-2.06E-07</v>
      </c>
      <c r="AF42" s="30">
        <v>0</v>
      </c>
      <c r="AG42" s="28">
        <v>45.385508430688176</v>
      </c>
    </row>
    <row r="43" spans="1:33" ht="12.75">
      <c r="A43" s="18">
        <f t="shared" si="4"/>
        <v>37100</v>
      </c>
      <c r="B43" s="26">
        <v>209</v>
      </c>
      <c r="C43" s="21">
        <v>0.737962961</v>
      </c>
      <c r="D43" s="27">
        <v>0.737962961</v>
      </c>
      <c r="E43" s="22">
        <v>336</v>
      </c>
      <c r="F43" s="24">
        <v>0</v>
      </c>
      <c r="G43" s="21">
        <v>40.09074377</v>
      </c>
      <c r="H43" s="21">
        <v>-75.002305</v>
      </c>
      <c r="I43" s="31">
        <v>1064.9</v>
      </c>
      <c r="J43" s="23">
        <f t="shared" si="2"/>
        <v>1023.5600000000001</v>
      </c>
      <c r="K43" s="33">
        <f t="shared" si="0"/>
        <v>-84.06721280872128</v>
      </c>
      <c r="L43" s="33">
        <f t="shared" si="5"/>
        <v>36.46278719127872</v>
      </c>
      <c r="M43" s="33">
        <f t="shared" si="1"/>
        <v>51.062787191278716</v>
      </c>
      <c r="N43" s="28">
        <f t="shared" si="3"/>
        <v>43.76278719127872</v>
      </c>
      <c r="O43" s="23">
        <v>24.7</v>
      </c>
      <c r="P43" s="23">
        <v>47</v>
      </c>
      <c r="Q43"/>
      <c r="AF43" s="30">
        <v>0</v>
      </c>
      <c r="AG43" s="28">
        <v>43.76278719127872</v>
      </c>
    </row>
    <row r="44" spans="1:33" ht="12.75">
      <c r="A44" s="18">
        <f t="shared" si="4"/>
        <v>37100</v>
      </c>
      <c r="B44" s="26">
        <v>209</v>
      </c>
      <c r="C44" s="21">
        <v>0.738078713</v>
      </c>
      <c r="D44" s="27">
        <v>0.738078713</v>
      </c>
      <c r="E44" s="22">
        <v>346</v>
      </c>
      <c r="F44" s="24">
        <v>0</v>
      </c>
      <c r="G44" s="21">
        <v>40.09075817</v>
      </c>
      <c r="H44" s="21">
        <v>-75.002305</v>
      </c>
      <c r="I44" s="31">
        <v>1064.3</v>
      </c>
      <c r="J44" s="23">
        <f t="shared" si="2"/>
        <v>1022.9599999999999</v>
      </c>
      <c r="K44" s="33">
        <f t="shared" si="0"/>
        <v>-79.19809746564653</v>
      </c>
      <c r="L44" s="33">
        <f t="shared" si="5"/>
        <v>41.331902534353475</v>
      </c>
      <c r="M44" s="33">
        <f t="shared" si="1"/>
        <v>55.93190253435347</v>
      </c>
      <c r="N44" s="28">
        <f t="shared" si="3"/>
        <v>48.63190253435347</v>
      </c>
      <c r="O44" s="23">
        <v>24.4</v>
      </c>
      <c r="P44" s="23">
        <v>46.7</v>
      </c>
      <c r="Q44"/>
      <c r="S44" s="19">
        <v>2.218E-05</v>
      </c>
      <c r="T44" s="19">
        <v>1.37E-05</v>
      </c>
      <c r="U44" s="19">
        <v>7.953E-06</v>
      </c>
      <c r="V44" s="25">
        <v>999.3</v>
      </c>
      <c r="W44" s="25">
        <v>309.5</v>
      </c>
      <c r="X44" s="25">
        <v>308.4</v>
      </c>
      <c r="Y44" s="25">
        <v>20.1</v>
      </c>
      <c r="AF44" s="30">
        <v>0</v>
      </c>
      <c r="AG44" s="28">
        <v>48.63190253435347</v>
      </c>
    </row>
    <row r="45" spans="1:33" ht="12.75">
      <c r="A45" s="18">
        <f t="shared" si="4"/>
        <v>37100</v>
      </c>
      <c r="B45" s="26">
        <v>209</v>
      </c>
      <c r="C45" s="21">
        <v>0.738194466</v>
      </c>
      <c r="D45" s="27">
        <v>0.738194466</v>
      </c>
      <c r="E45" s="22">
        <v>356</v>
      </c>
      <c r="F45" s="24">
        <v>0</v>
      </c>
      <c r="G45" s="21">
        <v>40.09076075</v>
      </c>
      <c r="H45" s="21">
        <v>-75.00230553</v>
      </c>
      <c r="I45" s="31">
        <v>1064</v>
      </c>
      <c r="J45" s="23">
        <f t="shared" si="2"/>
        <v>1022.66</v>
      </c>
      <c r="K45" s="33">
        <f t="shared" si="0"/>
        <v>-76.76246872769939</v>
      </c>
      <c r="L45" s="33">
        <f t="shared" si="5"/>
        <v>43.767531272300616</v>
      </c>
      <c r="M45" s="33">
        <f t="shared" si="1"/>
        <v>58.36753127230061</v>
      </c>
      <c r="N45" s="28">
        <f t="shared" si="3"/>
        <v>51.06753127230061</v>
      </c>
      <c r="O45" s="23">
        <v>24.8</v>
      </c>
      <c r="P45" s="23">
        <v>46.9</v>
      </c>
      <c r="Q45"/>
      <c r="AF45" s="30">
        <v>0</v>
      </c>
      <c r="AG45" s="28">
        <v>51.06753127230061</v>
      </c>
    </row>
    <row r="46" spans="1:33" ht="12.75">
      <c r="A46" s="18">
        <f t="shared" si="4"/>
        <v>37100</v>
      </c>
      <c r="B46" s="26">
        <v>209</v>
      </c>
      <c r="C46" s="21">
        <v>0.738310158</v>
      </c>
      <c r="D46" s="27">
        <v>0.738310158</v>
      </c>
      <c r="E46" s="22">
        <v>366</v>
      </c>
      <c r="F46" s="24">
        <v>0</v>
      </c>
      <c r="G46" s="21">
        <v>40.09078117</v>
      </c>
      <c r="H46" s="21">
        <v>-75.0023105</v>
      </c>
      <c r="I46" s="31">
        <v>1064.7</v>
      </c>
      <c r="J46" s="23">
        <f t="shared" si="2"/>
        <v>1023.36</v>
      </c>
      <c r="K46" s="33">
        <f t="shared" si="0"/>
        <v>-82.44449156931182</v>
      </c>
      <c r="L46" s="33">
        <f t="shared" si="5"/>
        <v>38.08550843068818</v>
      </c>
      <c r="M46" s="33">
        <f t="shared" si="1"/>
        <v>52.685508430688174</v>
      </c>
      <c r="N46" s="28">
        <f t="shared" si="3"/>
        <v>45.385508430688176</v>
      </c>
      <c r="O46" s="23">
        <v>25</v>
      </c>
      <c r="P46" s="23">
        <v>46.9</v>
      </c>
      <c r="Q46"/>
      <c r="AF46" s="30">
        <v>0</v>
      </c>
      <c r="AG46" s="28">
        <v>45.385508430688176</v>
      </c>
    </row>
    <row r="47" spans="1:33" ht="12.75">
      <c r="A47" s="18">
        <f t="shared" si="4"/>
        <v>37100</v>
      </c>
      <c r="B47" s="26">
        <v>209</v>
      </c>
      <c r="C47" s="21">
        <v>0.73842591</v>
      </c>
      <c r="D47" s="27">
        <v>0.73842591</v>
      </c>
      <c r="E47" s="22">
        <v>376</v>
      </c>
      <c r="F47" s="24">
        <v>0</v>
      </c>
      <c r="G47" s="21">
        <v>40.09074214</v>
      </c>
      <c r="H47" s="21">
        <v>-75.0023105</v>
      </c>
      <c r="I47" s="31">
        <v>1064.5</v>
      </c>
      <c r="J47" s="23">
        <f t="shared" si="2"/>
        <v>1023.16</v>
      </c>
      <c r="K47" s="33">
        <f t="shared" si="0"/>
        <v>-80.82145316295598</v>
      </c>
      <c r="L47" s="33">
        <f t="shared" si="5"/>
        <v>39.708546837044025</v>
      </c>
      <c r="M47" s="33">
        <f t="shared" si="1"/>
        <v>54.30854683704402</v>
      </c>
      <c r="N47" s="28">
        <f t="shared" si="3"/>
        <v>47.00854683704402</v>
      </c>
      <c r="O47" s="23">
        <v>24.8</v>
      </c>
      <c r="P47" s="23">
        <v>47.3</v>
      </c>
      <c r="Q47"/>
      <c r="S47" s="19">
        <v>2.302E-05</v>
      </c>
      <c r="T47" s="19">
        <v>1.426E-05</v>
      </c>
      <c r="U47" s="19">
        <v>8.095E-06</v>
      </c>
      <c r="V47" s="25">
        <v>999.4</v>
      </c>
      <c r="W47" s="25">
        <v>309.6</v>
      </c>
      <c r="X47" s="25">
        <v>308.5</v>
      </c>
      <c r="Y47" s="25">
        <v>20.1</v>
      </c>
      <c r="AF47" s="30">
        <v>0</v>
      </c>
      <c r="AG47" s="28">
        <v>47.00854683704402</v>
      </c>
    </row>
    <row r="48" spans="1:33" ht="12.75">
      <c r="A48" s="18">
        <f t="shared" si="4"/>
        <v>37100</v>
      </c>
      <c r="B48" s="26">
        <v>209</v>
      </c>
      <c r="C48" s="21">
        <v>0.738541663</v>
      </c>
      <c r="D48" s="27">
        <v>0.738541663</v>
      </c>
      <c r="E48" s="22">
        <v>386</v>
      </c>
      <c r="F48" s="24">
        <v>0</v>
      </c>
      <c r="G48" s="21">
        <v>40.09073325</v>
      </c>
      <c r="H48" s="21">
        <v>-75.00227902</v>
      </c>
      <c r="I48" s="31">
        <v>1064.3</v>
      </c>
      <c r="J48" s="23">
        <f t="shared" si="2"/>
        <v>1022.9599999999999</v>
      </c>
      <c r="K48" s="33">
        <f t="shared" si="0"/>
        <v>-79.19809746564653</v>
      </c>
      <c r="L48" s="33">
        <f t="shared" si="5"/>
        <v>41.331902534353475</v>
      </c>
      <c r="M48" s="33">
        <f t="shared" si="1"/>
        <v>55.93190253435347</v>
      </c>
      <c r="N48" s="28">
        <f t="shared" si="3"/>
        <v>48.63190253435347</v>
      </c>
      <c r="O48" s="23">
        <v>25</v>
      </c>
      <c r="P48" s="23">
        <v>47.3</v>
      </c>
      <c r="Q48"/>
      <c r="R48" s="19">
        <v>7.93E-07</v>
      </c>
      <c r="AF48" s="30">
        <v>0</v>
      </c>
      <c r="AG48" s="28">
        <v>48.63190253435347</v>
      </c>
    </row>
    <row r="49" spans="1:33" ht="12.75">
      <c r="A49" s="18">
        <f t="shared" si="4"/>
        <v>37100</v>
      </c>
      <c r="B49" s="26">
        <v>209</v>
      </c>
      <c r="C49" s="21">
        <v>0.738657415</v>
      </c>
      <c r="D49" s="27">
        <v>0.738657415</v>
      </c>
      <c r="E49" s="22">
        <v>396</v>
      </c>
      <c r="F49" s="24">
        <v>0</v>
      </c>
      <c r="G49" s="21">
        <v>40.09060751</v>
      </c>
      <c r="H49" s="21">
        <v>-75.00207212</v>
      </c>
      <c r="I49" s="31">
        <v>1064.2</v>
      </c>
      <c r="J49" s="23">
        <f t="shared" si="2"/>
        <v>1022.86</v>
      </c>
      <c r="K49" s="33">
        <f t="shared" si="0"/>
        <v>-78.38630059411307</v>
      </c>
      <c r="L49" s="33">
        <f t="shared" si="5"/>
        <v>42.143699405886935</v>
      </c>
      <c r="M49" s="33">
        <f t="shared" si="1"/>
        <v>56.74369940588693</v>
      </c>
      <c r="N49" s="28">
        <f t="shared" si="3"/>
        <v>49.44369940588693</v>
      </c>
      <c r="O49" s="23">
        <v>24.4</v>
      </c>
      <c r="P49" s="23">
        <v>47</v>
      </c>
      <c r="Q49"/>
      <c r="AF49" s="30">
        <v>0</v>
      </c>
      <c r="AG49" s="28">
        <v>49.44369940588693</v>
      </c>
    </row>
    <row r="50" spans="1:33" ht="12.75">
      <c r="A50" s="18">
        <f t="shared" si="4"/>
        <v>37100</v>
      </c>
      <c r="B50" s="26">
        <v>209</v>
      </c>
      <c r="C50" s="21">
        <v>0.738773167</v>
      </c>
      <c r="D50" s="27">
        <v>0.738773167</v>
      </c>
      <c r="E50" s="22">
        <v>406</v>
      </c>
      <c r="F50" s="24">
        <v>0</v>
      </c>
      <c r="G50" s="21">
        <v>40.08991762</v>
      </c>
      <c r="H50" s="21">
        <v>-75.0022233</v>
      </c>
      <c r="I50" s="31">
        <v>1064.9</v>
      </c>
      <c r="J50" s="23">
        <f t="shared" si="2"/>
        <v>1023.5600000000001</v>
      </c>
      <c r="K50" s="33">
        <f t="shared" si="0"/>
        <v>-84.06721280872128</v>
      </c>
      <c r="L50" s="33">
        <f t="shared" si="5"/>
        <v>36.46278719127872</v>
      </c>
      <c r="M50" s="33">
        <f t="shared" si="1"/>
        <v>51.062787191278716</v>
      </c>
      <c r="N50" s="28">
        <f t="shared" si="3"/>
        <v>43.76278719127872</v>
      </c>
      <c r="O50" s="23">
        <v>25.1</v>
      </c>
      <c r="P50" s="23">
        <v>48.4</v>
      </c>
      <c r="Q50"/>
      <c r="S50" s="19">
        <v>2.347E-05</v>
      </c>
      <c r="T50" s="19">
        <v>1.415E-05</v>
      </c>
      <c r="U50" s="19">
        <v>7.773E-06</v>
      </c>
      <c r="V50" s="25">
        <v>999.5</v>
      </c>
      <c r="W50" s="25">
        <v>309.8</v>
      </c>
      <c r="X50" s="25">
        <v>308.5</v>
      </c>
      <c r="Y50" s="25">
        <v>20</v>
      </c>
      <c r="AF50" s="30">
        <v>0</v>
      </c>
      <c r="AG50" s="28">
        <v>43.76278719127872</v>
      </c>
    </row>
    <row r="51" spans="1:33" ht="12.75">
      <c r="A51" s="18">
        <f t="shared" si="4"/>
        <v>37100</v>
      </c>
      <c r="B51" s="26">
        <v>209</v>
      </c>
      <c r="C51" s="21">
        <v>0.73888886</v>
      </c>
      <c r="D51" s="27">
        <v>0.73888886</v>
      </c>
      <c r="E51" s="22">
        <v>416</v>
      </c>
      <c r="F51" s="24">
        <v>0</v>
      </c>
      <c r="G51" s="21">
        <v>40.08872923</v>
      </c>
      <c r="H51" s="21">
        <v>-75.00370229</v>
      </c>
      <c r="I51" s="31">
        <v>1064.4</v>
      </c>
      <c r="J51" s="23">
        <f t="shared" si="2"/>
        <v>1023.0600000000001</v>
      </c>
      <c r="K51" s="33">
        <f t="shared" si="0"/>
        <v>-80.00981498342506</v>
      </c>
      <c r="L51" s="33">
        <f t="shared" si="5"/>
        <v>40.52018501657494</v>
      </c>
      <c r="M51" s="33">
        <f t="shared" si="1"/>
        <v>55.120185016574936</v>
      </c>
      <c r="N51" s="28">
        <f t="shared" si="3"/>
        <v>47.82018501657494</v>
      </c>
      <c r="O51" s="23">
        <v>24.7</v>
      </c>
      <c r="P51" s="23">
        <v>47.9</v>
      </c>
      <c r="Q51"/>
      <c r="AF51" s="30">
        <v>0</v>
      </c>
      <c r="AG51" s="28">
        <v>47.82018501657494</v>
      </c>
    </row>
    <row r="52" spans="1:33" ht="12.75">
      <c r="A52" s="18">
        <f t="shared" si="4"/>
        <v>37100</v>
      </c>
      <c r="B52" s="26">
        <v>209</v>
      </c>
      <c r="C52" s="21">
        <v>0.739004612</v>
      </c>
      <c r="D52" s="27">
        <v>0.739004612</v>
      </c>
      <c r="E52" s="22">
        <v>426</v>
      </c>
      <c r="F52" s="24">
        <v>0</v>
      </c>
      <c r="G52" s="21">
        <v>40.08669352</v>
      </c>
      <c r="H52" s="21">
        <v>-75.00680289</v>
      </c>
      <c r="I52" s="31">
        <v>1060.7</v>
      </c>
      <c r="J52" s="23">
        <f t="shared" si="2"/>
        <v>1019.36</v>
      </c>
      <c r="K52" s="33">
        <f t="shared" si="0"/>
        <v>-49.923296356259485</v>
      </c>
      <c r="L52" s="33">
        <f t="shared" si="5"/>
        <v>70.60670364374052</v>
      </c>
      <c r="M52" s="33">
        <f t="shared" si="1"/>
        <v>85.20670364374051</v>
      </c>
      <c r="N52" s="28">
        <f t="shared" si="3"/>
        <v>77.90670364374051</v>
      </c>
      <c r="O52" s="23">
        <v>24</v>
      </c>
      <c r="P52" s="23">
        <v>48.2</v>
      </c>
      <c r="Q52"/>
      <c r="AF52" s="30">
        <v>0</v>
      </c>
      <c r="AG52" s="28">
        <v>77.90670364374051</v>
      </c>
    </row>
    <row r="53" spans="1:33" ht="12.75">
      <c r="A53" s="18">
        <f t="shared" si="4"/>
        <v>37100</v>
      </c>
      <c r="B53" s="26">
        <v>209</v>
      </c>
      <c r="C53" s="21">
        <v>0.739120364</v>
      </c>
      <c r="D53" s="27">
        <v>0.739120364</v>
      </c>
      <c r="E53" s="22">
        <v>436</v>
      </c>
      <c r="F53" s="24">
        <v>0</v>
      </c>
      <c r="G53" s="21">
        <v>40.08409063</v>
      </c>
      <c r="H53" s="21">
        <v>-75.01068717</v>
      </c>
      <c r="I53" s="31">
        <v>1056.1</v>
      </c>
      <c r="J53" s="23">
        <f t="shared" si="2"/>
        <v>1014.7599999999999</v>
      </c>
      <c r="K53" s="33">
        <f t="shared" si="0"/>
        <v>-12.365786055167185</v>
      </c>
      <c r="L53" s="33">
        <f t="shared" si="5"/>
        <v>108.16421394483282</v>
      </c>
      <c r="M53" s="33">
        <f t="shared" si="1"/>
        <v>122.76421394483282</v>
      </c>
      <c r="N53" s="28">
        <f t="shared" si="3"/>
        <v>115.46421394483282</v>
      </c>
      <c r="O53" s="23">
        <v>24.3</v>
      </c>
      <c r="P53" s="23">
        <v>47.7</v>
      </c>
      <c r="Q53"/>
      <c r="S53" s="19">
        <v>2.448E-05</v>
      </c>
      <c r="T53" s="19">
        <v>1.583E-05</v>
      </c>
      <c r="U53" s="19">
        <v>9.243E-06</v>
      </c>
      <c r="V53" s="25">
        <v>996.9</v>
      </c>
      <c r="W53" s="25">
        <v>309.9</v>
      </c>
      <c r="X53" s="25">
        <v>308.6</v>
      </c>
      <c r="Y53" s="25">
        <v>19.8</v>
      </c>
      <c r="AF53" s="30">
        <v>0</v>
      </c>
      <c r="AG53" s="28">
        <v>115.46421394483282</v>
      </c>
    </row>
    <row r="54" spans="1:33" ht="12.75">
      <c r="A54" s="18">
        <f t="shared" si="4"/>
        <v>37100</v>
      </c>
      <c r="B54" s="26">
        <v>209</v>
      </c>
      <c r="C54" s="21">
        <v>0.739236116</v>
      </c>
      <c r="D54" s="27">
        <v>0.739236116</v>
      </c>
      <c r="E54" s="22">
        <v>446</v>
      </c>
      <c r="F54" s="24">
        <v>0</v>
      </c>
      <c r="G54" s="21">
        <v>40.08106249</v>
      </c>
      <c r="H54" s="21">
        <v>-75.01507224</v>
      </c>
      <c r="I54" s="31">
        <v>1050.7</v>
      </c>
      <c r="J54" s="23">
        <f t="shared" si="2"/>
        <v>1009.36</v>
      </c>
      <c r="K54" s="33">
        <f t="shared" si="0"/>
        <v>31.94131410912373</v>
      </c>
      <c r="L54" s="33">
        <f t="shared" si="5"/>
        <v>152.47131410912374</v>
      </c>
      <c r="M54" s="33">
        <f t="shared" si="1"/>
        <v>167.07131410912373</v>
      </c>
      <c r="N54" s="28">
        <f t="shared" si="3"/>
        <v>159.77131410912375</v>
      </c>
      <c r="O54" s="23">
        <v>23.4</v>
      </c>
      <c r="P54" s="23">
        <v>47.9</v>
      </c>
      <c r="Q54" s="23">
        <v>45.4</v>
      </c>
      <c r="R54" s="19">
        <v>-3.45E-06</v>
      </c>
      <c r="AF54" s="30">
        <v>0</v>
      </c>
      <c r="AG54" s="28">
        <v>159.77131410912375</v>
      </c>
    </row>
    <row r="55" spans="1:33" ht="12.75">
      <c r="A55" s="18">
        <f t="shared" si="4"/>
        <v>37100</v>
      </c>
      <c r="B55" s="26">
        <v>209</v>
      </c>
      <c r="C55" s="21">
        <v>0.739351869</v>
      </c>
      <c r="D55" s="27">
        <v>0.739351869</v>
      </c>
      <c r="E55" s="22">
        <v>456</v>
      </c>
      <c r="F55" s="24">
        <v>0</v>
      </c>
      <c r="G55" s="21">
        <v>40.07772314</v>
      </c>
      <c r="H55" s="21">
        <v>-75.01967494</v>
      </c>
      <c r="I55" s="31">
        <v>1045.5</v>
      </c>
      <c r="J55" s="23">
        <f t="shared" si="2"/>
        <v>1004.16</v>
      </c>
      <c r="K55" s="33">
        <f t="shared" si="0"/>
        <v>74.83201609636117</v>
      </c>
      <c r="L55" s="33">
        <f t="shared" si="5"/>
        <v>195.36201609636117</v>
      </c>
      <c r="M55" s="33">
        <f t="shared" si="1"/>
        <v>209.96201609636117</v>
      </c>
      <c r="N55" s="28">
        <f t="shared" si="3"/>
        <v>202.66201609636119</v>
      </c>
      <c r="O55" s="23">
        <v>23.3</v>
      </c>
      <c r="P55" s="23">
        <v>49.5</v>
      </c>
      <c r="Q55" s="23">
        <v>48.3</v>
      </c>
      <c r="AF55" s="30">
        <v>0</v>
      </c>
      <c r="AG55" s="28">
        <v>202.66201609636119</v>
      </c>
    </row>
    <row r="56" spans="1:33" ht="12.75">
      <c r="A56" s="18">
        <f t="shared" si="4"/>
        <v>37100</v>
      </c>
      <c r="B56" s="26">
        <v>209</v>
      </c>
      <c r="C56" s="21">
        <v>0.739467621</v>
      </c>
      <c r="D56" s="27">
        <v>0.739467621</v>
      </c>
      <c r="E56" s="22">
        <v>466</v>
      </c>
      <c r="F56" s="24">
        <v>0</v>
      </c>
      <c r="G56" s="21">
        <v>40.07416314</v>
      </c>
      <c r="H56" s="21">
        <v>-75.02418926</v>
      </c>
      <c r="I56" s="31">
        <v>1038.8</v>
      </c>
      <c r="J56" s="23">
        <f t="shared" si="2"/>
        <v>997.4599999999999</v>
      </c>
      <c r="K56" s="33">
        <f t="shared" si="0"/>
        <v>130.42366884145656</v>
      </c>
      <c r="L56" s="33">
        <f t="shared" si="5"/>
        <v>250.95366884145656</v>
      </c>
      <c r="M56" s="33">
        <f t="shared" si="1"/>
        <v>265.55366884145656</v>
      </c>
      <c r="N56" s="28">
        <f t="shared" si="3"/>
        <v>258.25366884145654</v>
      </c>
      <c r="O56" s="23">
        <v>23.1</v>
      </c>
      <c r="P56" s="23">
        <v>49.9</v>
      </c>
      <c r="Q56" s="23">
        <v>50.3</v>
      </c>
      <c r="S56" s="19">
        <v>2.376E-05</v>
      </c>
      <c r="T56" s="19">
        <v>1.524E-05</v>
      </c>
      <c r="U56" s="19">
        <v>9.261E-06</v>
      </c>
      <c r="V56" s="25">
        <v>981.7</v>
      </c>
      <c r="W56" s="25">
        <v>310</v>
      </c>
      <c r="X56" s="25">
        <v>308.6</v>
      </c>
      <c r="Y56" s="25">
        <v>19.2</v>
      </c>
      <c r="AF56" s="30">
        <v>0</v>
      </c>
      <c r="AG56" s="28">
        <v>258.25366884145654</v>
      </c>
    </row>
    <row r="57" spans="1:33" ht="12.75">
      <c r="A57" s="18">
        <f t="shared" si="4"/>
        <v>37100</v>
      </c>
      <c r="B57" s="26">
        <v>209</v>
      </c>
      <c r="C57" s="21">
        <v>0.739583313</v>
      </c>
      <c r="D57" s="27">
        <v>0.739583313</v>
      </c>
      <c r="E57" s="22">
        <v>476</v>
      </c>
      <c r="F57" s="24">
        <v>0</v>
      </c>
      <c r="G57" s="21">
        <v>40.07025865</v>
      </c>
      <c r="H57" s="21">
        <v>-75.02835463</v>
      </c>
      <c r="I57" s="31">
        <v>1035</v>
      </c>
      <c r="J57" s="23">
        <f t="shared" si="2"/>
        <v>993.66</v>
      </c>
      <c r="K57" s="33">
        <f t="shared" si="0"/>
        <v>162.1194516414176</v>
      </c>
      <c r="L57" s="33">
        <f t="shared" si="5"/>
        <v>282.6494516414176</v>
      </c>
      <c r="M57" s="33">
        <f t="shared" si="1"/>
        <v>297.24945164141764</v>
      </c>
      <c r="N57" s="28">
        <f t="shared" si="3"/>
        <v>289.9494516414176</v>
      </c>
      <c r="O57" s="23">
        <v>22.1</v>
      </c>
      <c r="P57" s="23">
        <v>49.4</v>
      </c>
      <c r="Q57" s="23">
        <v>54.1</v>
      </c>
      <c r="AF57" s="30">
        <v>0</v>
      </c>
      <c r="AG57" s="28">
        <v>289.9494516414176</v>
      </c>
    </row>
    <row r="58" spans="1:33" ht="12.75">
      <c r="A58" s="18">
        <f t="shared" si="4"/>
        <v>37100</v>
      </c>
      <c r="B58" s="26">
        <v>209</v>
      </c>
      <c r="C58" s="21">
        <v>0.739699066</v>
      </c>
      <c r="D58" s="27">
        <v>0.739699066</v>
      </c>
      <c r="E58" s="22">
        <v>486</v>
      </c>
      <c r="F58" s="24">
        <v>0</v>
      </c>
      <c r="G58" s="21">
        <v>40.06581503</v>
      </c>
      <c r="H58" s="21">
        <v>-75.03118479</v>
      </c>
      <c r="I58" s="31">
        <v>1034.8</v>
      </c>
      <c r="J58" s="23">
        <f t="shared" si="2"/>
        <v>993.4599999999999</v>
      </c>
      <c r="K58" s="33">
        <f t="shared" si="0"/>
        <v>163.79100673623626</v>
      </c>
      <c r="L58" s="33">
        <f t="shared" si="5"/>
        <v>284.32100673623626</v>
      </c>
      <c r="M58" s="33">
        <f t="shared" si="1"/>
        <v>298.9210067362362</v>
      </c>
      <c r="N58" s="28">
        <f t="shared" si="3"/>
        <v>291.62100673623627</v>
      </c>
      <c r="O58" s="23">
        <v>22.3</v>
      </c>
      <c r="P58" s="23">
        <v>50.5</v>
      </c>
      <c r="Q58" s="23">
        <v>56.5</v>
      </c>
      <c r="AF58" s="30">
        <v>0</v>
      </c>
      <c r="AG58" s="28">
        <v>291.62100673623627</v>
      </c>
    </row>
    <row r="59" spans="1:33" ht="12.75">
      <c r="A59" s="18">
        <f t="shared" si="4"/>
        <v>37100</v>
      </c>
      <c r="B59" s="26">
        <v>209</v>
      </c>
      <c r="C59" s="21">
        <v>0.739814818</v>
      </c>
      <c r="D59" s="27">
        <v>0.739814818</v>
      </c>
      <c r="E59" s="22">
        <v>496</v>
      </c>
      <c r="F59" s="24">
        <v>0</v>
      </c>
      <c r="G59" s="21">
        <v>40.06085088</v>
      </c>
      <c r="H59" s="21">
        <v>-75.02997055</v>
      </c>
      <c r="I59" s="31">
        <v>1030.8</v>
      </c>
      <c r="J59" s="23">
        <f t="shared" si="2"/>
        <v>989.4599999999999</v>
      </c>
      <c r="K59" s="33">
        <f t="shared" si="0"/>
        <v>197.29296399329843</v>
      </c>
      <c r="L59" s="33">
        <f t="shared" si="5"/>
        <v>317.82296399329846</v>
      </c>
      <c r="M59" s="33">
        <f t="shared" si="1"/>
        <v>332.4229639932984</v>
      </c>
      <c r="N59" s="28">
        <f t="shared" si="3"/>
        <v>325.1229639932984</v>
      </c>
      <c r="O59" s="23">
        <v>22.2</v>
      </c>
      <c r="P59" s="23">
        <v>51.2</v>
      </c>
      <c r="Q59" s="23">
        <v>58.4</v>
      </c>
      <c r="S59" s="19">
        <v>2.568E-05</v>
      </c>
      <c r="T59" s="19">
        <v>1.635E-05</v>
      </c>
      <c r="U59" s="19">
        <v>1.088E-05</v>
      </c>
      <c r="V59" s="25">
        <v>969.4</v>
      </c>
      <c r="W59" s="25">
        <v>310.1</v>
      </c>
      <c r="X59" s="25">
        <v>308.6</v>
      </c>
      <c r="Y59" s="25">
        <v>18.7</v>
      </c>
      <c r="AF59" s="30">
        <v>0</v>
      </c>
      <c r="AG59" s="28">
        <v>325.1229639932984</v>
      </c>
    </row>
    <row r="60" spans="1:33" ht="12.75">
      <c r="A60" s="18">
        <f t="shared" si="4"/>
        <v>37100</v>
      </c>
      <c r="B60" s="26">
        <v>209</v>
      </c>
      <c r="C60" s="21">
        <v>0.73993057</v>
      </c>
      <c r="D60" s="27">
        <v>0.73993057</v>
      </c>
      <c r="E60" s="22">
        <v>506</v>
      </c>
      <c r="F60" s="24">
        <v>0</v>
      </c>
      <c r="G60" s="21">
        <v>40.05591083</v>
      </c>
      <c r="H60" s="21">
        <v>-75.02735033</v>
      </c>
      <c r="I60" s="31">
        <v>1029.1</v>
      </c>
      <c r="J60" s="23">
        <f t="shared" si="2"/>
        <v>987.7599999999999</v>
      </c>
      <c r="K60" s="33">
        <f t="shared" si="0"/>
        <v>211.57232674601948</v>
      </c>
      <c r="L60" s="33">
        <f t="shared" si="5"/>
        <v>332.10232674601946</v>
      </c>
      <c r="M60" s="33">
        <f t="shared" si="1"/>
        <v>346.7023267460195</v>
      </c>
      <c r="N60" s="28">
        <f t="shared" si="3"/>
        <v>339.40232674601947</v>
      </c>
      <c r="O60" s="23">
        <v>21.8</v>
      </c>
      <c r="P60" s="23">
        <v>51.1</v>
      </c>
      <c r="Q60" s="23">
        <v>60</v>
      </c>
      <c r="R60" s="19">
        <v>1.09E-06</v>
      </c>
      <c r="AF60" s="30">
        <v>0</v>
      </c>
      <c r="AG60" s="28">
        <v>339.40232674601947</v>
      </c>
    </row>
    <row r="61" spans="1:33" ht="12.75">
      <c r="A61" s="18">
        <f t="shared" si="4"/>
        <v>37100</v>
      </c>
      <c r="B61" s="26">
        <v>209</v>
      </c>
      <c r="C61" s="21">
        <v>0.740046322</v>
      </c>
      <c r="D61" s="27">
        <v>0.740046322</v>
      </c>
      <c r="E61" s="22">
        <v>516</v>
      </c>
      <c r="F61" s="24">
        <v>0</v>
      </c>
      <c r="G61" s="21">
        <v>40.05119316</v>
      </c>
      <c r="H61" s="21">
        <v>-75.02418499</v>
      </c>
      <c r="I61" s="31">
        <v>1027</v>
      </c>
      <c r="J61" s="23">
        <f t="shared" si="2"/>
        <v>985.66</v>
      </c>
      <c r="K61" s="33">
        <f t="shared" si="0"/>
        <v>229.24550778561084</v>
      </c>
      <c r="L61" s="33">
        <f t="shared" si="5"/>
        <v>349.77550778561084</v>
      </c>
      <c r="M61" s="33">
        <f t="shared" si="1"/>
        <v>364.3755077856108</v>
      </c>
      <c r="N61" s="28">
        <f t="shared" si="3"/>
        <v>357.07550778561085</v>
      </c>
      <c r="O61" s="23">
        <v>21.5</v>
      </c>
      <c r="P61" s="23">
        <v>51.6</v>
      </c>
      <c r="Q61" s="23">
        <v>62.4</v>
      </c>
      <c r="AF61" s="30">
        <v>0</v>
      </c>
      <c r="AG61" s="28">
        <v>357.07550778561085</v>
      </c>
    </row>
    <row r="62" spans="1:33" ht="12.75">
      <c r="A62" s="18">
        <f t="shared" si="4"/>
        <v>37100</v>
      </c>
      <c r="B62" s="26">
        <v>209</v>
      </c>
      <c r="C62" s="21">
        <v>0.740162015</v>
      </c>
      <c r="D62" s="27">
        <v>0.740162015</v>
      </c>
      <c r="E62" s="22">
        <v>526</v>
      </c>
      <c r="F62" s="24">
        <v>0</v>
      </c>
      <c r="G62" s="21">
        <v>40.04674607</v>
      </c>
      <c r="H62" s="21">
        <v>-75.020557</v>
      </c>
      <c r="I62" s="31">
        <v>1027.5</v>
      </c>
      <c r="J62" s="23">
        <f t="shared" si="2"/>
        <v>986.16</v>
      </c>
      <c r="K62" s="33">
        <f t="shared" si="0"/>
        <v>225.03419460794743</v>
      </c>
      <c r="L62" s="33">
        <f t="shared" si="5"/>
        <v>345.56419460794746</v>
      </c>
      <c r="M62" s="33">
        <f t="shared" si="1"/>
        <v>360.1641946079474</v>
      </c>
      <c r="N62" s="28">
        <f t="shared" si="3"/>
        <v>352.8641946079474</v>
      </c>
      <c r="O62" s="23">
        <v>21.5</v>
      </c>
      <c r="P62" s="23">
        <v>51.9</v>
      </c>
      <c r="Q62" s="23">
        <v>61.9</v>
      </c>
      <c r="AF62" s="30">
        <v>0</v>
      </c>
      <c r="AG62" s="28">
        <v>352.8641946079474</v>
      </c>
    </row>
    <row r="63" spans="1:33" ht="12.75">
      <c r="A63" s="18">
        <f t="shared" si="4"/>
        <v>37100</v>
      </c>
      <c r="B63" s="26">
        <v>209</v>
      </c>
      <c r="C63" s="21">
        <v>0.740277767</v>
      </c>
      <c r="D63" s="27">
        <v>0.740277767</v>
      </c>
      <c r="E63" s="22">
        <v>536</v>
      </c>
      <c r="F63" s="24">
        <v>0</v>
      </c>
      <c r="G63" s="21">
        <v>40.0422874</v>
      </c>
      <c r="H63" s="21">
        <v>-75.01684902</v>
      </c>
      <c r="I63" s="31">
        <v>1030.2</v>
      </c>
      <c r="J63" s="23">
        <f t="shared" si="2"/>
        <v>988.86</v>
      </c>
      <c r="K63" s="33">
        <f t="shared" si="0"/>
        <v>202.32993574302986</v>
      </c>
      <c r="L63" s="33">
        <f t="shared" si="5"/>
        <v>322.85993574302984</v>
      </c>
      <c r="M63" s="33">
        <f t="shared" si="1"/>
        <v>337.45993574302986</v>
      </c>
      <c r="N63" s="28">
        <f t="shared" si="3"/>
        <v>330.15993574302985</v>
      </c>
      <c r="O63" s="23">
        <v>21.9</v>
      </c>
      <c r="P63" s="23">
        <v>52.3</v>
      </c>
      <c r="Q63" s="23">
        <v>60.4</v>
      </c>
      <c r="S63" s="19">
        <v>2.248E-05</v>
      </c>
      <c r="T63" s="19">
        <v>1.4E-05</v>
      </c>
      <c r="U63" s="19">
        <v>8.438E-06</v>
      </c>
      <c r="V63" s="25">
        <v>963.9</v>
      </c>
      <c r="W63" s="25">
        <v>310.2</v>
      </c>
      <c r="X63" s="25">
        <v>308.7</v>
      </c>
      <c r="Y63" s="25">
        <v>18.2</v>
      </c>
      <c r="AF63" s="30">
        <v>0</v>
      </c>
      <c r="AG63" s="28">
        <v>330.15993574302985</v>
      </c>
    </row>
    <row r="64" spans="1:33" ht="12.75">
      <c r="A64" s="18">
        <f t="shared" si="4"/>
        <v>37100</v>
      </c>
      <c r="B64" s="26">
        <v>209</v>
      </c>
      <c r="C64" s="21">
        <v>0.740393519</v>
      </c>
      <c r="D64" s="27">
        <v>0.740393519</v>
      </c>
      <c r="E64" s="22">
        <v>546</v>
      </c>
      <c r="F64" s="24">
        <v>1</v>
      </c>
      <c r="G64" s="21">
        <v>40.03760438</v>
      </c>
      <c r="H64" s="21">
        <v>-75.01296837</v>
      </c>
      <c r="I64" s="31">
        <v>1029.9</v>
      </c>
      <c r="J64" s="23">
        <f t="shared" si="2"/>
        <v>988.5600000000001</v>
      </c>
      <c r="K64" s="33">
        <f t="shared" si="0"/>
        <v>204.84956781988888</v>
      </c>
      <c r="L64" s="33">
        <f t="shared" si="5"/>
        <v>325.37956781988885</v>
      </c>
      <c r="M64" s="33">
        <f t="shared" si="1"/>
        <v>339.97956781988887</v>
      </c>
      <c r="N64" s="28">
        <f t="shared" si="3"/>
        <v>332.67956781988886</v>
      </c>
      <c r="O64" s="23">
        <v>21.9</v>
      </c>
      <c r="P64" s="23">
        <v>51.6</v>
      </c>
      <c r="Q64" s="23">
        <v>63.4</v>
      </c>
      <c r="AF64" s="30">
        <v>0</v>
      </c>
      <c r="AG64" s="28">
        <v>332.67956781988886</v>
      </c>
    </row>
    <row r="65" spans="1:33" ht="12.75">
      <c r="A65" s="18">
        <f t="shared" si="4"/>
        <v>37100</v>
      </c>
      <c r="B65" s="26">
        <v>209</v>
      </c>
      <c r="C65" s="21">
        <v>0.740509272</v>
      </c>
      <c r="D65" s="27">
        <v>0.740509272</v>
      </c>
      <c r="E65" s="22">
        <v>556</v>
      </c>
      <c r="F65" s="24">
        <v>0</v>
      </c>
      <c r="G65" s="21">
        <v>40.03294853</v>
      </c>
      <c r="H65" s="21">
        <v>-75.00860457</v>
      </c>
      <c r="I65" s="31">
        <v>1027.9</v>
      </c>
      <c r="J65" s="23">
        <f t="shared" si="2"/>
        <v>986.5600000000001</v>
      </c>
      <c r="K65" s="33">
        <f t="shared" si="0"/>
        <v>221.66668112978417</v>
      </c>
      <c r="L65" s="33">
        <f t="shared" si="5"/>
        <v>342.19668112978417</v>
      </c>
      <c r="M65" s="33">
        <f t="shared" si="1"/>
        <v>356.79668112978413</v>
      </c>
      <c r="N65" s="28">
        <f t="shared" si="3"/>
        <v>349.4966811297842</v>
      </c>
      <c r="O65" s="23">
        <v>21.7</v>
      </c>
      <c r="P65" s="23">
        <v>52</v>
      </c>
      <c r="Q65" s="23">
        <v>64.1</v>
      </c>
      <c r="AF65" s="30">
        <v>0</v>
      </c>
      <c r="AG65" s="28">
        <v>349.4966811297842</v>
      </c>
    </row>
    <row r="66" spans="1:33" ht="12.75">
      <c r="A66" s="18">
        <f t="shared" si="4"/>
        <v>37100</v>
      </c>
      <c r="B66" s="26">
        <v>209</v>
      </c>
      <c r="C66" s="21">
        <v>0.740625024</v>
      </c>
      <c r="D66" s="27">
        <v>0.740625024</v>
      </c>
      <c r="E66" s="22">
        <v>566</v>
      </c>
      <c r="F66" s="24">
        <v>0</v>
      </c>
      <c r="G66" s="21">
        <v>40.02923171</v>
      </c>
      <c r="H66" s="21">
        <v>-75.00335695</v>
      </c>
      <c r="I66" s="31">
        <v>1027.6</v>
      </c>
      <c r="J66" s="23">
        <f t="shared" si="2"/>
        <v>986.2599999999999</v>
      </c>
      <c r="K66" s="33">
        <f t="shared" si="0"/>
        <v>224.19218820169448</v>
      </c>
      <c r="L66" s="33">
        <f t="shared" si="5"/>
        <v>344.7221882016945</v>
      </c>
      <c r="M66" s="33">
        <f t="shared" si="1"/>
        <v>359.3221882016945</v>
      </c>
      <c r="N66" s="28">
        <f t="shared" si="3"/>
        <v>352.02218820169446</v>
      </c>
      <c r="O66" s="23">
        <v>21.5</v>
      </c>
      <c r="P66" s="23">
        <v>53</v>
      </c>
      <c r="Q66" s="23">
        <v>63</v>
      </c>
      <c r="R66" s="19">
        <v>1.05E-08</v>
      </c>
      <c r="S66" s="19">
        <v>2.277E-05</v>
      </c>
      <c r="T66" s="19">
        <v>1.491E-05</v>
      </c>
      <c r="U66" s="19">
        <v>1E-05</v>
      </c>
      <c r="V66" s="25">
        <v>965</v>
      </c>
      <c r="W66" s="25">
        <v>310.3</v>
      </c>
      <c r="X66" s="25">
        <v>308.7</v>
      </c>
      <c r="Y66" s="25">
        <v>18</v>
      </c>
      <c r="AF66" s="30">
        <v>0</v>
      </c>
      <c r="AG66" s="28">
        <v>352.02218820169446</v>
      </c>
    </row>
    <row r="67" spans="1:33" ht="12.75">
      <c r="A67" s="18">
        <f t="shared" si="4"/>
        <v>37100</v>
      </c>
      <c r="B67" s="26">
        <v>209</v>
      </c>
      <c r="C67" s="21">
        <v>0.740740716</v>
      </c>
      <c r="D67" s="27">
        <v>0.740740716</v>
      </c>
      <c r="E67" s="22">
        <v>576</v>
      </c>
      <c r="F67" s="24">
        <v>0</v>
      </c>
      <c r="G67" s="21">
        <v>40.02859784</v>
      </c>
      <c r="H67" s="21">
        <v>-74.99616598</v>
      </c>
      <c r="I67" s="31">
        <v>1028.1</v>
      </c>
      <c r="J67" s="23">
        <f t="shared" si="2"/>
        <v>986.7599999999999</v>
      </c>
      <c r="K67" s="33">
        <f t="shared" si="0"/>
        <v>219.9834363645311</v>
      </c>
      <c r="L67" s="33">
        <f t="shared" si="5"/>
        <v>340.5134363645311</v>
      </c>
      <c r="M67" s="33">
        <f t="shared" si="1"/>
        <v>355.1134363645311</v>
      </c>
      <c r="N67" s="28">
        <f t="shared" si="3"/>
        <v>347.81343636453107</v>
      </c>
      <c r="O67" s="23">
        <v>21.6</v>
      </c>
      <c r="P67" s="23">
        <v>53.4</v>
      </c>
      <c r="Q67" s="23">
        <v>60.5</v>
      </c>
      <c r="AF67" s="30">
        <v>0</v>
      </c>
      <c r="AG67" s="28">
        <v>347.81343636453107</v>
      </c>
    </row>
    <row r="68" spans="1:33" ht="12.75">
      <c r="A68" s="18">
        <f t="shared" si="4"/>
        <v>37100</v>
      </c>
      <c r="B68" s="26">
        <v>209</v>
      </c>
      <c r="C68" s="21">
        <v>0.740856469</v>
      </c>
      <c r="D68" s="27">
        <v>0.740856469</v>
      </c>
      <c r="E68" s="22">
        <v>586</v>
      </c>
      <c r="F68" s="24">
        <v>0</v>
      </c>
      <c r="G68" s="21">
        <v>40.03143728</v>
      </c>
      <c r="H68" s="21">
        <v>-74.9893678</v>
      </c>
      <c r="I68" s="31">
        <v>1027.2</v>
      </c>
      <c r="J68" s="23">
        <f t="shared" si="2"/>
        <v>985.86</v>
      </c>
      <c r="K68" s="33">
        <f t="shared" si="0"/>
        <v>227.56072621596135</v>
      </c>
      <c r="L68" s="33">
        <f t="shared" si="5"/>
        <v>348.09072621596135</v>
      </c>
      <c r="M68" s="33">
        <f t="shared" si="1"/>
        <v>362.6907262159614</v>
      </c>
      <c r="N68" s="28">
        <f t="shared" si="3"/>
        <v>355.39072621596137</v>
      </c>
      <c r="O68" s="23">
        <v>21.4</v>
      </c>
      <c r="P68" s="23">
        <v>53.5</v>
      </c>
      <c r="Q68" s="23">
        <v>60.9</v>
      </c>
      <c r="AF68" s="30">
        <v>0</v>
      </c>
      <c r="AG68" s="28">
        <v>355.39072621596137</v>
      </c>
    </row>
    <row r="69" spans="1:33" ht="12.75">
      <c r="A69" s="18">
        <f t="shared" si="4"/>
        <v>37100</v>
      </c>
      <c r="B69" s="26">
        <v>209</v>
      </c>
      <c r="C69" s="21">
        <v>0.740972221</v>
      </c>
      <c r="D69" s="27">
        <v>0.740972221</v>
      </c>
      <c r="E69" s="22">
        <v>596</v>
      </c>
      <c r="F69" s="24">
        <v>0</v>
      </c>
      <c r="G69" s="21">
        <v>40.03694609</v>
      </c>
      <c r="H69" s="21">
        <v>-74.98709948</v>
      </c>
      <c r="I69" s="31">
        <v>1028.4</v>
      </c>
      <c r="J69" s="23">
        <f t="shared" si="2"/>
        <v>987.0600000000001</v>
      </c>
      <c r="K69" s="33">
        <f t="shared" si="0"/>
        <v>217.45920879485837</v>
      </c>
      <c r="L69" s="33">
        <f t="shared" si="5"/>
        <v>337.98920879485837</v>
      </c>
      <c r="M69" s="33">
        <f t="shared" si="1"/>
        <v>352.58920879485834</v>
      </c>
      <c r="N69" s="28">
        <f t="shared" si="3"/>
        <v>345.2892087948584</v>
      </c>
      <c r="O69" s="23">
        <v>21.7</v>
      </c>
      <c r="P69" s="23">
        <v>53.8</v>
      </c>
      <c r="Q69" s="23">
        <v>59.5</v>
      </c>
      <c r="S69" s="19">
        <v>2.355E-05</v>
      </c>
      <c r="T69" s="19">
        <v>1.581E-05</v>
      </c>
      <c r="U69" s="19">
        <v>1.052E-05</v>
      </c>
      <c r="V69" s="25">
        <v>964</v>
      </c>
      <c r="W69" s="25">
        <v>310.5</v>
      </c>
      <c r="X69" s="25">
        <v>308.7</v>
      </c>
      <c r="Y69" s="25">
        <v>17.6</v>
      </c>
      <c r="AF69" s="30">
        <v>0</v>
      </c>
      <c r="AG69" s="28">
        <v>345.2892087948584</v>
      </c>
    </row>
    <row r="70" spans="1:33" ht="12.75">
      <c r="A70" s="18">
        <f t="shared" si="4"/>
        <v>37100</v>
      </c>
      <c r="B70" s="26">
        <v>209</v>
      </c>
      <c r="C70" s="21">
        <v>0.741087973</v>
      </c>
      <c r="D70" s="27">
        <v>0.741087973</v>
      </c>
      <c r="E70" s="22">
        <v>606</v>
      </c>
      <c r="F70" s="24">
        <v>0</v>
      </c>
      <c r="G70" s="21">
        <v>40.04223339</v>
      </c>
      <c r="H70" s="21">
        <v>-74.98966954</v>
      </c>
      <c r="I70" s="31">
        <v>1025.5</v>
      </c>
      <c r="J70" s="23">
        <f t="shared" si="2"/>
        <v>984.16</v>
      </c>
      <c r="K70" s="33">
        <f t="shared" si="0"/>
        <v>241.89227699863596</v>
      </c>
      <c r="L70" s="33">
        <f t="shared" si="5"/>
        <v>362.422276998636</v>
      </c>
      <c r="M70" s="33">
        <f t="shared" si="1"/>
        <v>377.02227699863596</v>
      </c>
      <c r="N70" s="28">
        <f t="shared" si="3"/>
        <v>369.72227699863595</v>
      </c>
      <c r="O70" s="23">
        <v>21.7</v>
      </c>
      <c r="P70" s="23">
        <v>54.1</v>
      </c>
      <c r="Q70" s="23">
        <v>61.5</v>
      </c>
      <c r="AF70" s="30">
        <v>0</v>
      </c>
      <c r="AG70" s="28">
        <v>369.72227699863595</v>
      </c>
    </row>
    <row r="71" spans="1:33" ht="12.75">
      <c r="A71" s="18">
        <f t="shared" si="4"/>
        <v>37100</v>
      </c>
      <c r="B71" s="26">
        <v>209</v>
      </c>
      <c r="C71" s="21">
        <v>0.741203725</v>
      </c>
      <c r="D71" s="27">
        <v>0.741203725</v>
      </c>
      <c r="E71" s="22">
        <v>616</v>
      </c>
      <c r="F71" s="24">
        <v>0</v>
      </c>
      <c r="G71" s="21">
        <v>40.04554389</v>
      </c>
      <c r="H71" s="21">
        <v>-74.99539022</v>
      </c>
      <c r="I71" s="31">
        <v>1027.5</v>
      </c>
      <c r="J71" s="23">
        <f t="shared" si="2"/>
        <v>986.16</v>
      </c>
      <c r="K71" s="33">
        <f t="shared" si="0"/>
        <v>225.03419460794743</v>
      </c>
      <c r="L71" s="33">
        <f t="shared" si="5"/>
        <v>345.56419460794746</v>
      </c>
      <c r="M71" s="33">
        <f t="shared" si="1"/>
        <v>360.1641946079474</v>
      </c>
      <c r="N71" s="28">
        <f t="shared" si="3"/>
        <v>352.8641946079474</v>
      </c>
      <c r="O71" s="23">
        <v>21.5</v>
      </c>
      <c r="P71" s="23">
        <v>54</v>
      </c>
      <c r="Q71" s="23">
        <v>61.4</v>
      </c>
      <c r="AF71" s="30">
        <v>0</v>
      </c>
      <c r="AG71" s="28">
        <v>352.8641946079474</v>
      </c>
    </row>
    <row r="72" spans="1:33" ht="12.75">
      <c r="A72" s="18">
        <f t="shared" si="4"/>
        <v>37100</v>
      </c>
      <c r="B72" s="26">
        <v>209</v>
      </c>
      <c r="C72" s="21">
        <v>0.741319418</v>
      </c>
      <c r="D72" s="27">
        <v>0.741319418</v>
      </c>
      <c r="E72" s="22">
        <v>626</v>
      </c>
      <c r="F72" s="24">
        <v>0</v>
      </c>
      <c r="G72" s="21">
        <v>40.04551081</v>
      </c>
      <c r="H72" s="21">
        <v>-75.00235099</v>
      </c>
      <c r="I72" s="31">
        <v>1028.1</v>
      </c>
      <c r="J72" s="23">
        <f t="shared" si="2"/>
        <v>986.7599999999999</v>
      </c>
      <c r="K72" s="33">
        <f t="shared" si="0"/>
        <v>219.9834363645311</v>
      </c>
      <c r="L72" s="33">
        <f t="shared" si="5"/>
        <v>340.5134363645311</v>
      </c>
      <c r="M72" s="33">
        <f t="shared" si="1"/>
        <v>355.1134363645311</v>
      </c>
      <c r="N72" s="28">
        <f t="shared" si="3"/>
        <v>347.81343636453107</v>
      </c>
      <c r="O72" s="23">
        <v>21.8</v>
      </c>
      <c r="P72" s="23">
        <v>53.8</v>
      </c>
      <c r="Q72" s="23">
        <v>62.4</v>
      </c>
      <c r="R72" s="19">
        <v>3.38E-07</v>
      </c>
      <c r="S72" s="19">
        <v>2.173E-05</v>
      </c>
      <c r="T72" s="19">
        <v>1.349E-05</v>
      </c>
      <c r="U72" s="19">
        <v>8.701E-06</v>
      </c>
      <c r="V72" s="25">
        <v>963.1</v>
      </c>
      <c r="W72" s="25">
        <v>310.6</v>
      </c>
      <c r="X72" s="25">
        <v>308.7</v>
      </c>
      <c r="Y72" s="25">
        <v>17.4</v>
      </c>
      <c r="AF72" s="30">
        <v>0</v>
      </c>
      <c r="AG72" s="28">
        <v>347.81343636453107</v>
      </c>
    </row>
    <row r="73" spans="1:33" ht="12.75">
      <c r="A73" s="18">
        <f t="shared" si="4"/>
        <v>37100</v>
      </c>
      <c r="B73" s="26">
        <v>209</v>
      </c>
      <c r="C73" s="21">
        <v>0.74143517</v>
      </c>
      <c r="D73" s="27">
        <v>0.74143517</v>
      </c>
      <c r="E73" s="22">
        <v>636</v>
      </c>
      <c r="F73" s="24">
        <v>0</v>
      </c>
      <c r="G73" s="21">
        <v>40.0429531</v>
      </c>
      <c r="H73" s="21">
        <v>-75.00914925</v>
      </c>
      <c r="I73" s="31">
        <v>1025.6</v>
      </c>
      <c r="J73" s="23">
        <f t="shared" si="2"/>
        <v>984.2599999999999</v>
      </c>
      <c r="K73" s="33">
        <f aca="true" t="shared" si="6" ref="K73:K136">(8303.951372*(LN(1013.25/J73)))</f>
        <v>241.04855956240414</v>
      </c>
      <c r="L73" s="33">
        <f t="shared" si="5"/>
        <v>361.57855956240417</v>
      </c>
      <c r="M73" s="33">
        <f aca="true" t="shared" si="7" ref="M73:M136">K73+135.13</f>
        <v>376.17855956240413</v>
      </c>
      <c r="N73" s="28">
        <f t="shared" si="3"/>
        <v>368.8785595624041</v>
      </c>
      <c r="O73" s="23">
        <v>22</v>
      </c>
      <c r="P73" s="23">
        <v>53.4</v>
      </c>
      <c r="Q73" s="23">
        <v>60.4</v>
      </c>
      <c r="AF73" s="30">
        <v>0</v>
      </c>
      <c r="AG73" s="28">
        <v>368.8785595624041</v>
      </c>
    </row>
    <row r="74" spans="1:33" ht="12.75">
      <c r="A74" s="18">
        <f t="shared" si="4"/>
        <v>37100</v>
      </c>
      <c r="B74" s="26">
        <v>209</v>
      </c>
      <c r="C74" s="21">
        <v>0.741550922</v>
      </c>
      <c r="D74" s="27">
        <v>0.741550922</v>
      </c>
      <c r="E74" s="22">
        <v>646</v>
      </c>
      <c r="F74" s="24">
        <v>0</v>
      </c>
      <c r="G74" s="21">
        <v>40.03909113</v>
      </c>
      <c r="H74" s="21">
        <v>-75.01496575</v>
      </c>
      <c r="I74" s="31">
        <v>1024.1</v>
      </c>
      <c r="J74" s="23">
        <f aca="true" t="shared" si="8" ref="J74:J137">I74-41.34</f>
        <v>982.7599999999999</v>
      </c>
      <c r="K74" s="33">
        <f t="shared" si="6"/>
        <v>253.7133311178123</v>
      </c>
      <c r="L74" s="33">
        <f t="shared" si="5"/>
        <v>374.2433311178123</v>
      </c>
      <c r="M74" s="33">
        <f t="shared" si="7"/>
        <v>388.8433311178123</v>
      </c>
      <c r="N74" s="28">
        <f aca="true" t="shared" si="9" ref="N74:N137">AVERAGE(L74:M74)</f>
        <v>381.5433311178123</v>
      </c>
      <c r="O74" s="23">
        <v>21.5</v>
      </c>
      <c r="P74" s="23">
        <v>53.3</v>
      </c>
      <c r="Q74" s="23">
        <v>62.8</v>
      </c>
      <c r="AF74" s="30">
        <v>0</v>
      </c>
      <c r="AG74" s="28">
        <v>381.5433311178123</v>
      </c>
    </row>
    <row r="75" spans="1:33" ht="12.75">
      <c r="A75" s="18">
        <f aca="true" t="shared" si="10" ref="A75:A138">A74</f>
        <v>37100</v>
      </c>
      <c r="B75" s="26">
        <v>209</v>
      </c>
      <c r="C75" s="21">
        <v>0.741666675</v>
      </c>
      <c r="D75" s="27">
        <v>0.741666675</v>
      </c>
      <c r="E75" s="22">
        <v>656</v>
      </c>
      <c r="F75" s="24">
        <v>0</v>
      </c>
      <c r="G75" s="21">
        <v>40.03440293</v>
      </c>
      <c r="H75" s="21">
        <v>-75.01908019</v>
      </c>
      <c r="I75" s="31">
        <v>1024.2</v>
      </c>
      <c r="J75" s="23">
        <f t="shared" si="8"/>
        <v>982.86</v>
      </c>
      <c r="K75" s="33">
        <f t="shared" si="6"/>
        <v>252.868411817116</v>
      </c>
      <c r="L75" s="33">
        <f t="shared" si="5"/>
        <v>373.39841181711597</v>
      </c>
      <c r="M75" s="33">
        <f t="shared" si="7"/>
        <v>387.998411817116</v>
      </c>
      <c r="N75" s="28">
        <f t="shared" si="9"/>
        <v>380.698411817116</v>
      </c>
      <c r="O75" s="23">
        <v>21.8</v>
      </c>
      <c r="P75" s="23">
        <v>53.4</v>
      </c>
      <c r="Q75" s="23">
        <v>62.4</v>
      </c>
      <c r="S75" s="19">
        <v>2.148E-05</v>
      </c>
      <c r="T75" s="19">
        <v>1.36E-05</v>
      </c>
      <c r="U75" s="19">
        <v>8.18E-06</v>
      </c>
      <c r="V75" s="25">
        <v>961.2</v>
      </c>
      <c r="W75" s="25">
        <v>310.7</v>
      </c>
      <c r="X75" s="25">
        <v>308.7</v>
      </c>
      <c r="Y75" s="25">
        <v>17.4</v>
      </c>
      <c r="AF75" s="30">
        <v>0</v>
      </c>
      <c r="AG75" s="28">
        <v>380.698411817116</v>
      </c>
    </row>
    <row r="76" spans="1:33" ht="12.75">
      <c r="A76" s="18">
        <f t="shared" si="10"/>
        <v>37100</v>
      </c>
      <c r="B76" s="26">
        <v>209</v>
      </c>
      <c r="C76" s="21">
        <v>0.741782427</v>
      </c>
      <c r="D76" s="27">
        <v>0.741782427</v>
      </c>
      <c r="E76" s="22">
        <v>666</v>
      </c>
      <c r="F76" s="24">
        <v>0</v>
      </c>
      <c r="G76" s="21">
        <v>40.02882344</v>
      </c>
      <c r="H76" s="21">
        <v>-75.01988275</v>
      </c>
      <c r="I76" s="31">
        <v>1021.7</v>
      </c>
      <c r="J76" s="23">
        <f t="shared" si="8"/>
        <v>980.36</v>
      </c>
      <c r="K76" s="33">
        <f t="shared" si="6"/>
        <v>274.0172282018052</v>
      </c>
      <c r="L76" s="33">
        <f aca="true" t="shared" si="11" ref="L76:L139">K76+120.53</f>
        <v>394.5472282018052</v>
      </c>
      <c r="M76" s="33">
        <f t="shared" si="7"/>
        <v>409.1472282018052</v>
      </c>
      <c r="N76" s="28">
        <f t="shared" si="9"/>
        <v>401.8472282018052</v>
      </c>
      <c r="O76" s="23">
        <v>21.2</v>
      </c>
      <c r="P76" s="23">
        <v>53.4</v>
      </c>
      <c r="Q76" s="23">
        <v>62.4</v>
      </c>
      <c r="AF76" s="30">
        <v>0</v>
      </c>
      <c r="AG76" s="28">
        <v>401.8472282018052</v>
      </c>
    </row>
    <row r="77" spans="1:33" ht="12.75">
      <c r="A77" s="18">
        <f t="shared" si="10"/>
        <v>37100</v>
      </c>
      <c r="B77" s="26">
        <v>209</v>
      </c>
      <c r="C77" s="21">
        <v>0.741898119</v>
      </c>
      <c r="D77" s="27">
        <v>0.741898119</v>
      </c>
      <c r="E77" s="22">
        <v>676</v>
      </c>
      <c r="F77" s="24">
        <v>0</v>
      </c>
      <c r="G77" s="21">
        <v>40.02344703</v>
      </c>
      <c r="H77" s="21">
        <v>-75.0168572</v>
      </c>
      <c r="I77" s="31">
        <v>1024.3</v>
      </c>
      <c r="J77" s="23">
        <f t="shared" si="8"/>
        <v>982.9599999999999</v>
      </c>
      <c r="K77" s="33">
        <f t="shared" si="6"/>
        <v>252.02357847742547</v>
      </c>
      <c r="L77" s="33">
        <f t="shared" si="11"/>
        <v>372.5535784774255</v>
      </c>
      <c r="M77" s="33">
        <f t="shared" si="7"/>
        <v>387.15357847742547</v>
      </c>
      <c r="N77" s="28">
        <f t="shared" si="9"/>
        <v>379.85357847742546</v>
      </c>
      <c r="O77" s="23">
        <v>21.5</v>
      </c>
      <c r="P77" s="23">
        <v>53.7</v>
      </c>
      <c r="Q77" s="23">
        <v>61.4</v>
      </c>
      <c r="AF77" s="30">
        <v>0</v>
      </c>
      <c r="AG77" s="28">
        <v>379.85357847742546</v>
      </c>
    </row>
    <row r="78" spans="1:33" ht="12.75">
      <c r="A78" s="18">
        <f t="shared" si="10"/>
        <v>37100</v>
      </c>
      <c r="B78" s="26">
        <v>209</v>
      </c>
      <c r="C78" s="21">
        <v>0.742013872</v>
      </c>
      <c r="D78" s="27">
        <v>0.742013872</v>
      </c>
      <c r="E78" s="22">
        <v>686</v>
      </c>
      <c r="F78" s="24">
        <v>0</v>
      </c>
      <c r="G78" s="21">
        <v>40.02195733</v>
      </c>
      <c r="H78" s="21">
        <v>-75.0095838</v>
      </c>
      <c r="I78" s="31">
        <v>1024.2</v>
      </c>
      <c r="J78" s="23">
        <f t="shared" si="8"/>
        <v>982.86</v>
      </c>
      <c r="K78" s="33">
        <f t="shared" si="6"/>
        <v>252.868411817116</v>
      </c>
      <c r="L78" s="33">
        <f t="shared" si="11"/>
        <v>373.39841181711597</v>
      </c>
      <c r="M78" s="33">
        <f t="shared" si="7"/>
        <v>387.998411817116</v>
      </c>
      <c r="N78" s="28">
        <f t="shared" si="9"/>
        <v>380.698411817116</v>
      </c>
      <c r="O78" s="23">
        <v>21.8</v>
      </c>
      <c r="P78" s="23">
        <v>53.6</v>
      </c>
      <c r="Q78" s="23">
        <v>63.9</v>
      </c>
      <c r="R78" s="19">
        <v>2.11E-07</v>
      </c>
      <c r="S78" s="19">
        <v>2.089E-05</v>
      </c>
      <c r="T78" s="19">
        <v>1.435E-05</v>
      </c>
      <c r="U78" s="19">
        <v>8.78E-06</v>
      </c>
      <c r="V78" s="25">
        <v>959.6</v>
      </c>
      <c r="W78" s="25">
        <v>310.8</v>
      </c>
      <c r="X78" s="25">
        <v>308.7</v>
      </c>
      <c r="Y78" s="25">
        <v>17.2</v>
      </c>
      <c r="AF78" s="30">
        <v>0</v>
      </c>
      <c r="AG78" s="28">
        <v>380.698411817116</v>
      </c>
    </row>
    <row r="79" spans="1:33" ht="12.75">
      <c r="A79" s="18">
        <f t="shared" si="10"/>
        <v>37100</v>
      </c>
      <c r="B79" s="26">
        <v>209</v>
      </c>
      <c r="C79" s="21">
        <v>0.742129624</v>
      </c>
      <c r="D79" s="27">
        <v>0.742129624</v>
      </c>
      <c r="E79" s="22">
        <v>696</v>
      </c>
      <c r="F79" s="24">
        <v>0</v>
      </c>
      <c r="G79" s="21">
        <v>40.02373996</v>
      </c>
      <c r="H79" s="21">
        <v>-75.00222686</v>
      </c>
      <c r="I79" s="31">
        <v>1020.9</v>
      </c>
      <c r="J79" s="23">
        <f t="shared" si="8"/>
        <v>979.56</v>
      </c>
      <c r="K79" s="33">
        <f t="shared" si="6"/>
        <v>280.79624108655725</v>
      </c>
      <c r="L79" s="33">
        <f t="shared" si="11"/>
        <v>401.3262410865573</v>
      </c>
      <c r="M79" s="33">
        <f t="shared" si="7"/>
        <v>415.92624108655724</v>
      </c>
      <c r="N79" s="28">
        <f t="shared" si="9"/>
        <v>408.62624108655723</v>
      </c>
      <c r="O79" s="23">
        <v>21.2</v>
      </c>
      <c r="P79" s="23">
        <v>54.6</v>
      </c>
      <c r="Q79" s="23">
        <v>62.4</v>
      </c>
      <c r="AF79" s="30">
        <v>0</v>
      </c>
      <c r="AG79" s="28">
        <v>408.62624108655723</v>
      </c>
    </row>
    <row r="80" spans="1:33" ht="12.75">
      <c r="A80" s="18">
        <f t="shared" si="10"/>
        <v>37100</v>
      </c>
      <c r="B80" s="26">
        <v>209</v>
      </c>
      <c r="C80" s="21">
        <v>0.742245376</v>
      </c>
      <c r="D80" s="27">
        <v>0.742245376</v>
      </c>
      <c r="E80" s="22">
        <v>706</v>
      </c>
      <c r="F80" s="24">
        <v>0</v>
      </c>
      <c r="G80" s="21">
        <v>40.02733873</v>
      </c>
      <c r="H80" s="21">
        <v>-74.99562806</v>
      </c>
      <c r="I80" s="31">
        <v>1021.4</v>
      </c>
      <c r="J80" s="23">
        <f t="shared" si="8"/>
        <v>980.06</v>
      </c>
      <c r="K80" s="33">
        <f t="shared" si="6"/>
        <v>276.5587095487053</v>
      </c>
      <c r="L80" s="33">
        <f t="shared" si="11"/>
        <v>397.0887095487053</v>
      </c>
      <c r="M80" s="33">
        <f t="shared" si="7"/>
        <v>411.6887095487053</v>
      </c>
      <c r="N80" s="28">
        <f t="shared" si="9"/>
        <v>404.38870954870526</v>
      </c>
      <c r="O80" s="23">
        <v>21</v>
      </c>
      <c r="P80" s="23">
        <v>55.2</v>
      </c>
      <c r="Q80" s="23">
        <v>63.4</v>
      </c>
      <c r="AF80" s="30">
        <v>0</v>
      </c>
      <c r="AG80" s="28">
        <v>404.38870954870526</v>
      </c>
    </row>
    <row r="81" spans="1:33" ht="12.75">
      <c r="A81" s="18">
        <f t="shared" si="10"/>
        <v>37100</v>
      </c>
      <c r="B81" s="26">
        <v>209</v>
      </c>
      <c r="C81" s="21">
        <v>0.742361128</v>
      </c>
      <c r="D81" s="27">
        <v>0.742361128</v>
      </c>
      <c r="E81" s="22">
        <v>716</v>
      </c>
      <c r="F81" s="24">
        <v>0</v>
      </c>
      <c r="G81" s="21">
        <v>40.03186955</v>
      </c>
      <c r="H81" s="21">
        <v>-74.99062068</v>
      </c>
      <c r="I81" s="31">
        <v>1023.3</v>
      </c>
      <c r="J81" s="23">
        <f t="shared" si="8"/>
        <v>981.9599999999999</v>
      </c>
      <c r="K81" s="33">
        <f t="shared" si="6"/>
        <v>260.4757822199944</v>
      </c>
      <c r="L81" s="33">
        <f t="shared" si="11"/>
        <v>381.00578221999444</v>
      </c>
      <c r="M81" s="33">
        <f t="shared" si="7"/>
        <v>395.6057822199944</v>
      </c>
      <c r="N81" s="28">
        <f t="shared" si="9"/>
        <v>388.3057822199944</v>
      </c>
      <c r="O81" s="23">
        <v>21.4</v>
      </c>
      <c r="P81" s="23">
        <v>55.1</v>
      </c>
      <c r="Q81" s="23">
        <v>59.6</v>
      </c>
      <c r="S81" s="19">
        <v>2.186E-05</v>
      </c>
      <c r="T81" s="19">
        <v>1.377E-05</v>
      </c>
      <c r="U81" s="19">
        <v>9.02E-06</v>
      </c>
      <c r="V81" s="25">
        <v>958.1</v>
      </c>
      <c r="W81" s="25">
        <v>310.9</v>
      </c>
      <c r="X81" s="25">
        <v>308.7</v>
      </c>
      <c r="Y81" s="25">
        <v>16.9</v>
      </c>
      <c r="AF81" s="30">
        <v>0</v>
      </c>
      <c r="AG81" s="28">
        <v>388.3057822199944</v>
      </c>
    </row>
    <row r="82" spans="1:33" ht="12.75">
      <c r="A82" s="18">
        <f t="shared" si="10"/>
        <v>37100</v>
      </c>
      <c r="B82" s="26">
        <v>209</v>
      </c>
      <c r="C82" s="21">
        <v>0.742476881</v>
      </c>
      <c r="D82" s="27">
        <v>0.742476881</v>
      </c>
      <c r="E82" s="22">
        <v>726</v>
      </c>
      <c r="F82" s="24">
        <v>0</v>
      </c>
      <c r="G82" s="21">
        <v>40.03745249</v>
      </c>
      <c r="H82" s="21">
        <v>-74.98891195</v>
      </c>
      <c r="I82" s="31">
        <v>1026.2</v>
      </c>
      <c r="J82" s="23">
        <f t="shared" si="8"/>
        <v>984.86</v>
      </c>
      <c r="K82" s="33">
        <f t="shared" si="6"/>
        <v>235.98805438506952</v>
      </c>
      <c r="L82" s="33">
        <f t="shared" si="11"/>
        <v>356.5180543850695</v>
      </c>
      <c r="M82" s="33">
        <f t="shared" si="7"/>
        <v>371.1180543850695</v>
      </c>
      <c r="N82" s="28">
        <f t="shared" si="9"/>
        <v>363.8180543850695</v>
      </c>
      <c r="O82" s="23">
        <v>21.6</v>
      </c>
      <c r="P82" s="23">
        <v>54.8</v>
      </c>
      <c r="Q82" s="23">
        <v>61.4</v>
      </c>
      <c r="AF82" s="30">
        <v>0</v>
      </c>
      <c r="AG82" s="28">
        <v>363.8180543850695</v>
      </c>
    </row>
    <row r="83" spans="1:33" ht="12.75">
      <c r="A83" s="18">
        <f t="shared" si="10"/>
        <v>37100</v>
      </c>
      <c r="B83" s="26">
        <v>209</v>
      </c>
      <c r="C83" s="21">
        <v>0.742592573</v>
      </c>
      <c r="D83" s="27">
        <v>0.742592573</v>
      </c>
      <c r="E83" s="22">
        <v>736</v>
      </c>
      <c r="F83" s="24">
        <v>0</v>
      </c>
      <c r="G83" s="21">
        <v>40.04269361</v>
      </c>
      <c r="H83" s="21">
        <v>-74.99245593</v>
      </c>
      <c r="I83" s="31">
        <v>1027.2</v>
      </c>
      <c r="J83" s="23">
        <f t="shared" si="8"/>
        <v>985.86</v>
      </c>
      <c r="K83" s="33">
        <f t="shared" si="6"/>
        <v>227.56072621596135</v>
      </c>
      <c r="L83" s="33">
        <f t="shared" si="11"/>
        <v>348.09072621596135</v>
      </c>
      <c r="M83" s="33">
        <f t="shared" si="7"/>
        <v>362.6907262159614</v>
      </c>
      <c r="N83" s="28">
        <f t="shared" si="9"/>
        <v>355.39072621596137</v>
      </c>
      <c r="O83" s="23">
        <v>21.8</v>
      </c>
      <c r="P83" s="23">
        <v>54.7</v>
      </c>
      <c r="Q83" s="23">
        <v>61.6</v>
      </c>
      <c r="AF83" s="30">
        <v>0</v>
      </c>
      <c r="AG83" s="28">
        <v>355.39072621596137</v>
      </c>
    </row>
    <row r="84" spans="1:33" ht="12.75">
      <c r="A84" s="18">
        <f t="shared" si="10"/>
        <v>37100</v>
      </c>
      <c r="B84" s="26">
        <v>209</v>
      </c>
      <c r="C84" s="21">
        <v>0.742708325</v>
      </c>
      <c r="D84" s="27">
        <v>0.742708325</v>
      </c>
      <c r="E84" s="22">
        <v>746</v>
      </c>
      <c r="F84" s="24">
        <v>0</v>
      </c>
      <c r="G84" s="21">
        <v>40.04550091</v>
      </c>
      <c r="H84" s="21">
        <v>-74.99931415</v>
      </c>
      <c r="I84" s="31">
        <v>1026.5</v>
      </c>
      <c r="J84" s="23">
        <f t="shared" si="8"/>
        <v>985.16</v>
      </c>
      <c r="K84" s="33">
        <f t="shared" si="6"/>
        <v>233.45895779634833</v>
      </c>
      <c r="L84" s="33">
        <f t="shared" si="11"/>
        <v>353.98895779634836</v>
      </c>
      <c r="M84" s="33">
        <f t="shared" si="7"/>
        <v>368.5889577963483</v>
      </c>
      <c r="N84" s="28">
        <f t="shared" si="9"/>
        <v>361.2889577963483</v>
      </c>
      <c r="O84" s="23">
        <v>22.2</v>
      </c>
      <c r="P84" s="23">
        <v>54.4</v>
      </c>
      <c r="Q84" s="23">
        <v>64.4</v>
      </c>
      <c r="R84" s="19">
        <v>1.46E-06</v>
      </c>
      <c r="S84" s="19">
        <v>2.109E-05</v>
      </c>
      <c r="T84" s="19">
        <v>1.343E-05</v>
      </c>
      <c r="U84" s="19">
        <v>8.227E-06</v>
      </c>
      <c r="V84" s="25">
        <v>963.1</v>
      </c>
      <c r="W84" s="25">
        <v>311</v>
      </c>
      <c r="X84" s="25">
        <v>308.7</v>
      </c>
      <c r="Y84" s="25">
        <v>16.9</v>
      </c>
      <c r="AF84" s="30">
        <v>0</v>
      </c>
      <c r="AG84" s="28">
        <v>361.2889577963483</v>
      </c>
    </row>
    <row r="85" spans="1:33" ht="12.75">
      <c r="A85" s="18">
        <f t="shared" si="10"/>
        <v>37100</v>
      </c>
      <c r="B85" s="26">
        <v>209</v>
      </c>
      <c r="C85" s="21">
        <v>0.742824078</v>
      </c>
      <c r="D85" s="27">
        <v>0.742824078</v>
      </c>
      <c r="E85" s="22">
        <v>756</v>
      </c>
      <c r="F85" s="24">
        <v>0</v>
      </c>
      <c r="G85" s="21">
        <v>40.04438851</v>
      </c>
      <c r="H85" s="21">
        <v>-75.00732238</v>
      </c>
      <c r="I85" s="31">
        <v>1029.7</v>
      </c>
      <c r="J85" s="23">
        <f t="shared" si="8"/>
        <v>988.36</v>
      </c>
      <c r="K85" s="33">
        <f t="shared" si="6"/>
        <v>206.52974737198656</v>
      </c>
      <c r="L85" s="33">
        <f t="shared" si="11"/>
        <v>327.05974737198653</v>
      </c>
      <c r="M85" s="33">
        <f t="shared" si="7"/>
        <v>341.65974737198655</v>
      </c>
      <c r="N85" s="28">
        <f t="shared" si="9"/>
        <v>334.35974737198654</v>
      </c>
      <c r="O85" s="23">
        <v>22.2</v>
      </c>
      <c r="P85" s="23">
        <v>53.5</v>
      </c>
      <c r="Q85" s="23">
        <v>62.4</v>
      </c>
      <c r="AF85" s="30">
        <v>0</v>
      </c>
      <c r="AG85" s="28">
        <v>334.35974737198654</v>
      </c>
    </row>
    <row r="86" spans="1:33" ht="12.75">
      <c r="A86" s="18">
        <f t="shared" si="10"/>
        <v>37100</v>
      </c>
      <c r="B86" s="26">
        <v>209</v>
      </c>
      <c r="C86" s="21">
        <v>0.74293983</v>
      </c>
      <c r="D86" s="27">
        <v>0.74293983</v>
      </c>
      <c r="E86" s="22">
        <v>766</v>
      </c>
      <c r="F86" s="24">
        <v>0</v>
      </c>
      <c r="G86" s="21">
        <v>40.04049509</v>
      </c>
      <c r="H86" s="21">
        <v>-75.01388608</v>
      </c>
      <c r="I86" s="31">
        <v>1028.3</v>
      </c>
      <c r="J86" s="23">
        <f t="shared" si="8"/>
        <v>986.9599999999999</v>
      </c>
      <c r="K86" s="33">
        <f t="shared" si="6"/>
        <v>218.30053273069743</v>
      </c>
      <c r="L86" s="33">
        <f t="shared" si="11"/>
        <v>338.8305327306974</v>
      </c>
      <c r="M86" s="33">
        <f t="shared" si="7"/>
        <v>353.43053273069745</v>
      </c>
      <c r="N86" s="28">
        <f t="shared" si="9"/>
        <v>346.13053273069744</v>
      </c>
      <c r="O86" s="23">
        <v>21.9</v>
      </c>
      <c r="P86" s="23">
        <v>53.5</v>
      </c>
      <c r="Q86" s="23">
        <v>65.3</v>
      </c>
      <c r="AF86" s="30">
        <v>0</v>
      </c>
      <c r="AG86" s="28">
        <v>346.13053273069744</v>
      </c>
    </row>
    <row r="87" spans="1:33" ht="12.75">
      <c r="A87" s="18">
        <f t="shared" si="10"/>
        <v>37100</v>
      </c>
      <c r="B87" s="26">
        <v>209</v>
      </c>
      <c r="C87" s="21">
        <v>0.743055582</v>
      </c>
      <c r="D87" s="27">
        <v>0.743055582</v>
      </c>
      <c r="E87" s="22">
        <v>776</v>
      </c>
      <c r="F87" s="24">
        <v>0</v>
      </c>
      <c r="G87" s="21">
        <v>40.03600764</v>
      </c>
      <c r="H87" s="21">
        <v>-75.01957305</v>
      </c>
      <c r="I87" s="31">
        <v>1027</v>
      </c>
      <c r="J87" s="23">
        <f t="shared" si="8"/>
        <v>985.66</v>
      </c>
      <c r="K87" s="33">
        <f t="shared" si="6"/>
        <v>229.24550778561084</v>
      </c>
      <c r="L87" s="33">
        <f t="shared" si="11"/>
        <v>349.77550778561084</v>
      </c>
      <c r="M87" s="33">
        <f t="shared" si="7"/>
        <v>364.3755077856108</v>
      </c>
      <c r="N87" s="28">
        <f t="shared" si="9"/>
        <v>357.07550778561085</v>
      </c>
      <c r="O87" s="23">
        <v>22</v>
      </c>
      <c r="P87" s="23">
        <v>53.7</v>
      </c>
      <c r="Q87" s="23">
        <v>62.9</v>
      </c>
      <c r="AF87" s="30">
        <v>0</v>
      </c>
      <c r="AG87" s="28">
        <v>357.07550778561085</v>
      </c>
    </row>
    <row r="88" spans="1:33" ht="12.75">
      <c r="A88" s="18">
        <f t="shared" si="10"/>
        <v>37100</v>
      </c>
      <c r="B88" s="26">
        <v>209</v>
      </c>
      <c r="C88" s="21">
        <v>0.743171275</v>
      </c>
      <c r="D88" s="27">
        <v>0.743171275</v>
      </c>
      <c r="E88" s="22">
        <v>786</v>
      </c>
      <c r="F88" s="24">
        <v>0</v>
      </c>
      <c r="G88" s="21">
        <v>40.03061164</v>
      </c>
      <c r="H88" s="21">
        <v>-75.02196684</v>
      </c>
      <c r="I88" s="31">
        <v>1027.9</v>
      </c>
      <c r="J88" s="23">
        <f t="shared" si="8"/>
        <v>986.5600000000001</v>
      </c>
      <c r="K88" s="33">
        <f t="shared" si="6"/>
        <v>221.66668112978417</v>
      </c>
      <c r="L88" s="33">
        <f t="shared" si="11"/>
        <v>342.19668112978417</v>
      </c>
      <c r="M88" s="33">
        <f t="shared" si="7"/>
        <v>356.79668112978413</v>
      </c>
      <c r="N88" s="28">
        <f t="shared" si="9"/>
        <v>349.4966811297842</v>
      </c>
      <c r="O88" s="23">
        <v>21.9</v>
      </c>
      <c r="P88" s="23">
        <v>54</v>
      </c>
      <c r="Q88" s="23">
        <v>64.9</v>
      </c>
      <c r="S88" s="19">
        <v>2.234E-05</v>
      </c>
      <c r="T88" s="19">
        <v>1.348E-05</v>
      </c>
      <c r="U88" s="19">
        <v>9.395E-06</v>
      </c>
      <c r="V88" s="25">
        <v>964.2</v>
      </c>
      <c r="W88" s="25">
        <v>311.1</v>
      </c>
      <c r="X88" s="25">
        <v>308.6</v>
      </c>
      <c r="Y88" s="25">
        <v>16.9</v>
      </c>
      <c r="AF88" s="30">
        <v>0</v>
      </c>
      <c r="AG88" s="28">
        <v>349.4966811297842</v>
      </c>
    </row>
    <row r="89" spans="1:33" ht="12.75">
      <c r="A89" s="18">
        <f t="shared" si="10"/>
        <v>37100</v>
      </c>
      <c r="B89" s="26">
        <v>209</v>
      </c>
      <c r="C89" s="21">
        <v>0.743287027</v>
      </c>
      <c r="D89" s="27">
        <v>0.743287027</v>
      </c>
      <c r="E89" s="22">
        <v>796</v>
      </c>
      <c r="F89" s="24">
        <v>0</v>
      </c>
      <c r="G89" s="21">
        <v>40.02520131</v>
      </c>
      <c r="H89" s="21">
        <v>-75.01987759</v>
      </c>
      <c r="I89" s="31">
        <v>1027.1</v>
      </c>
      <c r="J89" s="23">
        <f t="shared" si="8"/>
        <v>985.7599999999999</v>
      </c>
      <c r="K89" s="33">
        <f t="shared" si="6"/>
        <v>228.4030742728017</v>
      </c>
      <c r="L89" s="33">
        <f t="shared" si="11"/>
        <v>348.9330742728017</v>
      </c>
      <c r="M89" s="33">
        <f t="shared" si="7"/>
        <v>363.5330742728017</v>
      </c>
      <c r="N89" s="28">
        <f t="shared" si="9"/>
        <v>356.2330742728017</v>
      </c>
      <c r="O89" s="23">
        <v>22</v>
      </c>
      <c r="P89" s="23">
        <v>53.6</v>
      </c>
      <c r="Q89" s="23">
        <v>65</v>
      </c>
      <c r="AF89" s="30">
        <v>0</v>
      </c>
      <c r="AG89" s="28">
        <v>356.2330742728017</v>
      </c>
    </row>
    <row r="90" spans="1:33" ht="12.75">
      <c r="A90" s="18">
        <f t="shared" si="10"/>
        <v>37100</v>
      </c>
      <c r="B90" s="26">
        <v>209</v>
      </c>
      <c r="C90" s="21">
        <v>0.743402779</v>
      </c>
      <c r="D90" s="27">
        <v>0.743402779</v>
      </c>
      <c r="E90" s="22">
        <v>806</v>
      </c>
      <c r="F90" s="24">
        <v>0</v>
      </c>
      <c r="G90" s="21">
        <v>40.02210426</v>
      </c>
      <c r="H90" s="21">
        <v>-75.01373329</v>
      </c>
      <c r="I90" s="31">
        <v>1029.6</v>
      </c>
      <c r="J90" s="23">
        <f t="shared" si="8"/>
        <v>988.2599999999999</v>
      </c>
      <c r="K90" s="33">
        <f t="shared" si="6"/>
        <v>207.36996464987573</v>
      </c>
      <c r="L90" s="33">
        <f t="shared" si="11"/>
        <v>327.89996464987576</v>
      </c>
      <c r="M90" s="33">
        <f t="shared" si="7"/>
        <v>342.4999646498757</v>
      </c>
      <c r="N90" s="28">
        <f t="shared" si="9"/>
        <v>335.1999646498757</v>
      </c>
      <c r="O90" s="23">
        <v>22.3</v>
      </c>
      <c r="P90" s="23">
        <v>53.6</v>
      </c>
      <c r="Q90" s="23">
        <v>62.9</v>
      </c>
      <c r="R90" s="19">
        <v>6.99E-07</v>
      </c>
      <c r="AF90" s="30">
        <v>0</v>
      </c>
      <c r="AG90" s="28">
        <v>335.1999646498757</v>
      </c>
    </row>
    <row r="91" spans="1:33" ht="12.75">
      <c r="A91" s="18">
        <f t="shared" si="10"/>
        <v>37100</v>
      </c>
      <c r="B91" s="26">
        <v>209</v>
      </c>
      <c r="C91" s="21">
        <v>0.743518531</v>
      </c>
      <c r="D91" s="27">
        <v>0.743518531</v>
      </c>
      <c r="E91" s="22">
        <v>816</v>
      </c>
      <c r="F91" s="24">
        <v>0</v>
      </c>
      <c r="G91" s="21">
        <v>40.02328826</v>
      </c>
      <c r="H91" s="21">
        <v>-75.00536581</v>
      </c>
      <c r="I91" s="31">
        <v>1029.1</v>
      </c>
      <c r="J91" s="23">
        <f t="shared" si="8"/>
        <v>987.7599999999999</v>
      </c>
      <c r="K91" s="33">
        <f t="shared" si="6"/>
        <v>211.57232674601948</v>
      </c>
      <c r="L91" s="33">
        <f t="shared" si="11"/>
        <v>332.10232674601946</v>
      </c>
      <c r="M91" s="33">
        <f t="shared" si="7"/>
        <v>346.7023267460195</v>
      </c>
      <c r="N91" s="28">
        <f t="shared" si="9"/>
        <v>339.40232674601947</v>
      </c>
      <c r="O91" s="23">
        <v>22</v>
      </c>
      <c r="P91" s="23">
        <v>53.9</v>
      </c>
      <c r="Q91" s="23">
        <v>60.9</v>
      </c>
      <c r="S91" s="19">
        <v>2.095E-05</v>
      </c>
      <c r="T91" s="19">
        <v>1.329E-05</v>
      </c>
      <c r="U91" s="19">
        <v>7.735E-06</v>
      </c>
      <c r="V91" s="25">
        <v>964.6</v>
      </c>
      <c r="W91" s="25">
        <v>311.2</v>
      </c>
      <c r="X91" s="25">
        <v>308.6</v>
      </c>
      <c r="Y91" s="25">
        <v>16.7</v>
      </c>
      <c r="AF91" s="30">
        <v>0</v>
      </c>
      <c r="AG91" s="28">
        <v>339.40232674601947</v>
      </c>
    </row>
    <row r="92" spans="1:33" ht="12.75">
      <c r="A92" s="18">
        <f t="shared" si="10"/>
        <v>37100</v>
      </c>
      <c r="B92" s="26">
        <v>209</v>
      </c>
      <c r="C92" s="21">
        <v>0.743634284</v>
      </c>
      <c r="D92" s="27">
        <v>0.743634284</v>
      </c>
      <c r="E92" s="22">
        <v>826</v>
      </c>
      <c r="F92" s="24">
        <v>0</v>
      </c>
      <c r="G92" s="21">
        <v>40.02651322</v>
      </c>
      <c r="H92" s="21">
        <v>-74.99826015</v>
      </c>
      <c r="I92" s="31">
        <v>1027.4</v>
      </c>
      <c r="J92" s="23">
        <f t="shared" si="8"/>
        <v>986.0600000000001</v>
      </c>
      <c r="K92" s="33">
        <f t="shared" si="6"/>
        <v>225.876286400863</v>
      </c>
      <c r="L92" s="33">
        <f t="shared" si="11"/>
        <v>346.406286400863</v>
      </c>
      <c r="M92" s="33">
        <f t="shared" si="7"/>
        <v>361.006286400863</v>
      </c>
      <c r="N92" s="28">
        <f t="shared" si="9"/>
        <v>353.706286400863</v>
      </c>
      <c r="O92" s="23">
        <v>21.8</v>
      </c>
      <c r="P92" s="23">
        <v>54.3</v>
      </c>
      <c r="Q92" s="23">
        <v>64.4</v>
      </c>
      <c r="AF92" s="30">
        <v>0</v>
      </c>
      <c r="AG92" s="28">
        <v>353.706286400863</v>
      </c>
    </row>
    <row r="93" spans="1:33" ht="12.75">
      <c r="A93" s="18">
        <f t="shared" si="10"/>
        <v>37100</v>
      </c>
      <c r="B93" s="26">
        <v>209</v>
      </c>
      <c r="C93" s="21">
        <v>0.743749976</v>
      </c>
      <c r="D93" s="27">
        <v>0.743749976</v>
      </c>
      <c r="E93" s="22">
        <v>836</v>
      </c>
      <c r="F93" s="24">
        <v>0</v>
      </c>
      <c r="G93" s="21">
        <v>40.03062021</v>
      </c>
      <c r="H93" s="21">
        <v>-74.99217073</v>
      </c>
      <c r="I93" s="31">
        <v>1027.4</v>
      </c>
      <c r="J93" s="23">
        <f t="shared" si="8"/>
        <v>986.0600000000001</v>
      </c>
      <c r="K93" s="33">
        <f t="shared" si="6"/>
        <v>225.876286400863</v>
      </c>
      <c r="L93" s="33">
        <f t="shared" si="11"/>
        <v>346.406286400863</v>
      </c>
      <c r="M93" s="33">
        <f t="shared" si="7"/>
        <v>361.006286400863</v>
      </c>
      <c r="N93" s="28">
        <f t="shared" si="9"/>
        <v>353.706286400863</v>
      </c>
      <c r="O93" s="23">
        <v>21.5</v>
      </c>
      <c r="P93" s="23">
        <v>55</v>
      </c>
      <c r="Q93" s="23">
        <v>63.4</v>
      </c>
      <c r="AF93" s="30">
        <v>0</v>
      </c>
      <c r="AG93" s="28">
        <v>353.706286400863</v>
      </c>
    </row>
    <row r="94" spans="1:33" ht="12.75">
      <c r="A94" s="18">
        <f t="shared" si="10"/>
        <v>37100</v>
      </c>
      <c r="B94" s="26">
        <v>209</v>
      </c>
      <c r="C94" s="21">
        <v>0.743865728</v>
      </c>
      <c r="D94" s="27">
        <v>0.743865728</v>
      </c>
      <c r="E94" s="22">
        <v>846</v>
      </c>
      <c r="F94" s="24">
        <v>0</v>
      </c>
      <c r="G94" s="21">
        <v>40.03597169</v>
      </c>
      <c r="H94" s="21">
        <v>-74.98908317</v>
      </c>
      <c r="I94" s="31">
        <v>1027.1</v>
      </c>
      <c r="J94" s="23">
        <f t="shared" si="8"/>
        <v>985.7599999999999</v>
      </c>
      <c r="K94" s="33">
        <f t="shared" si="6"/>
        <v>228.4030742728017</v>
      </c>
      <c r="L94" s="33">
        <f t="shared" si="11"/>
        <v>348.9330742728017</v>
      </c>
      <c r="M94" s="33">
        <f t="shared" si="7"/>
        <v>363.5330742728017</v>
      </c>
      <c r="N94" s="28">
        <f t="shared" si="9"/>
        <v>356.2330742728017</v>
      </c>
      <c r="O94" s="23">
        <v>21.5</v>
      </c>
      <c r="P94" s="23">
        <v>54.7</v>
      </c>
      <c r="Q94" s="23">
        <v>64.9</v>
      </c>
      <c r="S94" s="19">
        <v>2.012E-05</v>
      </c>
      <c r="T94" s="19">
        <v>1.284E-05</v>
      </c>
      <c r="U94" s="19">
        <v>7.773E-06</v>
      </c>
      <c r="V94" s="25">
        <v>963.6</v>
      </c>
      <c r="W94" s="25">
        <v>311.2</v>
      </c>
      <c r="X94" s="25">
        <v>308.5</v>
      </c>
      <c r="Y94" s="25">
        <v>16.5</v>
      </c>
      <c r="AF94" s="30">
        <v>0</v>
      </c>
      <c r="AG94" s="28">
        <v>356.2330742728017</v>
      </c>
    </row>
    <row r="95" spans="1:33" ht="12.75">
      <c r="A95" s="18">
        <f t="shared" si="10"/>
        <v>37100</v>
      </c>
      <c r="B95" s="26">
        <v>209</v>
      </c>
      <c r="C95" s="21">
        <v>0.743981481</v>
      </c>
      <c r="D95" s="27">
        <v>0.743981481</v>
      </c>
      <c r="E95" s="22">
        <v>856</v>
      </c>
      <c r="F95" s="24">
        <v>0</v>
      </c>
      <c r="G95" s="21">
        <v>40.04165715</v>
      </c>
      <c r="H95" s="21">
        <v>-74.991495</v>
      </c>
      <c r="I95" s="31">
        <v>1027.7</v>
      </c>
      <c r="J95" s="23">
        <f t="shared" si="8"/>
        <v>986.36</v>
      </c>
      <c r="K95" s="33">
        <f t="shared" si="6"/>
        <v>223.35026716478689</v>
      </c>
      <c r="L95" s="33">
        <f t="shared" si="11"/>
        <v>343.8802671647869</v>
      </c>
      <c r="M95" s="33">
        <f t="shared" si="7"/>
        <v>358.4802671647869</v>
      </c>
      <c r="N95" s="28">
        <f t="shared" si="9"/>
        <v>351.18026716478687</v>
      </c>
      <c r="O95" s="23">
        <v>21.8</v>
      </c>
      <c r="P95" s="23">
        <v>55.8</v>
      </c>
      <c r="Q95" s="23">
        <v>60.4</v>
      </c>
      <c r="AF95" s="30">
        <v>0</v>
      </c>
      <c r="AG95" s="28">
        <v>351.18026716478687</v>
      </c>
    </row>
    <row r="96" spans="1:33" ht="12.75">
      <c r="A96" s="18">
        <f t="shared" si="10"/>
        <v>37100</v>
      </c>
      <c r="B96" s="26">
        <v>209</v>
      </c>
      <c r="C96" s="21">
        <v>0.744097233</v>
      </c>
      <c r="D96" s="27">
        <v>0.744097233</v>
      </c>
      <c r="E96" s="22">
        <v>866</v>
      </c>
      <c r="F96" s="24">
        <v>0</v>
      </c>
      <c r="G96" s="21">
        <v>40.04459379</v>
      </c>
      <c r="H96" s="21">
        <v>-74.99793062</v>
      </c>
      <c r="I96" s="31">
        <v>1030</v>
      </c>
      <c r="J96" s="23">
        <f t="shared" si="8"/>
        <v>988.66</v>
      </c>
      <c r="K96" s="33">
        <f t="shared" si="6"/>
        <v>204.00960551128682</v>
      </c>
      <c r="L96" s="33">
        <f t="shared" si="11"/>
        <v>324.5396055112868</v>
      </c>
      <c r="M96" s="33">
        <f t="shared" si="7"/>
        <v>339.13960551128685</v>
      </c>
      <c r="N96" s="28">
        <f t="shared" si="9"/>
        <v>331.83960551128683</v>
      </c>
      <c r="O96" s="23">
        <v>22.2</v>
      </c>
      <c r="P96" s="23">
        <v>55.6</v>
      </c>
      <c r="Q96" s="23">
        <v>62.8</v>
      </c>
      <c r="R96" s="19">
        <v>2.36E-06</v>
      </c>
      <c r="AF96" s="30">
        <v>0</v>
      </c>
      <c r="AG96" s="28">
        <v>331.83960551128683</v>
      </c>
    </row>
    <row r="97" spans="1:33" ht="12.75">
      <c r="A97" s="18">
        <f t="shared" si="10"/>
        <v>37100</v>
      </c>
      <c r="B97" s="26">
        <v>209</v>
      </c>
      <c r="C97" s="21">
        <v>0.744212985</v>
      </c>
      <c r="D97" s="27">
        <v>0.744212985</v>
      </c>
      <c r="E97" s="22">
        <v>876</v>
      </c>
      <c r="F97" s="24">
        <v>0</v>
      </c>
      <c r="G97" s="21">
        <v>40.04456437</v>
      </c>
      <c r="H97" s="21">
        <v>-75.00555209</v>
      </c>
      <c r="I97" s="31">
        <v>1027.4</v>
      </c>
      <c r="J97" s="23">
        <f t="shared" si="8"/>
        <v>986.0600000000001</v>
      </c>
      <c r="K97" s="33">
        <f t="shared" si="6"/>
        <v>225.876286400863</v>
      </c>
      <c r="L97" s="33">
        <f t="shared" si="11"/>
        <v>346.406286400863</v>
      </c>
      <c r="M97" s="33">
        <f t="shared" si="7"/>
        <v>361.006286400863</v>
      </c>
      <c r="N97" s="28">
        <f t="shared" si="9"/>
        <v>353.706286400863</v>
      </c>
      <c r="O97" s="23">
        <v>21.8</v>
      </c>
      <c r="P97" s="23">
        <v>54.3</v>
      </c>
      <c r="Q97" s="23">
        <v>61.4</v>
      </c>
      <c r="S97" s="19">
        <v>2.058E-05</v>
      </c>
      <c r="T97" s="19">
        <v>1.29E-05</v>
      </c>
      <c r="U97" s="19">
        <v>7.9E-06</v>
      </c>
      <c r="V97" s="25">
        <v>964.2</v>
      </c>
      <c r="W97" s="25">
        <v>311.3</v>
      </c>
      <c r="X97" s="25">
        <v>308.5</v>
      </c>
      <c r="Y97" s="25">
        <v>16.5</v>
      </c>
      <c r="AF97" s="30">
        <v>0</v>
      </c>
      <c r="AG97" s="28">
        <v>353.706286400863</v>
      </c>
    </row>
    <row r="98" spans="1:33" ht="12.75">
      <c r="A98" s="18">
        <f t="shared" si="10"/>
        <v>37100</v>
      </c>
      <c r="B98" s="26">
        <v>209</v>
      </c>
      <c r="C98" s="21">
        <v>0.744328678</v>
      </c>
      <c r="D98" s="27">
        <v>0.744328678</v>
      </c>
      <c r="E98" s="22">
        <v>886</v>
      </c>
      <c r="F98" s="24">
        <v>0</v>
      </c>
      <c r="G98" s="21">
        <v>40.04197393</v>
      </c>
      <c r="H98" s="21">
        <v>-75.01256504</v>
      </c>
      <c r="I98" s="31">
        <v>1027.4</v>
      </c>
      <c r="J98" s="23">
        <f t="shared" si="8"/>
        <v>986.0600000000001</v>
      </c>
      <c r="K98" s="33">
        <f t="shared" si="6"/>
        <v>225.876286400863</v>
      </c>
      <c r="L98" s="33">
        <f t="shared" si="11"/>
        <v>346.406286400863</v>
      </c>
      <c r="M98" s="33">
        <f t="shared" si="7"/>
        <v>361.006286400863</v>
      </c>
      <c r="N98" s="28">
        <f t="shared" si="9"/>
        <v>353.706286400863</v>
      </c>
      <c r="O98" s="23">
        <v>21.6</v>
      </c>
      <c r="P98" s="23">
        <v>54.6</v>
      </c>
      <c r="Q98" s="23">
        <v>62.5</v>
      </c>
      <c r="AF98" s="30">
        <v>0</v>
      </c>
      <c r="AG98" s="28">
        <v>353.706286400863</v>
      </c>
    </row>
    <row r="99" spans="1:33" ht="12.75">
      <c r="A99" s="18">
        <f t="shared" si="10"/>
        <v>37100</v>
      </c>
      <c r="B99" s="26">
        <v>209</v>
      </c>
      <c r="C99" s="21">
        <v>0.74444443</v>
      </c>
      <c r="D99" s="27">
        <v>0.74444443</v>
      </c>
      <c r="E99" s="22">
        <v>896</v>
      </c>
      <c r="F99" s="24">
        <v>0</v>
      </c>
      <c r="G99" s="21">
        <v>40.03752957</v>
      </c>
      <c r="H99" s="21">
        <v>-75.01693626</v>
      </c>
      <c r="I99" s="31">
        <v>1027.7</v>
      </c>
      <c r="J99" s="23">
        <f t="shared" si="8"/>
        <v>986.36</v>
      </c>
      <c r="K99" s="33">
        <f t="shared" si="6"/>
        <v>223.35026716478689</v>
      </c>
      <c r="L99" s="33">
        <f t="shared" si="11"/>
        <v>343.8802671647869</v>
      </c>
      <c r="M99" s="33">
        <f t="shared" si="7"/>
        <v>358.4802671647869</v>
      </c>
      <c r="N99" s="28">
        <f t="shared" si="9"/>
        <v>351.18026716478687</v>
      </c>
      <c r="O99" s="23">
        <v>21.6</v>
      </c>
      <c r="P99" s="23">
        <v>54.8</v>
      </c>
      <c r="Q99" s="23">
        <v>60.4</v>
      </c>
      <c r="AF99" s="30">
        <v>0</v>
      </c>
      <c r="AG99" s="28">
        <v>351.18026716478687</v>
      </c>
    </row>
    <row r="100" spans="1:33" ht="12.75">
      <c r="A100" s="18">
        <f t="shared" si="10"/>
        <v>37100</v>
      </c>
      <c r="B100" s="26">
        <v>209</v>
      </c>
      <c r="C100" s="21">
        <v>0.744560182</v>
      </c>
      <c r="D100" s="27">
        <v>0.744560182</v>
      </c>
      <c r="E100" s="22">
        <v>906</v>
      </c>
      <c r="F100" s="24">
        <v>1</v>
      </c>
      <c r="G100" s="21">
        <v>40.0321883</v>
      </c>
      <c r="H100" s="21">
        <v>-75.01761253</v>
      </c>
      <c r="I100" s="31">
        <v>1028.4</v>
      </c>
      <c r="J100" s="23">
        <f t="shared" si="8"/>
        <v>987.0600000000001</v>
      </c>
      <c r="K100" s="33">
        <f t="shared" si="6"/>
        <v>217.45920879485837</v>
      </c>
      <c r="L100" s="33">
        <f t="shared" si="11"/>
        <v>337.98920879485837</v>
      </c>
      <c r="M100" s="33">
        <f t="shared" si="7"/>
        <v>352.58920879485834</v>
      </c>
      <c r="N100" s="28">
        <f t="shared" si="9"/>
        <v>345.2892087948584</v>
      </c>
      <c r="O100" s="23">
        <v>21.8</v>
      </c>
      <c r="P100" s="23">
        <v>54.7</v>
      </c>
      <c r="Q100" s="23">
        <v>61.5</v>
      </c>
      <c r="S100" s="19">
        <v>2.132E-05</v>
      </c>
      <c r="T100" s="19">
        <v>1.374E-05</v>
      </c>
      <c r="U100" s="19">
        <v>8.316E-06</v>
      </c>
      <c r="V100" s="25">
        <v>963.9</v>
      </c>
      <c r="W100" s="25">
        <v>311.4</v>
      </c>
      <c r="X100" s="25">
        <v>308.5</v>
      </c>
      <c r="Y100" s="25">
        <v>16.3</v>
      </c>
      <c r="AF100" s="30">
        <v>0</v>
      </c>
      <c r="AG100" s="28">
        <v>345.2892087948584</v>
      </c>
    </row>
    <row r="101" spans="1:33" ht="12.75">
      <c r="A101" s="18">
        <f t="shared" si="10"/>
        <v>37100</v>
      </c>
      <c r="B101" s="26">
        <v>209</v>
      </c>
      <c r="C101" s="21">
        <v>0.744675934</v>
      </c>
      <c r="D101" s="27">
        <v>0.744675934</v>
      </c>
      <c r="E101" s="22">
        <v>916</v>
      </c>
      <c r="F101" s="24">
        <v>0</v>
      </c>
      <c r="G101" s="21">
        <v>40.02724433</v>
      </c>
      <c r="H101" s="21">
        <v>-75.01389298</v>
      </c>
      <c r="I101" s="31">
        <v>1026.1</v>
      </c>
      <c r="J101" s="23">
        <f t="shared" si="8"/>
        <v>984.7599999999999</v>
      </c>
      <c r="K101" s="33">
        <f t="shared" si="6"/>
        <v>236.83125778259117</v>
      </c>
      <c r="L101" s="33">
        <f t="shared" si="11"/>
        <v>357.36125778259117</v>
      </c>
      <c r="M101" s="33">
        <f t="shared" si="7"/>
        <v>371.96125778259113</v>
      </c>
      <c r="N101" s="28">
        <f t="shared" si="9"/>
        <v>364.6612577825912</v>
      </c>
      <c r="O101" s="23">
        <v>21.6</v>
      </c>
      <c r="P101" s="23">
        <v>55.1</v>
      </c>
      <c r="Q101" s="23">
        <v>63.4</v>
      </c>
      <c r="AF101" s="30">
        <v>0</v>
      </c>
      <c r="AG101" s="28">
        <v>364.6612577825912</v>
      </c>
    </row>
    <row r="102" spans="1:33" ht="12.75">
      <c r="A102" s="18">
        <f t="shared" si="10"/>
        <v>37100</v>
      </c>
      <c r="B102" s="26">
        <v>209</v>
      </c>
      <c r="C102" s="21">
        <v>0.744791687</v>
      </c>
      <c r="D102" s="27">
        <v>0.744791687</v>
      </c>
      <c r="E102" s="22">
        <v>926</v>
      </c>
      <c r="F102" s="24">
        <v>0</v>
      </c>
      <c r="G102" s="21">
        <v>40.02388652</v>
      </c>
      <c r="H102" s="21">
        <v>-75.00743628</v>
      </c>
      <c r="I102" s="31">
        <v>1028.8</v>
      </c>
      <c r="J102" s="23">
        <f t="shared" si="8"/>
        <v>987.4599999999999</v>
      </c>
      <c r="K102" s="33">
        <f t="shared" si="6"/>
        <v>214.0947651890843</v>
      </c>
      <c r="L102" s="33">
        <f t="shared" si="11"/>
        <v>334.6247651890843</v>
      </c>
      <c r="M102" s="33">
        <f t="shared" si="7"/>
        <v>349.22476518908434</v>
      </c>
      <c r="N102" s="28">
        <f t="shared" si="9"/>
        <v>341.9247651890843</v>
      </c>
      <c r="O102" s="23">
        <v>22.1</v>
      </c>
      <c r="P102" s="23">
        <v>55.8</v>
      </c>
      <c r="Q102" s="23">
        <v>65.8</v>
      </c>
      <c r="R102" s="19">
        <v>1.86E-06</v>
      </c>
      <c r="AF102" s="30">
        <v>0</v>
      </c>
      <c r="AG102" s="28">
        <v>341.9247651890843</v>
      </c>
    </row>
    <row r="103" spans="1:33" ht="12.75">
      <c r="A103" s="18">
        <f t="shared" si="10"/>
        <v>37100</v>
      </c>
      <c r="B103" s="26">
        <v>209</v>
      </c>
      <c r="C103" s="21">
        <v>0.744907379</v>
      </c>
      <c r="D103" s="27">
        <v>0.744907379</v>
      </c>
      <c r="E103" s="22">
        <v>936</v>
      </c>
      <c r="F103" s="24">
        <v>0</v>
      </c>
      <c r="G103" s="21">
        <v>40.02337235</v>
      </c>
      <c r="H103" s="21">
        <v>-75.00019033</v>
      </c>
      <c r="I103" s="31">
        <v>1024.1</v>
      </c>
      <c r="J103" s="23">
        <f t="shared" si="8"/>
        <v>982.7599999999999</v>
      </c>
      <c r="K103" s="33">
        <f t="shared" si="6"/>
        <v>253.7133311178123</v>
      </c>
      <c r="L103" s="33">
        <f t="shared" si="11"/>
        <v>374.2433311178123</v>
      </c>
      <c r="M103" s="33">
        <f t="shared" si="7"/>
        <v>388.8433311178123</v>
      </c>
      <c r="N103" s="28">
        <f t="shared" si="9"/>
        <v>381.5433311178123</v>
      </c>
      <c r="O103" s="23">
        <v>21.8</v>
      </c>
      <c r="P103" s="23">
        <v>56</v>
      </c>
      <c r="Q103" s="23">
        <v>60.9</v>
      </c>
      <c r="S103" s="19">
        <v>2.129E-05</v>
      </c>
      <c r="T103" s="19">
        <v>1.32E-05</v>
      </c>
      <c r="U103" s="19">
        <v>8.353E-06</v>
      </c>
      <c r="V103" s="25">
        <v>962.4</v>
      </c>
      <c r="W103" s="25">
        <v>311.4</v>
      </c>
      <c r="X103" s="25">
        <v>308.4</v>
      </c>
      <c r="Y103" s="25">
        <v>16.3</v>
      </c>
      <c r="AF103" s="30">
        <v>0</v>
      </c>
      <c r="AG103" s="28">
        <v>381.5433311178123</v>
      </c>
    </row>
    <row r="104" spans="1:33" ht="12.75">
      <c r="A104" s="18">
        <f t="shared" si="10"/>
        <v>37100</v>
      </c>
      <c r="B104" s="26">
        <v>209</v>
      </c>
      <c r="C104" s="21">
        <v>0.745023131</v>
      </c>
      <c r="D104" s="27">
        <v>0.745023131</v>
      </c>
      <c r="E104" s="22">
        <v>946</v>
      </c>
      <c r="F104" s="24">
        <v>0</v>
      </c>
      <c r="G104" s="21">
        <v>40.0241384</v>
      </c>
      <c r="H104" s="21">
        <v>-74.9920613</v>
      </c>
      <c r="I104" s="31">
        <v>1020.5</v>
      </c>
      <c r="J104" s="23">
        <f t="shared" si="8"/>
        <v>979.16</v>
      </c>
      <c r="K104" s="33">
        <f t="shared" si="6"/>
        <v>284.1878239518698</v>
      </c>
      <c r="L104" s="33">
        <f t="shared" si="11"/>
        <v>404.71782395186983</v>
      </c>
      <c r="M104" s="33">
        <f t="shared" si="7"/>
        <v>419.3178239518698</v>
      </c>
      <c r="N104" s="28">
        <f t="shared" si="9"/>
        <v>412.0178239518698</v>
      </c>
      <c r="O104" s="23">
        <v>21.5</v>
      </c>
      <c r="P104" s="23">
        <v>56.2</v>
      </c>
      <c r="Q104" s="23">
        <v>64.9</v>
      </c>
      <c r="AF104" s="30">
        <v>0</v>
      </c>
      <c r="AG104" s="28">
        <v>412.0178239518698</v>
      </c>
    </row>
    <row r="105" spans="1:33" ht="12.75">
      <c r="A105" s="18">
        <f t="shared" si="10"/>
        <v>37100</v>
      </c>
      <c r="B105" s="26">
        <v>209</v>
      </c>
      <c r="C105" s="21">
        <v>0.745138884</v>
      </c>
      <c r="D105" s="27">
        <v>0.745138884</v>
      </c>
      <c r="E105" s="22">
        <v>956</v>
      </c>
      <c r="F105" s="24">
        <v>0</v>
      </c>
      <c r="G105" s="21">
        <v>40.02515638</v>
      </c>
      <c r="H105" s="21">
        <v>-74.9843348</v>
      </c>
      <c r="I105" s="31">
        <v>1017.6</v>
      </c>
      <c r="J105" s="23">
        <f t="shared" si="8"/>
        <v>976.26</v>
      </c>
      <c r="K105" s="33">
        <f t="shared" si="6"/>
        <v>308.8183142140309</v>
      </c>
      <c r="L105" s="33">
        <f t="shared" si="11"/>
        <v>429.3483142140309</v>
      </c>
      <c r="M105" s="33">
        <f t="shared" si="7"/>
        <v>443.9483142140309</v>
      </c>
      <c r="N105" s="28">
        <f t="shared" si="9"/>
        <v>436.6483142140309</v>
      </c>
      <c r="O105" s="23">
        <v>20.9</v>
      </c>
      <c r="P105" s="23">
        <v>55.9</v>
      </c>
      <c r="Q105" s="23">
        <v>59.9</v>
      </c>
      <c r="AF105" s="30">
        <v>0</v>
      </c>
      <c r="AG105" s="28">
        <v>436.6483142140309</v>
      </c>
    </row>
    <row r="106" spans="1:33" ht="12.75">
      <c r="A106" s="18">
        <f t="shared" si="10"/>
        <v>37100</v>
      </c>
      <c r="B106" s="26">
        <v>209</v>
      </c>
      <c r="C106" s="21">
        <v>0.745254636</v>
      </c>
      <c r="D106" s="27">
        <v>0.745254636</v>
      </c>
      <c r="E106" s="22">
        <v>966</v>
      </c>
      <c r="F106" s="24">
        <v>0</v>
      </c>
      <c r="G106" s="21">
        <v>40.02664459</v>
      </c>
      <c r="H106" s="21">
        <v>-74.97695354</v>
      </c>
      <c r="I106" s="31">
        <v>1013.5</v>
      </c>
      <c r="J106" s="23">
        <f t="shared" si="8"/>
        <v>972.16</v>
      </c>
      <c r="K106" s="33">
        <f t="shared" si="6"/>
        <v>343.76586235759584</v>
      </c>
      <c r="L106" s="33">
        <f t="shared" si="11"/>
        <v>464.29586235759587</v>
      </c>
      <c r="M106" s="33">
        <f t="shared" si="7"/>
        <v>478.89586235759583</v>
      </c>
      <c r="N106" s="28">
        <f t="shared" si="9"/>
        <v>471.5958623575958</v>
      </c>
      <c r="O106" s="23">
        <v>20.4</v>
      </c>
      <c r="P106" s="23">
        <v>56.4</v>
      </c>
      <c r="Q106" s="23">
        <v>62</v>
      </c>
      <c r="AF106" s="30">
        <v>0</v>
      </c>
      <c r="AG106" s="28">
        <v>471.5958623575958</v>
      </c>
    </row>
    <row r="107" spans="1:33" ht="12.75">
      <c r="A107" s="18">
        <f t="shared" si="10"/>
        <v>37100</v>
      </c>
      <c r="B107" s="26">
        <v>209</v>
      </c>
      <c r="C107" s="21">
        <v>0.745370388</v>
      </c>
      <c r="D107" s="27">
        <v>0.745370388</v>
      </c>
      <c r="E107" s="22">
        <v>976</v>
      </c>
      <c r="F107" s="24">
        <v>0</v>
      </c>
      <c r="G107" s="21">
        <v>40.02870245</v>
      </c>
      <c r="H107" s="21">
        <v>-74.97000045</v>
      </c>
      <c r="I107" s="31">
        <v>1012.9</v>
      </c>
      <c r="J107" s="23">
        <f t="shared" si="8"/>
        <v>971.56</v>
      </c>
      <c r="K107" s="33">
        <f t="shared" si="6"/>
        <v>348.8924968331901</v>
      </c>
      <c r="L107" s="33">
        <f t="shared" si="11"/>
        <v>469.42249683319005</v>
      </c>
      <c r="M107" s="33">
        <f t="shared" si="7"/>
        <v>484.0224968331901</v>
      </c>
      <c r="N107" s="28">
        <f t="shared" si="9"/>
        <v>476.72249683319006</v>
      </c>
      <c r="O107" s="23">
        <v>20.1</v>
      </c>
      <c r="P107" s="23">
        <v>57.4</v>
      </c>
      <c r="Q107" s="23">
        <v>60</v>
      </c>
      <c r="S107" s="19">
        <v>2.137E-05</v>
      </c>
      <c r="T107" s="19">
        <v>1.389E-05</v>
      </c>
      <c r="U107" s="19">
        <v>8.042E-06</v>
      </c>
      <c r="V107" s="25">
        <v>952.9</v>
      </c>
      <c r="W107" s="25">
        <v>311.5</v>
      </c>
      <c r="X107" s="25">
        <v>308.4</v>
      </c>
      <c r="Y107" s="25">
        <v>16.2</v>
      </c>
      <c r="AF107" s="30">
        <v>10</v>
      </c>
      <c r="AG107" s="28">
        <v>476.72249683319006</v>
      </c>
    </row>
    <row r="108" spans="1:33" ht="12.75">
      <c r="A108" s="18">
        <f t="shared" si="10"/>
        <v>37100</v>
      </c>
      <c r="B108" s="26">
        <v>209</v>
      </c>
      <c r="C108" s="21">
        <v>0.74548614</v>
      </c>
      <c r="D108" s="27">
        <v>0.74548614</v>
      </c>
      <c r="E108" s="22">
        <v>986</v>
      </c>
      <c r="F108" s="24">
        <v>0</v>
      </c>
      <c r="G108" s="21">
        <v>40.03114554</v>
      </c>
      <c r="H108" s="21">
        <v>-74.96321877</v>
      </c>
      <c r="I108" s="31">
        <v>1013.6</v>
      </c>
      <c r="J108" s="23">
        <f t="shared" si="8"/>
        <v>972.26</v>
      </c>
      <c r="K108" s="33">
        <f t="shared" si="6"/>
        <v>342.91173090664086</v>
      </c>
      <c r="L108" s="33">
        <f t="shared" si="11"/>
        <v>463.4417309066408</v>
      </c>
      <c r="M108" s="33">
        <f t="shared" si="7"/>
        <v>478.04173090664085</v>
      </c>
      <c r="N108" s="28">
        <f t="shared" si="9"/>
        <v>470.74173090664084</v>
      </c>
      <c r="O108" s="23">
        <v>20.8</v>
      </c>
      <c r="P108" s="23">
        <v>57.1</v>
      </c>
      <c r="Q108" s="23">
        <v>61.9</v>
      </c>
      <c r="R108" s="19">
        <v>6.9E-07</v>
      </c>
      <c r="AF108" s="30">
        <v>10</v>
      </c>
      <c r="AG108" s="28">
        <v>470.74173090664084</v>
      </c>
    </row>
    <row r="109" spans="1:33" ht="12.75">
      <c r="A109" s="18">
        <f t="shared" si="10"/>
        <v>37100</v>
      </c>
      <c r="B109" s="26">
        <v>209</v>
      </c>
      <c r="C109" s="21">
        <v>0.745601833</v>
      </c>
      <c r="D109" s="27">
        <v>0.745601833</v>
      </c>
      <c r="E109" s="22">
        <v>996</v>
      </c>
      <c r="F109" s="24">
        <v>0</v>
      </c>
      <c r="G109" s="21">
        <v>40.03367584</v>
      </c>
      <c r="H109" s="21">
        <v>-74.95637168</v>
      </c>
      <c r="I109" s="31">
        <v>1005.8</v>
      </c>
      <c r="J109" s="23">
        <f t="shared" si="8"/>
        <v>964.4599999999999</v>
      </c>
      <c r="K109" s="33">
        <f t="shared" si="6"/>
        <v>409.79922202876577</v>
      </c>
      <c r="L109" s="33">
        <f t="shared" si="11"/>
        <v>530.3292220287658</v>
      </c>
      <c r="M109" s="33">
        <f t="shared" si="7"/>
        <v>544.9292220287657</v>
      </c>
      <c r="N109" s="28">
        <f t="shared" si="9"/>
        <v>537.6292220287658</v>
      </c>
      <c r="O109" s="23">
        <v>19.9</v>
      </c>
      <c r="P109" s="23">
        <v>57.8</v>
      </c>
      <c r="Q109" s="23">
        <v>60.1</v>
      </c>
      <c r="AF109" s="30">
        <v>10</v>
      </c>
      <c r="AG109" s="28">
        <v>537.6292220287658</v>
      </c>
    </row>
    <row r="110" spans="1:33" ht="12.75">
      <c r="A110" s="18">
        <f t="shared" si="10"/>
        <v>37100</v>
      </c>
      <c r="B110" s="26">
        <v>209</v>
      </c>
      <c r="C110" s="21">
        <v>0.745717585</v>
      </c>
      <c r="D110" s="27">
        <v>0.745717585</v>
      </c>
      <c r="E110" s="22">
        <v>1006</v>
      </c>
      <c r="F110" s="24">
        <v>0</v>
      </c>
      <c r="G110" s="21">
        <v>40.03613837</v>
      </c>
      <c r="H110" s="21">
        <v>-74.94934183</v>
      </c>
      <c r="I110" s="31">
        <v>1001.3</v>
      </c>
      <c r="J110" s="23">
        <f t="shared" si="8"/>
        <v>959.9599999999999</v>
      </c>
      <c r="K110" s="33">
        <f t="shared" si="6"/>
        <v>448.6346626111018</v>
      </c>
      <c r="L110" s="33">
        <f t="shared" si="11"/>
        <v>569.1646626111018</v>
      </c>
      <c r="M110" s="33">
        <f t="shared" si="7"/>
        <v>583.7646626111018</v>
      </c>
      <c r="N110" s="28">
        <f t="shared" si="9"/>
        <v>576.4646626111019</v>
      </c>
      <c r="O110" s="23">
        <v>19.2</v>
      </c>
      <c r="P110" s="23">
        <v>58.7</v>
      </c>
      <c r="Q110" s="23">
        <v>63</v>
      </c>
      <c r="S110" s="19">
        <v>2.046E-05</v>
      </c>
      <c r="T110" s="19">
        <v>1.36E-05</v>
      </c>
      <c r="U110" s="19">
        <v>8.719E-06</v>
      </c>
      <c r="V110" s="25">
        <v>945.8</v>
      </c>
      <c r="W110" s="25">
        <v>311.6</v>
      </c>
      <c r="X110" s="25">
        <v>308.3</v>
      </c>
      <c r="Y110" s="25">
        <v>16.2</v>
      </c>
      <c r="AF110" s="30">
        <v>10</v>
      </c>
      <c r="AG110" s="28">
        <v>576.4646626111019</v>
      </c>
    </row>
    <row r="111" spans="1:33" ht="12.75">
      <c r="A111" s="18">
        <f t="shared" si="10"/>
        <v>37100</v>
      </c>
      <c r="B111" s="26">
        <v>209</v>
      </c>
      <c r="C111" s="21">
        <v>0.745833337</v>
      </c>
      <c r="D111" s="27">
        <v>0.745833337</v>
      </c>
      <c r="E111" s="22">
        <v>1016</v>
      </c>
      <c r="F111" s="24">
        <v>0</v>
      </c>
      <c r="G111" s="21">
        <v>40.03836342</v>
      </c>
      <c r="H111" s="21">
        <v>-74.94279344</v>
      </c>
      <c r="I111" s="31">
        <v>997.9</v>
      </c>
      <c r="J111" s="23">
        <f t="shared" si="8"/>
        <v>956.56</v>
      </c>
      <c r="K111" s="33">
        <f t="shared" si="6"/>
        <v>478.0979234005263</v>
      </c>
      <c r="L111" s="33">
        <f t="shared" si="11"/>
        <v>598.6279234005264</v>
      </c>
      <c r="M111" s="33">
        <f t="shared" si="7"/>
        <v>613.2279234005264</v>
      </c>
      <c r="N111" s="28">
        <f t="shared" si="9"/>
        <v>605.9279234005264</v>
      </c>
      <c r="O111" s="23">
        <v>18.8</v>
      </c>
      <c r="P111" s="23">
        <v>60.6</v>
      </c>
      <c r="Q111" s="23">
        <v>58.5</v>
      </c>
      <c r="AF111" s="30">
        <v>10</v>
      </c>
      <c r="AG111" s="28">
        <v>605.9279234005264</v>
      </c>
    </row>
    <row r="112" spans="1:33" ht="12.75">
      <c r="A112" s="18">
        <f t="shared" si="10"/>
        <v>37100</v>
      </c>
      <c r="B112" s="26">
        <v>209</v>
      </c>
      <c r="C112" s="21">
        <v>0.74594909</v>
      </c>
      <c r="D112" s="27">
        <v>0.74594909</v>
      </c>
      <c r="E112" s="22">
        <v>1026</v>
      </c>
      <c r="F112" s="24">
        <v>0</v>
      </c>
      <c r="G112" s="21">
        <v>40.04057276</v>
      </c>
      <c r="H112" s="21">
        <v>-74.93643939</v>
      </c>
      <c r="I112" s="31">
        <v>997.9</v>
      </c>
      <c r="J112" s="23">
        <f t="shared" si="8"/>
        <v>956.56</v>
      </c>
      <c r="K112" s="33">
        <f t="shared" si="6"/>
        <v>478.0979234005263</v>
      </c>
      <c r="L112" s="33">
        <f t="shared" si="11"/>
        <v>598.6279234005264</v>
      </c>
      <c r="M112" s="33">
        <f t="shared" si="7"/>
        <v>613.2279234005264</v>
      </c>
      <c r="N112" s="28">
        <f t="shared" si="9"/>
        <v>605.9279234005264</v>
      </c>
      <c r="O112" s="23">
        <v>18.6</v>
      </c>
      <c r="P112" s="23">
        <v>60.9</v>
      </c>
      <c r="Q112" s="23">
        <v>60.4</v>
      </c>
      <c r="AF112" s="30">
        <v>10</v>
      </c>
      <c r="AG112" s="28">
        <v>605.9279234005264</v>
      </c>
    </row>
    <row r="113" spans="1:33" ht="12.75">
      <c r="A113" s="18">
        <f t="shared" si="10"/>
        <v>37100</v>
      </c>
      <c r="B113" s="26">
        <v>209</v>
      </c>
      <c r="C113" s="21">
        <v>0.746064842</v>
      </c>
      <c r="D113" s="27">
        <v>0.746064842</v>
      </c>
      <c r="E113" s="22">
        <v>1036</v>
      </c>
      <c r="F113" s="24">
        <v>0</v>
      </c>
      <c r="G113" s="21">
        <v>40.04276722</v>
      </c>
      <c r="H113" s="21">
        <v>-74.93023194</v>
      </c>
      <c r="I113" s="31">
        <v>998.2</v>
      </c>
      <c r="J113" s="23">
        <f t="shared" si="8"/>
        <v>956.86</v>
      </c>
      <c r="K113" s="33">
        <f t="shared" si="6"/>
        <v>475.49401476362027</v>
      </c>
      <c r="L113" s="33">
        <f t="shared" si="11"/>
        <v>596.0240147636202</v>
      </c>
      <c r="M113" s="33">
        <f t="shared" si="7"/>
        <v>610.6240147636203</v>
      </c>
      <c r="N113" s="28">
        <f t="shared" si="9"/>
        <v>603.3240147636202</v>
      </c>
      <c r="O113" s="23">
        <v>18.7</v>
      </c>
      <c r="P113" s="23">
        <v>61.3</v>
      </c>
      <c r="Q113" s="23">
        <v>57.4</v>
      </c>
      <c r="S113" s="19">
        <v>1.925E-05</v>
      </c>
      <c r="T113" s="19">
        <v>1.23E-05</v>
      </c>
      <c r="U113" s="19">
        <v>8.061E-06</v>
      </c>
      <c r="V113" s="25">
        <v>935.4</v>
      </c>
      <c r="W113" s="25">
        <v>311.6</v>
      </c>
      <c r="X113" s="25">
        <v>308.3</v>
      </c>
      <c r="Y113" s="25">
        <v>15.8</v>
      </c>
      <c r="AF113" s="30">
        <v>10</v>
      </c>
      <c r="AG113" s="28">
        <v>603.3240147636202</v>
      </c>
    </row>
    <row r="114" spans="1:33" ht="12.75">
      <c r="A114" s="18">
        <f t="shared" si="10"/>
        <v>37100</v>
      </c>
      <c r="B114" s="26">
        <v>209</v>
      </c>
      <c r="C114" s="21">
        <v>0.746180534</v>
      </c>
      <c r="D114" s="27">
        <v>0.746180534</v>
      </c>
      <c r="E114" s="22">
        <v>1046</v>
      </c>
      <c r="F114" s="24">
        <v>0</v>
      </c>
      <c r="G114" s="21">
        <v>40.04503526</v>
      </c>
      <c r="H114" s="21">
        <v>-74.92382047</v>
      </c>
      <c r="I114" s="31">
        <v>999.1</v>
      </c>
      <c r="J114" s="23">
        <f t="shared" si="8"/>
        <v>957.76</v>
      </c>
      <c r="K114" s="33">
        <f t="shared" si="6"/>
        <v>467.6871843896987</v>
      </c>
      <c r="L114" s="33">
        <f t="shared" si="11"/>
        <v>588.2171843896987</v>
      </c>
      <c r="M114" s="33">
        <f t="shared" si="7"/>
        <v>602.8171843896987</v>
      </c>
      <c r="N114" s="28">
        <f t="shared" si="9"/>
        <v>595.5171843896987</v>
      </c>
      <c r="O114" s="23">
        <v>18.8</v>
      </c>
      <c r="P114" s="23">
        <v>61.2</v>
      </c>
      <c r="Q114" s="23">
        <v>58.9</v>
      </c>
      <c r="R114" s="19">
        <v>1.29E-06</v>
      </c>
      <c r="AF114" s="30">
        <v>10</v>
      </c>
      <c r="AG114" s="28">
        <v>595.5171843896987</v>
      </c>
    </row>
    <row r="115" spans="1:33" ht="12.75">
      <c r="A115" s="18">
        <f t="shared" si="10"/>
        <v>37100</v>
      </c>
      <c r="B115" s="26">
        <v>209</v>
      </c>
      <c r="C115" s="21">
        <v>0.746296287</v>
      </c>
      <c r="D115" s="27">
        <v>0.746296287</v>
      </c>
      <c r="E115" s="22">
        <v>1056</v>
      </c>
      <c r="F115" s="24">
        <v>0</v>
      </c>
      <c r="G115" s="21">
        <v>40.04726904</v>
      </c>
      <c r="H115" s="21">
        <v>-74.9172188</v>
      </c>
      <c r="I115" s="31">
        <v>998</v>
      </c>
      <c r="J115" s="23">
        <f t="shared" si="8"/>
        <v>956.66</v>
      </c>
      <c r="K115" s="33">
        <f t="shared" si="6"/>
        <v>477.22986312731473</v>
      </c>
      <c r="L115" s="33">
        <f t="shared" si="11"/>
        <v>597.7598631273147</v>
      </c>
      <c r="M115" s="33">
        <f t="shared" si="7"/>
        <v>612.3598631273147</v>
      </c>
      <c r="N115" s="28">
        <f t="shared" si="9"/>
        <v>605.0598631273147</v>
      </c>
      <c r="O115" s="23">
        <v>18.7</v>
      </c>
      <c r="P115" s="23">
        <v>61.1</v>
      </c>
      <c r="Q115" s="23">
        <v>57.9</v>
      </c>
      <c r="AF115" s="30">
        <v>10</v>
      </c>
      <c r="AG115" s="28">
        <v>605.0598631273147</v>
      </c>
    </row>
    <row r="116" spans="1:33" ht="12.75">
      <c r="A116" s="18">
        <f t="shared" si="10"/>
        <v>37100</v>
      </c>
      <c r="B116" s="26">
        <v>209</v>
      </c>
      <c r="C116" s="21">
        <v>0.746412039</v>
      </c>
      <c r="D116" s="27">
        <v>0.746412039</v>
      </c>
      <c r="E116" s="22">
        <v>1066</v>
      </c>
      <c r="F116" s="24">
        <v>0</v>
      </c>
      <c r="G116" s="21">
        <v>40.0496412</v>
      </c>
      <c r="H116" s="21">
        <v>-74.91061901</v>
      </c>
      <c r="I116" s="31">
        <v>998.3</v>
      </c>
      <c r="J116" s="23">
        <f t="shared" si="8"/>
        <v>956.9599999999999</v>
      </c>
      <c r="K116" s="33">
        <f t="shared" si="6"/>
        <v>474.6262266352133</v>
      </c>
      <c r="L116" s="33">
        <f t="shared" si="11"/>
        <v>595.1562266352133</v>
      </c>
      <c r="M116" s="33">
        <f t="shared" si="7"/>
        <v>609.7562266352134</v>
      </c>
      <c r="N116" s="28">
        <f t="shared" si="9"/>
        <v>602.4562266352134</v>
      </c>
      <c r="O116" s="23">
        <v>18.8</v>
      </c>
      <c r="P116" s="23">
        <v>61.5</v>
      </c>
      <c r="Q116" s="23">
        <v>60.4</v>
      </c>
      <c r="S116" s="19">
        <v>1.956E-05</v>
      </c>
      <c r="T116" s="19">
        <v>1.244E-05</v>
      </c>
      <c r="U116" s="19">
        <v>7.704E-06</v>
      </c>
      <c r="V116" s="25">
        <v>935</v>
      </c>
      <c r="W116" s="25">
        <v>311.7</v>
      </c>
      <c r="X116" s="25">
        <v>308.2</v>
      </c>
      <c r="Y116" s="25">
        <v>15.8</v>
      </c>
      <c r="AF116" s="30">
        <v>0</v>
      </c>
      <c r="AG116" s="28">
        <v>602.4562266352134</v>
      </c>
    </row>
    <row r="117" spans="1:33" ht="12.75">
      <c r="A117" s="18">
        <f t="shared" si="10"/>
        <v>37100</v>
      </c>
      <c r="B117" s="26">
        <v>209</v>
      </c>
      <c r="C117" s="21">
        <v>0.746527791</v>
      </c>
      <c r="D117" s="27">
        <v>0.746527791</v>
      </c>
      <c r="E117" s="22">
        <v>1076</v>
      </c>
      <c r="F117" s="24">
        <v>0</v>
      </c>
      <c r="G117" s="21">
        <v>40.05235383</v>
      </c>
      <c r="H117" s="21">
        <v>-74.90426199</v>
      </c>
      <c r="I117" s="31">
        <v>995.2</v>
      </c>
      <c r="J117" s="23">
        <f t="shared" si="8"/>
        <v>953.86</v>
      </c>
      <c r="K117" s="33">
        <f t="shared" si="6"/>
        <v>501.56991765546655</v>
      </c>
      <c r="L117" s="33">
        <f t="shared" si="11"/>
        <v>622.0999176554666</v>
      </c>
      <c r="M117" s="33">
        <f t="shared" si="7"/>
        <v>636.6999176554666</v>
      </c>
      <c r="N117" s="28">
        <f t="shared" si="9"/>
        <v>629.3999176554667</v>
      </c>
      <c r="O117" s="23">
        <v>18.6</v>
      </c>
      <c r="P117" s="23">
        <v>61.4</v>
      </c>
      <c r="Q117" s="23">
        <v>56.4</v>
      </c>
      <c r="AF117" s="30">
        <v>0</v>
      </c>
      <c r="AG117" s="28">
        <v>629.3999176554667</v>
      </c>
    </row>
    <row r="118" spans="1:33" ht="12.75">
      <c r="A118" s="18">
        <f t="shared" si="10"/>
        <v>37100</v>
      </c>
      <c r="B118" s="26">
        <v>209</v>
      </c>
      <c r="C118" s="21">
        <v>0.746643543</v>
      </c>
      <c r="D118" s="27">
        <v>0.746643543</v>
      </c>
      <c r="E118" s="22">
        <v>1086</v>
      </c>
      <c r="F118" s="24">
        <v>0</v>
      </c>
      <c r="G118" s="21">
        <v>40.0553927</v>
      </c>
      <c r="H118" s="21">
        <v>-74.89809268</v>
      </c>
      <c r="I118" s="31">
        <v>993.8</v>
      </c>
      <c r="J118" s="23">
        <f t="shared" si="8"/>
        <v>952.4599999999999</v>
      </c>
      <c r="K118" s="33">
        <f t="shared" si="6"/>
        <v>513.7667513568905</v>
      </c>
      <c r="L118" s="33">
        <f t="shared" si="11"/>
        <v>634.2967513568905</v>
      </c>
      <c r="M118" s="33">
        <f t="shared" si="7"/>
        <v>648.8967513568905</v>
      </c>
      <c r="N118" s="28">
        <f t="shared" si="9"/>
        <v>641.5967513568905</v>
      </c>
      <c r="O118" s="23">
        <v>18.4</v>
      </c>
      <c r="P118" s="23">
        <v>61.8</v>
      </c>
      <c r="Q118" s="23">
        <v>58</v>
      </c>
      <c r="AF118" s="30">
        <v>0</v>
      </c>
      <c r="AG118" s="28">
        <v>641.5967513568905</v>
      </c>
    </row>
    <row r="119" spans="1:33" ht="12.75">
      <c r="A119" s="18">
        <f t="shared" si="10"/>
        <v>37100</v>
      </c>
      <c r="B119" s="26">
        <v>209</v>
      </c>
      <c r="C119" s="21">
        <v>0.746759236</v>
      </c>
      <c r="D119" s="27">
        <v>0.746759236</v>
      </c>
      <c r="E119" s="22">
        <v>1096</v>
      </c>
      <c r="F119" s="24">
        <v>0</v>
      </c>
      <c r="G119" s="21">
        <v>40.05863307</v>
      </c>
      <c r="H119" s="21">
        <v>-74.89219132</v>
      </c>
      <c r="I119" s="31">
        <v>991.9</v>
      </c>
      <c r="J119" s="23">
        <f t="shared" si="8"/>
        <v>950.56</v>
      </c>
      <c r="K119" s="33">
        <f t="shared" si="6"/>
        <v>530.348303678247</v>
      </c>
      <c r="L119" s="33">
        <f t="shared" si="11"/>
        <v>650.878303678247</v>
      </c>
      <c r="M119" s="33">
        <f t="shared" si="7"/>
        <v>665.478303678247</v>
      </c>
      <c r="N119" s="28">
        <f t="shared" si="9"/>
        <v>658.178303678247</v>
      </c>
      <c r="O119" s="23">
        <v>18.1</v>
      </c>
      <c r="P119" s="23">
        <v>62.3</v>
      </c>
      <c r="Q119" s="23">
        <v>56.6</v>
      </c>
      <c r="S119" s="19">
        <v>1.957E-05</v>
      </c>
      <c r="T119" s="19">
        <v>1.206E-05</v>
      </c>
      <c r="U119" s="19">
        <v>7.646E-06</v>
      </c>
      <c r="V119" s="25">
        <v>930.8</v>
      </c>
      <c r="W119" s="25">
        <v>311.7</v>
      </c>
      <c r="X119" s="25">
        <v>308.2</v>
      </c>
      <c r="Y119" s="25">
        <v>15.4</v>
      </c>
      <c r="AF119" s="30">
        <v>0</v>
      </c>
      <c r="AG119" s="28">
        <v>658.178303678247</v>
      </c>
    </row>
    <row r="120" spans="1:33" ht="12.75">
      <c r="A120" s="18">
        <f t="shared" si="10"/>
        <v>37100</v>
      </c>
      <c r="B120" s="26">
        <v>209</v>
      </c>
      <c r="C120" s="21">
        <v>0.746874988</v>
      </c>
      <c r="D120" s="27">
        <v>0.746874988</v>
      </c>
      <c r="E120" s="22">
        <v>1106</v>
      </c>
      <c r="F120" s="24">
        <v>0</v>
      </c>
      <c r="G120" s="21">
        <v>40.06216545</v>
      </c>
      <c r="H120" s="21">
        <v>-74.88666192</v>
      </c>
      <c r="I120" s="31">
        <v>988</v>
      </c>
      <c r="J120" s="23">
        <f t="shared" si="8"/>
        <v>946.66</v>
      </c>
      <c r="K120" s="33">
        <f t="shared" si="6"/>
        <v>564.4882094007427</v>
      </c>
      <c r="L120" s="33">
        <f t="shared" si="11"/>
        <v>685.0182094007426</v>
      </c>
      <c r="M120" s="33">
        <f t="shared" si="7"/>
        <v>699.6182094007427</v>
      </c>
      <c r="N120" s="28">
        <f t="shared" si="9"/>
        <v>692.3182094007427</v>
      </c>
      <c r="O120" s="23">
        <v>18</v>
      </c>
      <c r="P120" s="23">
        <v>63.1</v>
      </c>
      <c r="Q120" s="23">
        <v>57</v>
      </c>
      <c r="R120" s="19">
        <v>2.52E-06</v>
      </c>
      <c r="AF120" s="30">
        <v>0</v>
      </c>
      <c r="AG120" s="28">
        <v>692.3182094007427</v>
      </c>
    </row>
    <row r="121" spans="1:33" ht="12.75">
      <c r="A121" s="18">
        <f t="shared" si="10"/>
        <v>37100</v>
      </c>
      <c r="B121" s="26">
        <v>209</v>
      </c>
      <c r="C121" s="21">
        <v>0.74699074</v>
      </c>
      <c r="D121" s="27">
        <v>0.74699074</v>
      </c>
      <c r="E121" s="22">
        <v>1116</v>
      </c>
      <c r="F121" s="24">
        <v>0</v>
      </c>
      <c r="G121" s="21">
        <v>40.06581649</v>
      </c>
      <c r="H121" s="21">
        <v>-74.88120731</v>
      </c>
      <c r="I121" s="31">
        <v>985.3</v>
      </c>
      <c r="J121" s="23">
        <f t="shared" si="8"/>
        <v>943.9599999999999</v>
      </c>
      <c r="K121" s="33">
        <f t="shared" si="6"/>
        <v>588.2060204326502</v>
      </c>
      <c r="L121" s="33">
        <f t="shared" si="11"/>
        <v>708.7360204326502</v>
      </c>
      <c r="M121" s="33">
        <f t="shared" si="7"/>
        <v>723.3360204326502</v>
      </c>
      <c r="N121" s="28">
        <f t="shared" si="9"/>
        <v>716.0360204326503</v>
      </c>
      <c r="O121" s="23">
        <v>17.7</v>
      </c>
      <c r="P121" s="23">
        <v>63.5</v>
      </c>
      <c r="Q121" s="23">
        <v>52.5</v>
      </c>
      <c r="AF121" s="30">
        <v>0</v>
      </c>
      <c r="AG121" s="28">
        <v>716.0360204326503</v>
      </c>
    </row>
    <row r="122" spans="1:33" ht="12.75">
      <c r="A122" s="18">
        <f t="shared" si="10"/>
        <v>37100</v>
      </c>
      <c r="B122" s="26">
        <v>209</v>
      </c>
      <c r="C122" s="21">
        <v>0.747106493</v>
      </c>
      <c r="D122" s="27">
        <v>0.747106493</v>
      </c>
      <c r="E122" s="22">
        <v>1126</v>
      </c>
      <c r="F122" s="24">
        <v>0</v>
      </c>
      <c r="G122" s="21">
        <v>40.06905809</v>
      </c>
      <c r="H122" s="21">
        <v>-74.87561472</v>
      </c>
      <c r="I122" s="31">
        <v>979.6</v>
      </c>
      <c r="J122" s="23">
        <f t="shared" si="8"/>
        <v>938.26</v>
      </c>
      <c r="K122" s="33">
        <f t="shared" si="6"/>
        <v>638.5005317162794</v>
      </c>
      <c r="L122" s="33">
        <f t="shared" si="11"/>
        <v>759.0305317162794</v>
      </c>
      <c r="M122" s="33">
        <f t="shared" si="7"/>
        <v>773.6305317162794</v>
      </c>
      <c r="N122" s="28">
        <f t="shared" si="9"/>
        <v>766.3305317162794</v>
      </c>
      <c r="O122" s="23">
        <v>17.3</v>
      </c>
      <c r="P122" s="23">
        <v>63.8</v>
      </c>
      <c r="Q122" s="23">
        <v>53.9</v>
      </c>
      <c r="S122" s="19">
        <v>1.908E-05</v>
      </c>
      <c r="T122" s="19">
        <v>1.201E-05</v>
      </c>
      <c r="U122" s="19">
        <v>7.775E-06</v>
      </c>
      <c r="V122" s="25">
        <v>921.3</v>
      </c>
      <c r="W122" s="25">
        <v>311.8</v>
      </c>
      <c r="X122" s="25">
        <v>308.1</v>
      </c>
      <c r="Y122" s="25">
        <v>15.2</v>
      </c>
      <c r="AC122" s="29">
        <v>0.111</v>
      </c>
      <c r="AF122" s="30">
        <v>0</v>
      </c>
      <c r="AG122" s="28">
        <v>766.3305317162794</v>
      </c>
    </row>
    <row r="123" spans="1:33" ht="12.75">
      <c r="A123" s="18">
        <f t="shared" si="10"/>
        <v>37100</v>
      </c>
      <c r="B123" s="26">
        <v>209</v>
      </c>
      <c r="C123" s="21">
        <v>0.747222245</v>
      </c>
      <c r="D123" s="27">
        <v>0.747222245</v>
      </c>
      <c r="E123" s="22">
        <v>1136</v>
      </c>
      <c r="F123" s="24">
        <v>0</v>
      </c>
      <c r="G123" s="21">
        <v>40.0720245</v>
      </c>
      <c r="H123" s="21">
        <v>-74.86978348</v>
      </c>
      <c r="I123" s="31">
        <v>977</v>
      </c>
      <c r="J123" s="23">
        <f t="shared" si="8"/>
        <v>935.66</v>
      </c>
      <c r="K123" s="33">
        <f t="shared" si="6"/>
        <v>661.5434443501352</v>
      </c>
      <c r="L123" s="33">
        <f t="shared" si="11"/>
        <v>782.0734443501352</v>
      </c>
      <c r="M123" s="33">
        <f t="shared" si="7"/>
        <v>796.6734443501352</v>
      </c>
      <c r="N123" s="28">
        <f t="shared" si="9"/>
        <v>789.3734443501353</v>
      </c>
      <c r="O123" s="23">
        <v>17.2</v>
      </c>
      <c r="P123" s="23">
        <v>64.4</v>
      </c>
      <c r="Q123" s="23">
        <v>51.6</v>
      </c>
      <c r="AC123" s="29">
        <v>0.112</v>
      </c>
      <c r="AF123" s="30">
        <v>0</v>
      </c>
      <c r="AG123" s="28">
        <v>789.3734443501353</v>
      </c>
    </row>
    <row r="124" spans="1:33" ht="12.75">
      <c r="A124" s="18">
        <f t="shared" si="10"/>
        <v>37100</v>
      </c>
      <c r="B124" s="26">
        <v>209</v>
      </c>
      <c r="C124" s="21">
        <v>0.747337937</v>
      </c>
      <c r="D124" s="27">
        <v>0.747337937</v>
      </c>
      <c r="E124" s="22">
        <v>1146</v>
      </c>
      <c r="F124" s="24">
        <v>0</v>
      </c>
      <c r="G124" s="21">
        <v>40.07464674</v>
      </c>
      <c r="H124" s="21">
        <v>-74.86386606</v>
      </c>
      <c r="I124" s="31">
        <v>972.9</v>
      </c>
      <c r="J124" s="23">
        <f t="shared" si="8"/>
        <v>931.56</v>
      </c>
      <c r="K124" s="33">
        <f t="shared" si="6"/>
        <v>698.0107651185406</v>
      </c>
      <c r="L124" s="33">
        <f t="shared" si="11"/>
        <v>818.5407651185405</v>
      </c>
      <c r="M124" s="33">
        <f t="shared" si="7"/>
        <v>833.1407651185406</v>
      </c>
      <c r="N124" s="28">
        <f t="shared" si="9"/>
        <v>825.8407651185405</v>
      </c>
      <c r="O124" s="23">
        <v>16.7</v>
      </c>
      <c r="P124" s="23">
        <v>64.4</v>
      </c>
      <c r="Q124" s="23">
        <v>54.5</v>
      </c>
      <c r="AC124" s="29">
        <v>0.111</v>
      </c>
      <c r="AF124" s="30">
        <v>0</v>
      </c>
      <c r="AG124" s="28">
        <v>825.8407651185405</v>
      </c>
    </row>
    <row r="125" spans="1:33" ht="12.75">
      <c r="A125" s="18">
        <f t="shared" si="10"/>
        <v>37100</v>
      </c>
      <c r="B125" s="26">
        <v>209</v>
      </c>
      <c r="C125" s="21">
        <v>0.74745369</v>
      </c>
      <c r="D125" s="27">
        <v>0.74745369</v>
      </c>
      <c r="E125" s="22">
        <v>1156</v>
      </c>
      <c r="F125" s="24">
        <v>0</v>
      </c>
      <c r="G125" s="21">
        <v>40.07724404</v>
      </c>
      <c r="H125" s="21">
        <v>-74.85793611</v>
      </c>
      <c r="I125" s="31">
        <v>967.6</v>
      </c>
      <c r="J125" s="23">
        <f t="shared" si="8"/>
        <v>926.26</v>
      </c>
      <c r="K125" s="33">
        <f t="shared" si="6"/>
        <v>745.3900178626851</v>
      </c>
      <c r="L125" s="33">
        <f t="shared" si="11"/>
        <v>865.9200178626851</v>
      </c>
      <c r="M125" s="33">
        <f t="shared" si="7"/>
        <v>880.5200178626851</v>
      </c>
      <c r="N125" s="28">
        <f t="shared" si="9"/>
        <v>873.2200178626852</v>
      </c>
      <c r="O125" s="23">
        <v>16.2</v>
      </c>
      <c r="P125" s="23">
        <v>65.3</v>
      </c>
      <c r="Q125" s="23">
        <v>53.5</v>
      </c>
      <c r="AC125" s="29">
        <v>0.092</v>
      </c>
      <c r="AF125" s="30">
        <v>0</v>
      </c>
      <c r="AG125" s="28">
        <v>873.2200178626852</v>
      </c>
    </row>
    <row r="126" spans="1:33" ht="12.75">
      <c r="A126" s="18">
        <f t="shared" si="10"/>
        <v>37100</v>
      </c>
      <c r="B126" s="26">
        <v>209</v>
      </c>
      <c r="C126" s="21">
        <v>0.747569442</v>
      </c>
      <c r="D126" s="27">
        <v>0.747569442</v>
      </c>
      <c r="E126" s="22">
        <v>1166</v>
      </c>
      <c r="F126" s="24">
        <v>0</v>
      </c>
      <c r="G126" s="21">
        <v>40.07978798</v>
      </c>
      <c r="H126" s="21">
        <v>-74.85209786</v>
      </c>
      <c r="I126" s="31">
        <v>965.9</v>
      </c>
      <c r="J126" s="23">
        <f t="shared" si="8"/>
        <v>924.56</v>
      </c>
      <c r="K126" s="33">
        <f t="shared" si="6"/>
        <v>760.6445767093842</v>
      </c>
      <c r="L126" s="33">
        <f t="shared" si="11"/>
        <v>881.1745767093842</v>
      </c>
      <c r="M126" s="33">
        <f t="shared" si="7"/>
        <v>895.7745767093842</v>
      </c>
      <c r="N126" s="28">
        <f t="shared" si="9"/>
        <v>888.4745767093841</v>
      </c>
      <c r="O126" s="23">
        <v>15.9</v>
      </c>
      <c r="P126" s="23">
        <v>66.1</v>
      </c>
      <c r="Q126" s="23">
        <v>57.5</v>
      </c>
      <c r="R126" s="19">
        <v>8.66E-07</v>
      </c>
      <c r="S126" s="19">
        <v>2.103E-05</v>
      </c>
      <c r="T126" s="19">
        <v>1.539E-05</v>
      </c>
      <c r="U126" s="19">
        <v>1.219E-05</v>
      </c>
      <c r="V126" s="25">
        <v>909.1</v>
      </c>
      <c r="W126" s="25">
        <v>311.8</v>
      </c>
      <c r="X126" s="25">
        <v>308.1</v>
      </c>
      <c r="Y126" s="25">
        <v>15.1</v>
      </c>
      <c r="AC126" s="29">
        <v>0.122</v>
      </c>
      <c r="AF126" s="30">
        <v>0</v>
      </c>
      <c r="AG126" s="28">
        <v>888.4745767093841</v>
      </c>
    </row>
    <row r="127" spans="1:33" ht="12.75">
      <c r="A127" s="18">
        <f t="shared" si="10"/>
        <v>37100</v>
      </c>
      <c r="B127" s="26">
        <v>209</v>
      </c>
      <c r="C127" s="21">
        <v>0.747685194</v>
      </c>
      <c r="D127" s="27">
        <v>0.747685194</v>
      </c>
      <c r="E127" s="22">
        <v>1176</v>
      </c>
      <c r="F127" s="24">
        <v>0</v>
      </c>
      <c r="G127" s="21">
        <v>40.08221854</v>
      </c>
      <c r="H127" s="21">
        <v>-74.84619705</v>
      </c>
      <c r="I127" s="31">
        <v>961.5</v>
      </c>
      <c r="J127" s="23">
        <f t="shared" si="8"/>
        <v>920.16</v>
      </c>
      <c r="K127" s="33">
        <f t="shared" si="6"/>
        <v>800.2575860825758</v>
      </c>
      <c r="L127" s="33">
        <f t="shared" si="11"/>
        <v>920.7875860825758</v>
      </c>
      <c r="M127" s="33">
        <f t="shared" si="7"/>
        <v>935.3875860825758</v>
      </c>
      <c r="N127" s="28">
        <f t="shared" si="9"/>
        <v>928.0875860825759</v>
      </c>
      <c r="O127" s="23">
        <v>15.5</v>
      </c>
      <c r="P127" s="23">
        <v>66.9</v>
      </c>
      <c r="Q127" s="23">
        <v>53.9</v>
      </c>
      <c r="AC127" s="29">
        <v>0.132</v>
      </c>
      <c r="AF127" s="30">
        <v>0</v>
      </c>
      <c r="AG127" s="28">
        <v>928.0875860825759</v>
      </c>
    </row>
    <row r="128" spans="1:33" ht="12.75">
      <c r="A128" s="18">
        <f t="shared" si="10"/>
        <v>37100</v>
      </c>
      <c r="B128" s="26">
        <v>209</v>
      </c>
      <c r="C128" s="21">
        <v>0.747800946</v>
      </c>
      <c r="D128" s="27">
        <v>0.747800946</v>
      </c>
      <c r="E128" s="22">
        <v>1186</v>
      </c>
      <c r="F128" s="24">
        <v>0</v>
      </c>
      <c r="G128" s="21">
        <v>40.08463355</v>
      </c>
      <c r="H128" s="21">
        <v>-74.84017697</v>
      </c>
      <c r="I128" s="31">
        <v>961.3</v>
      </c>
      <c r="J128" s="23">
        <f t="shared" si="8"/>
        <v>919.9599999999999</v>
      </c>
      <c r="K128" s="33">
        <f t="shared" si="6"/>
        <v>802.0626751864824</v>
      </c>
      <c r="L128" s="33">
        <f t="shared" si="11"/>
        <v>922.5926751864823</v>
      </c>
      <c r="M128" s="33">
        <f t="shared" si="7"/>
        <v>937.1926751864823</v>
      </c>
      <c r="N128" s="28">
        <f t="shared" si="9"/>
        <v>929.8926751864824</v>
      </c>
      <c r="O128" s="23">
        <v>15.5</v>
      </c>
      <c r="P128" s="23">
        <v>67.4</v>
      </c>
      <c r="Q128" s="23">
        <v>54.5</v>
      </c>
      <c r="AC128" s="29">
        <v>0.113</v>
      </c>
      <c r="AF128" s="30">
        <v>0</v>
      </c>
      <c r="AG128" s="28">
        <v>929.8926751864824</v>
      </c>
    </row>
    <row r="129" spans="1:33" ht="12.75">
      <c r="A129" s="18">
        <f t="shared" si="10"/>
        <v>37100</v>
      </c>
      <c r="B129" s="26">
        <v>209</v>
      </c>
      <c r="C129" s="21">
        <v>0.747916639</v>
      </c>
      <c r="D129" s="27">
        <v>0.747916639</v>
      </c>
      <c r="E129" s="22">
        <v>1196</v>
      </c>
      <c r="F129" s="24">
        <v>0</v>
      </c>
      <c r="G129" s="21">
        <v>40.08697239</v>
      </c>
      <c r="H129" s="21">
        <v>-74.83433906</v>
      </c>
      <c r="I129" s="31">
        <v>960.6</v>
      </c>
      <c r="J129" s="23">
        <f t="shared" si="8"/>
        <v>919.26</v>
      </c>
      <c r="K129" s="33">
        <f t="shared" si="6"/>
        <v>808.3835788750738</v>
      </c>
      <c r="L129" s="33">
        <f t="shared" si="11"/>
        <v>928.9135788750738</v>
      </c>
      <c r="M129" s="33">
        <f t="shared" si="7"/>
        <v>943.5135788750738</v>
      </c>
      <c r="N129" s="28">
        <f t="shared" si="9"/>
        <v>936.2135788750738</v>
      </c>
      <c r="O129" s="23">
        <v>15.3</v>
      </c>
      <c r="P129" s="23">
        <v>68</v>
      </c>
      <c r="Q129" s="23">
        <v>53.1</v>
      </c>
      <c r="S129" s="19">
        <v>1.961E-05</v>
      </c>
      <c r="T129" s="19">
        <v>1.363E-05</v>
      </c>
      <c r="U129" s="19">
        <v>9.72E-06</v>
      </c>
      <c r="V129" s="25">
        <v>899.9</v>
      </c>
      <c r="W129" s="25">
        <v>311.9</v>
      </c>
      <c r="X129" s="25">
        <v>308.1</v>
      </c>
      <c r="Y129" s="25">
        <v>14.9</v>
      </c>
      <c r="AC129" s="29">
        <v>0.083</v>
      </c>
      <c r="AF129" s="30">
        <v>0</v>
      </c>
      <c r="AG129" s="28">
        <v>936.2135788750738</v>
      </c>
    </row>
    <row r="130" spans="1:33" ht="12.75">
      <c r="A130" s="18">
        <f t="shared" si="10"/>
        <v>37100</v>
      </c>
      <c r="B130" s="26">
        <v>209</v>
      </c>
      <c r="C130" s="21">
        <v>0.748032391</v>
      </c>
      <c r="D130" s="27">
        <v>0.748032391</v>
      </c>
      <c r="E130" s="22">
        <v>1206</v>
      </c>
      <c r="F130" s="24">
        <v>0</v>
      </c>
      <c r="G130" s="21">
        <v>40.08946202</v>
      </c>
      <c r="H130" s="21">
        <v>-74.82837961</v>
      </c>
      <c r="I130" s="31">
        <v>957.8</v>
      </c>
      <c r="J130" s="23">
        <f t="shared" si="8"/>
        <v>916.4599999999999</v>
      </c>
      <c r="K130" s="33">
        <f t="shared" si="6"/>
        <v>833.7154180148447</v>
      </c>
      <c r="L130" s="33">
        <f t="shared" si="11"/>
        <v>954.2454180148446</v>
      </c>
      <c r="M130" s="33">
        <f t="shared" si="7"/>
        <v>968.8454180148447</v>
      </c>
      <c r="N130" s="28">
        <f t="shared" si="9"/>
        <v>961.5454180148447</v>
      </c>
      <c r="O130" s="23">
        <v>14.9</v>
      </c>
      <c r="P130" s="23">
        <v>68.9</v>
      </c>
      <c r="Q130" s="23">
        <v>54.4</v>
      </c>
      <c r="AC130" s="29">
        <v>0.112</v>
      </c>
      <c r="AF130" s="30">
        <v>0</v>
      </c>
      <c r="AG130" s="28">
        <v>961.5454180148447</v>
      </c>
    </row>
    <row r="131" spans="1:33" ht="12.75">
      <c r="A131" s="18">
        <f t="shared" si="10"/>
        <v>37100</v>
      </c>
      <c r="B131" s="26">
        <v>209</v>
      </c>
      <c r="C131" s="21">
        <v>0.748148143</v>
      </c>
      <c r="D131" s="27">
        <v>0.748148143</v>
      </c>
      <c r="E131" s="22">
        <v>1216</v>
      </c>
      <c r="F131" s="24">
        <v>0</v>
      </c>
      <c r="G131" s="21">
        <v>40.09184598</v>
      </c>
      <c r="H131" s="21">
        <v>-74.82246522</v>
      </c>
      <c r="I131" s="31">
        <v>956.3</v>
      </c>
      <c r="J131" s="23">
        <f t="shared" si="8"/>
        <v>914.9599999999999</v>
      </c>
      <c r="K131" s="33">
        <f t="shared" si="6"/>
        <v>847.3179011626032</v>
      </c>
      <c r="L131" s="33">
        <f t="shared" si="11"/>
        <v>967.8479011626032</v>
      </c>
      <c r="M131" s="33">
        <f t="shared" si="7"/>
        <v>982.4479011626032</v>
      </c>
      <c r="N131" s="28">
        <f t="shared" si="9"/>
        <v>975.1479011626031</v>
      </c>
      <c r="O131" s="23">
        <v>14.9</v>
      </c>
      <c r="P131" s="23">
        <v>69</v>
      </c>
      <c r="Q131" s="23">
        <v>51.5</v>
      </c>
      <c r="AC131" s="29">
        <v>0.102</v>
      </c>
      <c r="AF131" s="30">
        <v>0</v>
      </c>
      <c r="AG131" s="28">
        <v>975.1479011626031</v>
      </c>
    </row>
    <row r="132" spans="1:33" ht="12.75">
      <c r="A132" s="18">
        <f t="shared" si="10"/>
        <v>37100</v>
      </c>
      <c r="B132" s="26">
        <v>209</v>
      </c>
      <c r="C132" s="21">
        <v>0.748263896</v>
      </c>
      <c r="D132" s="27">
        <v>0.748263896</v>
      </c>
      <c r="E132" s="22">
        <v>1226</v>
      </c>
      <c r="F132" s="24">
        <v>0</v>
      </c>
      <c r="G132" s="21">
        <v>40.09439491</v>
      </c>
      <c r="H132" s="21">
        <v>-74.81635584</v>
      </c>
      <c r="I132" s="31">
        <v>952.8</v>
      </c>
      <c r="J132" s="23">
        <f t="shared" si="8"/>
        <v>911.4599999999999</v>
      </c>
      <c r="K132" s="33">
        <f t="shared" si="6"/>
        <v>879.1439492554146</v>
      </c>
      <c r="L132" s="33">
        <f t="shared" si="11"/>
        <v>999.6739492554145</v>
      </c>
      <c r="M132" s="33">
        <f t="shared" si="7"/>
        <v>1014.2739492554145</v>
      </c>
      <c r="N132" s="28">
        <f t="shared" si="9"/>
        <v>1006.9739492554145</v>
      </c>
      <c r="O132" s="23">
        <v>14.7</v>
      </c>
      <c r="P132" s="23">
        <v>70</v>
      </c>
      <c r="Q132" s="23">
        <v>52.9</v>
      </c>
      <c r="R132" s="19">
        <v>1.38E-06</v>
      </c>
      <c r="S132" s="19">
        <v>1.876E-05</v>
      </c>
      <c r="T132" s="19">
        <v>1.264E-05</v>
      </c>
      <c r="U132" s="19">
        <v>8.219E-06</v>
      </c>
      <c r="V132" s="25">
        <v>894.3</v>
      </c>
      <c r="W132" s="25">
        <v>311.9</v>
      </c>
      <c r="X132" s="25">
        <v>308</v>
      </c>
      <c r="Y132" s="25">
        <v>14.5</v>
      </c>
      <c r="AC132" s="29">
        <v>0.111</v>
      </c>
      <c r="AF132" s="30">
        <v>0</v>
      </c>
      <c r="AG132" s="28">
        <v>1006.9739492554145</v>
      </c>
    </row>
    <row r="133" spans="1:33" ht="12.75">
      <c r="A133" s="18">
        <f t="shared" si="10"/>
        <v>37100</v>
      </c>
      <c r="B133" s="26">
        <v>209</v>
      </c>
      <c r="C133" s="21">
        <v>0.748379648</v>
      </c>
      <c r="D133" s="27">
        <v>0.748379648</v>
      </c>
      <c r="E133" s="22">
        <v>1236</v>
      </c>
      <c r="F133" s="24">
        <v>0</v>
      </c>
      <c r="G133" s="21">
        <v>40.09690644</v>
      </c>
      <c r="H133" s="21">
        <v>-74.81017671</v>
      </c>
      <c r="I133" s="31">
        <v>946.8</v>
      </c>
      <c r="J133" s="23">
        <f t="shared" si="8"/>
        <v>905.4599999999999</v>
      </c>
      <c r="K133" s="33">
        <f t="shared" si="6"/>
        <v>933.9882895065446</v>
      </c>
      <c r="L133" s="33">
        <f t="shared" si="11"/>
        <v>1054.5182895065445</v>
      </c>
      <c r="M133" s="33">
        <f t="shared" si="7"/>
        <v>1069.1182895065444</v>
      </c>
      <c r="N133" s="28">
        <f t="shared" si="9"/>
        <v>1061.8182895065445</v>
      </c>
      <c r="O133" s="23">
        <v>14.3</v>
      </c>
      <c r="P133" s="23">
        <v>71.6</v>
      </c>
      <c r="Q133" s="23">
        <v>51.5</v>
      </c>
      <c r="AC133" s="29">
        <v>0.111</v>
      </c>
      <c r="AF133" s="30">
        <v>0</v>
      </c>
      <c r="AG133" s="28">
        <v>1061.8182895065445</v>
      </c>
    </row>
    <row r="134" spans="1:33" ht="12.75">
      <c r="A134" s="18">
        <f t="shared" si="10"/>
        <v>37100</v>
      </c>
      <c r="B134" s="26">
        <v>209</v>
      </c>
      <c r="C134" s="21">
        <v>0.7484954</v>
      </c>
      <c r="D134" s="27">
        <v>0.7484954</v>
      </c>
      <c r="E134" s="22">
        <v>1246</v>
      </c>
      <c r="F134" s="24">
        <v>0</v>
      </c>
      <c r="G134" s="21">
        <v>40.09931078</v>
      </c>
      <c r="H134" s="21">
        <v>-74.80405389</v>
      </c>
      <c r="I134" s="31">
        <v>942.5</v>
      </c>
      <c r="J134" s="23">
        <f t="shared" si="8"/>
        <v>901.16</v>
      </c>
      <c r="K134" s="33">
        <f t="shared" si="6"/>
        <v>973.5174194033151</v>
      </c>
      <c r="L134" s="33">
        <f t="shared" si="11"/>
        <v>1094.0474194033152</v>
      </c>
      <c r="M134" s="33">
        <f t="shared" si="7"/>
        <v>1108.647419403315</v>
      </c>
      <c r="N134" s="28">
        <f t="shared" si="9"/>
        <v>1101.3474194033151</v>
      </c>
      <c r="O134" s="23">
        <v>13.7</v>
      </c>
      <c r="P134" s="23">
        <v>73.6</v>
      </c>
      <c r="Q134" s="23">
        <v>54.4</v>
      </c>
      <c r="AC134" s="29">
        <v>0.112</v>
      </c>
      <c r="AF134" s="30">
        <v>0</v>
      </c>
      <c r="AG134" s="28">
        <v>1101.3474194033151</v>
      </c>
    </row>
    <row r="135" spans="1:33" ht="12.75">
      <c r="A135" s="18">
        <f t="shared" si="10"/>
        <v>37100</v>
      </c>
      <c r="B135" s="26">
        <v>209</v>
      </c>
      <c r="C135" s="21">
        <v>0.748611093</v>
      </c>
      <c r="D135" s="27">
        <v>0.748611093</v>
      </c>
      <c r="E135" s="22">
        <v>1256</v>
      </c>
      <c r="F135" s="24">
        <v>0</v>
      </c>
      <c r="G135" s="21">
        <v>40.10172032</v>
      </c>
      <c r="H135" s="21">
        <v>-74.79811444</v>
      </c>
      <c r="I135" s="31">
        <v>940.4</v>
      </c>
      <c r="J135" s="23">
        <f t="shared" si="8"/>
        <v>899.06</v>
      </c>
      <c r="K135" s="33">
        <f t="shared" si="6"/>
        <v>992.8909468511766</v>
      </c>
      <c r="L135" s="33">
        <f t="shared" si="11"/>
        <v>1113.4209468511767</v>
      </c>
      <c r="M135" s="33">
        <f t="shared" si="7"/>
        <v>1128.0209468511766</v>
      </c>
      <c r="N135" s="28">
        <f t="shared" si="9"/>
        <v>1120.7209468511767</v>
      </c>
      <c r="O135" s="23">
        <v>13.7</v>
      </c>
      <c r="P135" s="23">
        <v>72.5</v>
      </c>
      <c r="Q135" s="23">
        <v>52.9</v>
      </c>
      <c r="S135" s="19">
        <v>1.919E-05</v>
      </c>
      <c r="T135" s="19">
        <v>1.248E-05</v>
      </c>
      <c r="U135" s="19">
        <v>7.12E-06</v>
      </c>
      <c r="V135" s="25">
        <v>882.8</v>
      </c>
      <c r="W135" s="25">
        <v>311.9</v>
      </c>
      <c r="X135" s="25">
        <v>308</v>
      </c>
      <c r="Y135" s="25">
        <v>14.3</v>
      </c>
      <c r="AC135" s="29">
        <v>0.122</v>
      </c>
      <c r="AF135" s="30">
        <v>0</v>
      </c>
      <c r="AG135" s="28">
        <v>1120.7209468511767</v>
      </c>
    </row>
    <row r="136" spans="1:33" ht="12.75">
      <c r="A136" s="18">
        <f t="shared" si="10"/>
        <v>37100</v>
      </c>
      <c r="B136" s="26">
        <v>209</v>
      </c>
      <c r="C136" s="21">
        <v>0.748726845</v>
      </c>
      <c r="D136" s="27">
        <v>0.748726845</v>
      </c>
      <c r="E136" s="22">
        <v>1266</v>
      </c>
      <c r="F136" s="24">
        <v>0</v>
      </c>
      <c r="G136" s="21">
        <v>40.10419575</v>
      </c>
      <c r="H136" s="21">
        <v>-74.79233064</v>
      </c>
      <c r="I136" s="31">
        <v>936.7</v>
      </c>
      <c r="J136" s="23">
        <f t="shared" si="8"/>
        <v>895.36</v>
      </c>
      <c r="K136" s="33">
        <f t="shared" si="6"/>
        <v>1027.1356204724327</v>
      </c>
      <c r="L136" s="33">
        <f t="shared" si="11"/>
        <v>1147.6656204724327</v>
      </c>
      <c r="M136" s="33">
        <f t="shared" si="7"/>
        <v>1162.2656204724326</v>
      </c>
      <c r="N136" s="28">
        <f t="shared" si="9"/>
        <v>1154.9656204724326</v>
      </c>
      <c r="O136" s="23">
        <v>13.1</v>
      </c>
      <c r="P136" s="23">
        <v>74.9</v>
      </c>
      <c r="Q136" s="23">
        <v>54.5</v>
      </c>
      <c r="AC136" s="29">
        <v>0.101</v>
      </c>
      <c r="AF136" s="30">
        <v>0</v>
      </c>
      <c r="AG136" s="28">
        <v>1154.9656204724326</v>
      </c>
    </row>
    <row r="137" spans="1:33" ht="12.75">
      <c r="A137" s="18">
        <f t="shared" si="10"/>
        <v>37100</v>
      </c>
      <c r="B137" s="26">
        <v>209</v>
      </c>
      <c r="C137" s="21">
        <v>0.748842597</v>
      </c>
      <c r="D137" s="27">
        <v>0.748842597</v>
      </c>
      <c r="E137" s="22">
        <v>1276</v>
      </c>
      <c r="F137" s="24">
        <v>0</v>
      </c>
      <c r="G137" s="21">
        <v>40.10667642</v>
      </c>
      <c r="H137" s="21">
        <v>-74.7864537</v>
      </c>
      <c r="I137" s="31">
        <v>935.7</v>
      </c>
      <c r="J137" s="23">
        <f t="shared" si="8"/>
        <v>894.36</v>
      </c>
      <c r="K137" s="33">
        <f aca="true" t="shared" si="12" ref="K137:K200">(8303.951372*(LN(1013.25/J137)))</f>
        <v>1036.4152309546969</v>
      </c>
      <c r="L137" s="33">
        <f t="shared" si="11"/>
        <v>1156.9452309546969</v>
      </c>
      <c r="M137" s="33">
        <f aca="true" t="shared" si="13" ref="M137:M200">K137+135.13</f>
        <v>1171.5452309546968</v>
      </c>
      <c r="N137" s="28">
        <f t="shared" si="9"/>
        <v>1164.2452309546968</v>
      </c>
      <c r="O137" s="23">
        <v>13.1</v>
      </c>
      <c r="P137" s="23">
        <v>76.4</v>
      </c>
      <c r="Q137" s="23">
        <v>50.4</v>
      </c>
      <c r="AC137" s="29">
        <v>0.091</v>
      </c>
      <c r="AF137" s="30">
        <v>0</v>
      </c>
      <c r="AG137" s="28">
        <v>1164.2452309546968</v>
      </c>
    </row>
    <row r="138" spans="1:33" ht="12.75">
      <c r="A138" s="18">
        <f t="shared" si="10"/>
        <v>37100</v>
      </c>
      <c r="B138" s="26">
        <v>209</v>
      </c>
      <c r="C138" s="21">
        <v>0.748958349</v>
      </c>
      <c r="D138" s="27">
        <v>0.748958349</v>
      </c>
      <c r="E138" s="22">
        <v>1286</v>
      </c>
      <c r="F138" s="24">
        <v>0</v>
      </c>
      <c r="G138" s="21">
        <v>40.10889813</v>
      </c>
      <c r="H138" s="21">
        <v>-74.78068959</v>
      </c>
      <c r="I138" s="31">
        <v>932.7</v>
      </c>
      <c r="J138" s="23">
        <f aca="true" t="shared" si="14" ref="J138:J201">I138-41.34</f>
        <v>891.36</v>
      </c>
      <c r="K138" s="33">
        <f t="shared" si="12"/>
        <v>1064.3164445301302</v>
      </c>
      <c r="L138" s="33">
        <f t="shared" si="11"/>
        <v>1184.8464445301302</v>
      </c>
      <c r="M138" s="33">
        <f t="shared" si="13"/>
        <v>1199.44644453013</v>
      </c>
      <c r="N138" s="28">
        <f aca="true" t="shared" si="15" ref="N138:N201">AVERAGE(L138:M138)</f>
        <v>1192.14644453013</v>
      </c>
      <c r="O138" s="23">
        <v>12.7</v>
      </c>
      <c r="P138" s="23">
        <v>77.8</v>
      </c>
      <c r="Q138" s="23">
        <v>53.5</v>
      </c>
      <c r="R138" s="19">
        <v>3.58E-06</v>
      </c>
      <c r="S138" s="19">
        <v>1.887E-05</v>
      </c>
      <c r="T138" s="19">
        <v>1.157E-05</v>
      </c>
      <c r="U138" s="19">
        <v>7.609E-06</v>
      </c>
      <c r="V138" s="25">
        <v>873.5</v>
      </c>
      <c r="W138" s="25">
        <v>312</v>
      </c>
      <c r="X138" s="25">
        <v>307.9</v>
      </c>
      <c r="Y138" s="25">
        <v>14.2</v>
      </c>
      <c r="AC138" s="29">
        <v>0.112</v>
      </c>
      <c r="AF138" s="30">
        <v>0</v>
      </c>
      <c r="AG138" s="28">
        <v>1192.14644453013</v>
      </c>
    </row>
    <row r="139" spans="1:33" ht="12.75">
      <c r="A139" s="18">
        <f aca="true" t="shared" si="16" ref="A139:A202">A138</f>
        <v>37100</v>
      </c>
      <c r="B139" s="26">
        <v>209</v>
      </c>
      <c r="C139" s="21">
        <v>0.749074101</v>
      </c>
      <c r="D139" s="27">
        <v>0.749074101</v>
      </c>
      <c r="E139" s="22">
        <v>1296</v>
      </c>
      <c r="F139" s="24">
        <v>0</v>
      </c>
      <c r="G139" s="21">
        <v>40.11125232</v>
      </c>
      <c r="H139" s="21">
        <v>-74.77476014</v>
      </c>
      <c r="I139" s="31">
        <v>929.2</v>
      </c>
      <c r="J139" s="23">
        <f t="shared" si="14"/>
        <v>887.86</v>
      </c>
      <c r="K139" s="33">
        <f t="shared" si="12"/>
        <v>1096.9867914141316</v>
      </c>
      <c r="L139" s="33">
        <f t="shared" si="11"/>
        <v>1217.5167914141316</v>
      </c>
      <c r="M139" s="33">
        <f t="shared" si="13"/>
        <v>1232.1167914141315</v>
      </c>
      <c r="N139" s="28">
        <f t="shared" si="15"/>
        <v>1224.8167914141316</v>
      </c>
      <c r="O139" s="23">
        <v>12.6</v>
      </c>
      <c r="P139" s="23">
        <v>79.4</v>
      </c>
      <c r="Q139" s="23">
        <v>49.9</v>
      </c>
      <c r="AC139" s="29">
        <v>0.121</v>
      </c>
      <c r="AF139" s="30">
        <v>0</v>
      </c>
      <c r="AG139" s="28">
        <v>1224.8167914141316</v>
      </c>
    </row>
    <row r="140" spans="1:33" ht="12.75">
      <c r="A140" s="18">
        <f t="shared" si="16"/>
        <v>37100</v>
      </c>
      <c r="B140" s="26">
        <v>209</v>
      </c>
      <c r="C140" s="21">
        <v>0.749189794</v>
      </c>
      <c r="D140" s="27">
        <v>0.749189794</v>
      </c>
      <c r="E140" s="22">
        <v>1306</v>
      </c>
      <c r="F140" s="24">
        <v>0</v>
      </c>
      <c r="G140" s="21">
        <v>40.11365892</v>
      </c>
      <c r="H140" s="21">
        <v>-74.76879018</v>
      </c>
      <c r="I140" s="31">
        <v>926</v>
      </c>
      <c r="J140" s="23">
        <f t="shared" si="14"/>
        <v>884.66</v>
      </c>
      <c r="K140" s="33">
        <f t="shared" si="12"/>
        <v>1126.969723352187</v>
      </c>
      <c r="L140" s="33">
        <f aca="true" t="shared" si="17" ref="L140:L203">K140+120.53</f>
        <v>1247.499723352187</v>
      </c>
      <c r="M140" s="33">
        <f t="shared" si="13"/>
        <v>1262.099723352187</v>
      </c>
      <c r="N140" s="28">
        <f t="shared" si="15"/>
        <v>1254.799723352187</v>
      </c>
      <c r="O140" s="23">
        <v>12.3</v>
      </c>
      <c r="P140" s="23">
        <v>80.2</v>
      </c>
      <c r="Q140" s="23">
        <v>50.9</v>
      </c>
      <c r="AC140" s="29">
        <v>0.111</v>
      </c>
      <c r="AF140" s="30">
        <v>0</v>
      </c>
      <c r="AG140" s="28">
        <v>1254.799723352187</v>
      </c>
    </row>
    <row r="141" spans="1:33" ht="12.75">
      <c r="A141" s="18">
        <f t="shared" si="16"/>
        <v>37100</v>
      </c>
      <c r="B141" s="26">
        <v>209</v>
      </c>
      <c r="C141" s="21">
        <v>0.749305546</v>
      </c>
      <c r="D141" s="27">
        <v>0.749305546</v>
      </c>
      <c r="E141" s="22">
        <v>1316</v>
      </c>
      <c r="F141" s="24">
        <v>0</v>
      </c>
      <c r="G141" s="21">
        <v>40.1161632</v>
      </c>
      <c r="H141" s="21">
        <v>-74.7626391</v>
      </c>
      <c r="I141" s="31">
        <v>922.2</v>
      </c>
      <c r="J141" s="23">
        <f t="shared" si="14"/>
        <v>880.86</v>
      </c>
      <c r="K141" s="33">
        <f t="shared" si="12"/>
        <v>1162.7156383694783</v>
      </c>
      <c r="L141" s="33">
        <f t="shared" si="17"/>
        <v>1283.2456383694782</v>
      </c>
      <c r="M141" s="33">
        <f t="shared" si="13"/>
        <v>1297.8456383694784</v>
      </c>
      <c r="N141" s="28">
        <f t="shared" si="15"/>
        <v>1290.5456383694782</v>
      </c>
      <c r="O141" s="23">
        <v>12.1</v>
      </c>
      <c r="P141" s="23">
        <v>78.8</v>
      </c>
      <c r="Q141" s="23">
        <v>50.4</v>
      </c>
      <c r="S141" s="19">
        <v>2.036E-05</v>
      </c>
      <c r="T141" s="19">
        <v>1.311E-05</v>
      </c>
      <c r="U141" s="19">
        <v>8.159E-06</v>
      </c>
      <c r="V141" s="25">
        <v>864.3</v>
      </c>
      <c r="W141" s="25">
        <v>312</v>
      </c>
      <c r="X141" s="25">
        <v>307.9</v>
      </c>
      <c r="Y141" s="25">
        <v>14</v>
      </c>
      <c r="Z141" s="29">
        <v>3.406</v>
      </c>
      <c r="AC141" s="29">
        <v>0.112</v>
      </c>
      <c r="AF141" s="30">
        <v>0</v>
      </c>
      <c r="AG141" s="28">
        <v>1290.5456383694782</v>
      </c>
    </row>
    <row r="142" spans="1:33" ht="12.75">
      <c r="A142" s="18">
        <f t="shared" si="16"/>
        <v>37100</v>
      </c>
      <c r="B142" s="26">
        <v>209</v>
      </c>
      <c r="C142" s="21">
        <v>0.749421299</v>
      </c>
      <c r="D142" s="27">
        <v>0.749421299</v>
      </c>
      <c r="E142" s="22">
        <v>1326</v>
      </c>
      <c r="F142" s="24">
        <v>0</v>
      </c>
      <c r="G142" s="21">
        <v>40.11866883</v>
      </c>
      <c r="H142" s="21">
        <v>-74.75643706</v>
      </c>
      <c r="I142" s="31">
        <v>918.6</v>
      </c>
      <c r="J142" s="23">
        <f t="shared" si="14"/>
        <v>877.26</v>
      </c>
      <c r="K142" s="33">
        <f t="shared" si="12"/>
        <v>1196.7227217538239</v>
      </c>
      <c r="L142" s="33">
        <f t="shared" si="17"/>
        <v>1317.2527217538238</v>
      </c>
      <c r="M142" s="33">
        <f t="shared" si="13"/>
        <v>1331.852721753824</v>
      </c>
      <c r="N142" s="28">
        <f t="shared" si="15"/>
        <v>1324.5527217538238</v>
      </c>
      <c r="O142" s="23">
        <v>11.5</v>
      </c>
      <c r="P142" s="23">
        <v>81.5</v>
      </c>
      <c r="Q142" s="23">
        <v>53.4</v>
      </c>
      <c r="Z142" s="29">
        <v>3.386</v>
      </c>
      <c r="AC142" s="29">
        <v>0.101</v>
      </c>
      <c r="AF142" s="30">
        <v>0</v>
      </c>
      <c r="AG142" s="28">
        <v>1324.5527217538238</v>
      </c>
    </row>
    <row r="143" spans="1:33" ht="12.75">
      <c r="A143" s="18">
        <f t="shared" si="16"/>
        <v>37100</v>
      </c>
      <c r="B143" s="26">
        <v>209</v>
      </c>
      <c r="C143" s="21">
        <v>0.749537051</v>
      </c>
      <c r="D143" s="27">
        <v>0.749537051</v>
      </c>
      <c r="E143" s="22">
        <v>1336</v>
      </c>
      <c r="F143" s="24">
        <v>0</v>
      </c>
      <c r="G143" s="21">
        <v>40.12115365</v>
      </c>
      <c r="H143" s="21">
        <v>-74.75025156</v>
      </c>
      <c r="I143" s="31">
        <v>918</v>
      </c>
      <c r="J143" s="23">
        <f t="shared" si="14"/>
        <v>876.66</v>
      </c>
      <c r="K143" s="33">
        <f t="shared" si="12"/>
        <v>1202.4041336968507</v>
      </c>
      <c r="L143" s="33">
        <f t="shared" si="17"/>
        <v>1322.9341336968507</v>
      </c>
      <c r="M143" s="33">
        <f t="shared" si="13"/>
        <v>1337.5341336968509</v>
      </c>
      <c r="N143" s="28">
        <f t="shared" si="15"/>
        <v>1330.2341336968507</v>
      </c>
      <c r="O143" s="23">
        <v>11.6</v>
      </c>
      <c r="P143" s="23">
        <v>82</v>
      </c>
      <c r="Q143" s="23">
        <v>50.4</v>
      </c>
      <c r="Z143" s="29">
        <v>3.496</v>
      </c>
      <c r="AC143" s="29">
        <v>0.113</v>
      </c>
      <c r="AF143" s="30">
        <v>0</v>
      </c>
      <c r="AG143" s="28">
        <v>1330.2341336968507</v>
      </c>
    </row>
    <row r="144" spans="1:33" ht="12.75">
      <c r="A144" s="18">
        <f t="shared" si="16"/>
        <v>37100</v>
      </c>
      <c r="B144" s="26">
        <v>209</v>
      </c>
      <c r="C144" s="21">
        <v>0.749652803</v>
      </c>
      <c r="D144" s="27">
        <v>0.749652803</v>
      </c>
      <c r="E144" s="22">
        <v>1346</v>
      </c>
      <c r="F144" s="24">
        <v>0</v>
      </c>
      <c r="G144" s="21">
        <v>40.12363372</v>
      </c>
      <c r="H144" s="21">
        <v>-74.74415617</v>
      </c>
      <c r="I144" s="31">
        <v>912.7</v>
      </c>
      <c r="J144" s="23">
        <f t="shared" si="14"/>
        <v>871.36</v>
      </c>
      <c r="K144" s="33">
        <f t="shared" si="12"/>
        <v>1252.7594810464957</v>
      </c>
      <c r="L144" s="33">
        <f t="shared" si="17"/>
        <v>1373.2894810464957</v>
      </c>
      <c r="M144" s="33">
        <f t="shared" si="13"/>
        <v>1387.8894810464958</v>
      </c>
      <c r="N144" s="28">
        <f t="shared" si="15"/>
        <v>1380.5894810464956</v>
      </c>
      <c r="O144" s="23">
        <v>11</v>
      </c>
      <c r="P144" s="23">
        <v>84.4</v>
      </c>
      <c r="Q144" s="23">
        <v>52</v>
      </c>
      <c r="R144" s="19">
        <v>1.13E-06</v>
      </c>
      <c r="S144" s="19">
        <v>2.095E-05</v>
      </c>
      <c r="T144" s="19">
        <v>1.424E-05</v>
      </c>
      <c r="U144" s="19">
        <v>9.43E-06</v>
      </c>
      <c r="V144" s="25">
        <v>854.8</v>
      </c>
      <c r="W144" s="25">
        <v>312</v>
      </c>
      <c r="X144" s="25">
        <v>307.8</v>
      </c>
      <c r="Y144" s="25">
        <v>14</v>
      </c>
      <c r="Z144" s="29">
        <v>3.447</v>
      </c>
      <c r="AC144" s="29">
        <v>0.122</v>
      </c>
      <c r="AF144" s="30">
        <v>0</v>
      </c>
      <c r="AG144" s="28">
        <v>1380.5894810464956</v>
      </c>
    </row>
    <row r="145" spans="1:33" ht="12.75">
      <c r="A145" s="18">
        <f t="shared" si="16"/>
        <v>37100</v>
      </c>
      <c r="B145" s="26">
        <v>209</v>
      </c>
      <c r="C145" s="21">
        <v>0.749768496</v>
      </c>
      <c r="D145" s="27">
        <v>0.749768496</v>
      </c>
      <c r="E145" s="22">
        <v>1356</v>
      </c>
      <c r="F145" s="24">
        <v>0</v>
      </c>
      <c r="G145" s="21">
        <v>40.12605985</v>
      </c>
      <c r="H145" s="21">
        <v>-74.73789508</v>
      </c>
      <c r="I145" s="31">
        <v>910.6</v>
      </c>
      <c r="J145" s="23">
        <f t="shared" si="14"/>
        <v>869.26</v>
      </c>
      <c r="K145" s="33">
        <f t="shared" si="12"/>
        <v>1272.7963717429698</v>
      </c>
      <c r="L145" s="33">
        <f t="shared" si="17"/>
        <v>1393.3263717429697</v>
      </c>
      <c r="M145" s="33">
        <f t="shared" si="13"/>
        <v>1407.9263717429699</v>
      </c>
      <c r="N145" s="28">
        <f t="shared" si="15"/>
        <v>1400.6263717429697</v>
      </c>
      <c r="O145" s="23">
        <v>10.6</v>
      </c>
      <c r="P145" s="23">
        <v>87.4</v>
      </c>
      <c r="Q145" s="23">
        <v>50.9</v>
      </c>
      <c r="Z145" s="29">
        <v>3.406</v>
      </c>
      <c r="AC145" s="29">
        <v>0.101</v>
      </c>
      <c r="AF145" s="30">
        <v>0</v>
      </c>
      <c r="AG145" s="28">
        <v>1400.6263717429697</v>
      </c>
    </row>
    <row r="146" spans="1:33" ht="12.75">
      <c r="A146" s="18">
        <f t="shared" si="16"/>
        <v>37100</v>
      </c>
      <c r="B146" s="26">
        <v>209</v>
      </c>
      <c r="C146" s="21">
        <v>0.749884248</v>
      </c>
      <c r="D146" s="27">
        <v>0.749884248</v>
      </c>
      <c r="E146" s="22">
        <v>1366</v>
      </c>
      <c r="F146" s="24">
        <v>0</v>
      </c>
      <c r="G146" s="21">
        <v>40.1281253</v>
      </c>
      <c r="H146" s="21">
        <v>-74.73189598</v>
      </c>
      <c r="I146" s="31">
        <v>908.3</v>
      </c>
      <c r="J146" s="23">
        <f t="shared" si="14"/>
        <v>866.9599999999999</v>
      </c>
      <c r="K146" s="33">
        <f t="shared" si="12"/>
        <v>1294.7971542794944</v>
      </c>
      <c r="L146" s="33">
        <f t="shared" si="17"/>
        <v>1415.3271542794944</v>
      </c>
      <c r="M146" s="33">
        <f t="shared" si="13"/>
        <v>1429.9271542794945</v>
      </c>
      <c r="N146" s="28">
        <f t="shared" si="15"/>
        <v>1422.6271542794943</v>
      </c>
      <c r="O146" s="23">
        <v>10.5</v>
      </c>
      <c r="P146" s="23">
        <v>88.4</v>
      </c>
      <c r="Q146" s="23">
        <v>55.4</v>
      </c>
      <c r="Z146" s="29">
        <v>3.527</v>
      </c>
      <c r="AC146" s="29">
        <v>0.091</v>
      </c>
      <c r="AF146" s="30">
        <v>0</v>
      </c>
      <c r="AG146" s="28">
        <v>1422.6271542794943</v>
      </c>
    </row>
    <row r="147" spans="1:33" ht="12.75">
      <c r="A147" s="18">
        <f t="shared" si="16"/>
        <v>37100</v>
      </c>
      <c r="B147" s="26">
        <v>209</v>
      </c>
      <c r="C147" s="21">
        <v>0.75</v>
      </c>
      <c r="D147" s="27">
        <v>0.75</v>
      </c>
      <c r="E147" s="22">
        <v>1376</v>
      </c>
      <c r="F147" s="24">
        <v>0</v>
      </c>
      <c r="G147" s="21">
        <v>40.1304651</v>
      </c>
      <c r="H147" s="21">
        <v>-74.7256401</v>
      </c>
      <c r="I147" s="31">
        <v>905.8</v>
      </c>
      <c r="J147" s="23">
        <f t="shared" si="14"/>
        <v>864.4599999999999</v>
      </c>
      <c r="K147" s="33">
        <f t="shared" si="12"/>
        <v>1318.777347250704</v>
      </c>
      <c r="L147" s="33">
        <f t="shared" si="17"/>
        <v>1439.307347250704</v>
      </c>
      <c r="M147" s="33">
        <f t="shared" si="13"/>
        <v>1453.9073472507039</v>
      </c>
      <c r="N147" s="28">
        <f t="shared" si="15"/>
        <v>1446.607347250704</v>
      </c>
      <c r="O147" s="23">
        <v>10.3</v>
      </c>
      <c r="P147" s="23">
        <v>89.6</v>
      </c>
      <c r="Q147" s="23">
        <v>50.9</v>
      </c>
      <c r="Z147" s="29">
        <v>3.426</v>
      </c>
      <c r="AC147" s="29">
        <v>0.081</v>
      </c>
      <c r="AF147" s="30">
        <v>0</v>
      </c>
      <c r="AG147" s="28">
        <v>1446.607347250704</v>
      </c>
    </row>
    <row r="148" spans="1:33" ht="12.75">
      <c r="A148" s="18">
        <f t="shared" si="16"/>
        <v>37100</v>
      </c>
      <c r="B148" s="26">
        <v>209</v>
      </c>
      <c r="C148" s="21">
        <v>0.750115752</v>
      </c>
      <c r="D148" s="27">
        <v>0.750115752</v>
      </c>
      <c r="E148" s="22">
        <v>1386</v>
      </c>
      <c r="F148" s="24">
        <v>0</v>
      </c>
      <c r="G148" s="21">
        <v>40.13278697</v>
      </c>
      <c r="H148" s="21">
        <v>-74.71963252</v>
      </c>
      <c r="I148" s="31">
        <v>904.6</v>
      </c>
      <c r="J148" s="23">
        <f t="shared" si="14"/>
        <v>863.26</v>
      </c>
      <c r="K148" s="33">
        <f t="shared" si="12"/>
        <v>1330.3124840191188</v>
      </c>
      <c r="L148" s="33">
        <f t="shared" si="17"/>
        <v>1450.8424840191187</v>
      </c>
      <c r="M148" s="33">
        <f t="shared" si="13"/>
        <v>1465.4424840191186</v>
      </c>
      <c r="N148" s="28">
        <f t="shared" si="15"/>
        <v>1458.1424840191187</v>
      </c>
      <c r="O148" s="23">
        <v>10.2</v>
      </c>
      <c r="P148" s="23">
        <v>90.6</v>
      </c>
      <c r="Q148" s="23">
        <v>51.5</v>
      </c>
      <c r="S148" s="19">
        <v>1.779E-05</v>
      </c>
      <c r="T148" s="19">
        <v>1.137E-05</v>
      </c>
      <c r="U148" s="19">
        <v>7.818E-06</v>
      </c>
      <c r="V148" s="25">
        <v>846.6</v>
      </c>
      <c r="W148" s="25">
        <v>312.1</v>
      </c>
      <c r="X148" s="25">
        <v>307.7</v>
      </c>
      <c r="Y148" s="25">
        <v>13.6</v>
      </c>
      <c r="Z148" s="29">
        <v>3.456</v>
      </c>
      <c r="AC148" s="29">
        <v>0.102</v>
      </c>
      <c r="AF148" s="30">
        <v>0</v>
      </c>
      <c r="AG148" s="28">
        <v>1458.1424840191187</v>
      </c>
    </row>
    <row r="149" spans="1:33" ht="12.75">
      <c r="A149" s="18">
        <f t="shared" si="16"/>
        <v>37100</v>
      </c>
      <c r="B149" s="26">
        <v>209</v>
      </c>
      <c r="C149" s="21">
        <v>0.750231504</v>
      </c>
      <c r="D149" s="27">
        <v>0.750231504</v>
      </c>
      <c r="E149" s="22">
        <v>1396</v>
      </c>
      <c r="F149" s="24">
        <v>0</v>
      </c>
      <c r="G149" s="21">
        <v>40.13520669</v>
      </c>
      <c r="H149" s="21">
        <v>-74.71358299</v>
      </c>
      <c r="I149" s="31">
        <v>900.9</v>
      </c>
      <c r="J149" s="23">
        <f t="shared" si="14"/>
        <v>859.56</v>
      </c>
      <c r="K149" s="33">
        <f t="shared" si="12"/>
        <v>1365.9803626300568</v>
      </c>
      <c r="L149" s="33">
        <f t="shared" si="17"/>
        <v>1486.5103626300568</v>
      </c>
      <c r="M149" s="33">
        <f t="shared" si="13"/>
        <v>1501.110362630057</v>
      </c>
      <c r="N149" s="28">
        <f t="shared" si="15"/>
        <v>1493.8103626300567</v>
      </c>
      <c r="O149" s="23">
        <v>9.8</v>
      </c>
      <c r="P149" s="23">
        <v>92.1</v>
      </c>
      <c r="Q149" s="23">
        <v>48.4</v>
      </c>
      <c r="Z149" s="29">
        <v>3.396</v>
      </c>
      <c r="AC149" s="29">
        <v>0.111</v>
      </c>
      <c r="AF149" s="30">
        <v>0</v>
      </c>
      <c r="AG149" s="28">
        <v>1493.8103626300567</v>
      </c>
    </row>
    <row r="150" spans="1:33" ht="12.75">
      <c r="A150" s="18">
        <f t="shared" si="16"/>
        <v>37100</v>
      </c>
      <c r="B150" s="26">
        <v>209</v>
      </c>
      <c r="C150" s="21">
        <v>0.750347197</v>
      </c>
      <c r="D150" s="27">
        <v>0.750347197</v>
      </c>
      <c r="E150" s="22">
        <v>1406</v>
      </c>
      <c r="F150" s="24">
        <v>0</v>
      </c>
      <c r="G150" s="21">
        <v>40.13746507</v>
      </c>
      <c r="H150" s="21">
        <v>-74.70752597</v>
      </c>
      <c r="I150" s="31">
        <v>899.5</v>
      </c>
      <c r="J150" s="23">
        <f t="shared" si="14"/>
        <v>858.16</v>
      </c>
      <c r="K150" s="33">
        <f t="shared" si="12"/>
        <v>1379.5163690746508</v>
      </c>
      <c r="L150" s="33">
        <f t="shared" si="17"/>
        <v>1500.0463690746508</v>
      </c>
      <c r="M150" s="33">
        <f t="shared" si="13"/>
        <v>1514.646369074651</v>
      </c>
      <c r="N150" s="28">
        <f t="shared" si="15"/>
        <v>1507.3463690746507</v>
      </c>
      <c r="O150" s="23">
        <v>9.8</v>
      </c>
      <c r="P150" s="23">
        <v>91.8</v>
      </c>
      <c r="Q150" s="23">
        <v>50.4</v>
      </c>
      <c r="R150" s="19">
        <v>5.11E-08</v>
      </c>
      <c r="Z150" s="29">
        <v>3.447</v>
      </c>
      <c r="AC150" s="29">
        <v>0.102</v>
      </c>
      <c r="AF150" s="30">
        <v>0</v>
      </c>
      <c r="AG150" s="28">
        <v>1507.3463690746507</v>
      </c>
    </row>
    <row r="151" spans="1:33" ht="12.75">
      <c r="A151" s="18">
        <f t="shared" si="16"/>
        <v>37100</v>
      </c>
      <c r="B151" s="26">
        <v>209</v>
      </c>
      <c r="C151" s="21">
        <v>0.750462949</v>
      </c>
      <c r="D151" s="27">
        <v>0.750462949</v>
      </c>
      <c r="E151" s="22">
        <v>1416</v>
      </c>
      <c r="F151" s="24">
        <v>0</v>
      </c>
      <c r="G151" s="21">
        <v>40.13968637</v>
      </c>
      <c r="H151" s="21">
        <v>-74.70137483</v>
      </c>
      <c r="I151" s="31">
        <v>897.7</v>
      </c>
      <c r="J151" s="23">
        <f t="shared" si="14"/>
        <v>856.36</v>
      </c>
      <c r="K151" s="33">
        <f t="shared" si="12"/>
        <v>1396.952290453423</v>
      </c>
      <c r="L151" s="33">
        <f t="shared" si="17"/>
        <v>1517.482290453423</v>
      </c>
      <c r="M151" s="33">
        <f t="shared" si="13"/>
        <v>1532.082290453423</v>
      </c>
      <c r="N151" s="28">
        <f t="shared" si="15"/>
        <v>1524.782290453423</v>
      </c>
      <c r="O151" s="23">
        <v>9.8</v>
      </c>
      <c r="P151" s="23">
        <v>89.9</v>
      </c>
      <c r="Q151" s="23">
        <v>46.4</v>
      </c>
      <c r="S151" s="19">
        <v>1.718E-05</v>
      </c>
      <c r="T151" s="19">
        <v>1.087E-05</v>
      </c>
      <c r="U151" s="19">
        <v>6.141E-06</v>
      </c>
      <c r="V151" s="25">
        <v>839.6</v>
      </c>
      <c r="W151" s="25">
        <v>312.1</v>
      </c>
      <c r="X151" s="25">
        <v>307.7</v>
      </c>
      <c r="Y151" s="25">
        <v>13.6</v>
      </c>
      <c r="Z151" s="29">
        <v>3.306</v>
      </c>
      <c r="AC151" s="29">
        <v>0.101</v>
      </c>
      <c r="AF151" s="30">
        <v>0</v>
      </c>
      <c r="AG151" s="28">
        <v>1524.782290453423</v>
      </c>
    </row>
    <row r="152" spans="1:33" ht="12.75">
      <c r="A152" s="18">
        <f t="shared" si="16"/>
        <v>37100</v>
      </c>
      <c r="B152" s="26">
        <v>209</v>
      </c>
      <c r="C152" s="21">
        <v>0.750578701</v>
      </c>
      <c r="D152" s="27">
        <v>0.750578701</v>
      </c>
      <c r="E152" s="22">
        <v>1426</v>
      </c>
      <c r="F152" s="24">
        <v>0</v>
      </c>
      <c r="G152" s="21">
        <v>40.14196399</v>
      </c>
      <c r="H152" s="21">
        <v>-74.69514473</v>
      </c>
      <c r="I152" s="31">
        <v>894</v>
      </c>
      <c r="J152" s="23">
        <f t="shared" si="14"/>
        <v>852.66</v>
      </c>
      <c r="K152" s="33">
        <f t="shared" si="12"/>
        <v>1432.908181057633</v>
      </c>
      <c r="L152" s="33">
        <f t="shared" si="17"/>
        <v>1553.438181057633</v>
      </c>
      <c r="M152" s="33">
        <f t="shared" si="13"/>
        <v>1568.0381810576332</v>
      </c>
      <c r="N152" s="28">
        <f t="shared" si="15"/>
        <v>1560.738181057633</v>
      </c>
      <c r="O152" s="23">
        <v>9.3</v>
      </c>
      <c r="P152" s="23">
        <v>93.1</v>
      </c>
      <c r="Q152" s="23">
        <v>48.5</v>
      </c>
      <c r="Z152" s="29">
        <v>3.406</v>
      </c>
      <c r="AC152" s="29">
        <v>0.113</v>
      </c>
      <c r="AF152" s="30">
        <v>0</v>
      </c>
      <c r="AG152" s="28">
        <v>1560.738181057633</v>
      </c>
    </row>
    <row r="153" spans="1:33" ht="12.75">
      <c r="A153" s="18">
        <f t="shared" si="16"/>
        <v>37100</v>
      </c>
      <c r="B153" s="26">
        <v>209</v>
      </c>
      <c r="C153" s="21">
        <v>0.750694454</v>
      </c>
      <c r="D153" s="27">
        <v>0.750694454</v>
      </c>
      <c r="E153" s="22">
        <v>1436</v>
      </c>
      <c r="F153" s="24">
        <v>0</v>
      </c>
      <c r="G153" s="21">
        <v>40.14417719</v>
      </c>
      <c r="H153" s="21">
        <v>-74.68898975</v>
      </c>
      <c r="I153" s="31">
        <v>892.9</v>
      </c>
      <c r="J153" s="23">
        <f t="shared" si="14"/>
        <v>851.56</v>
      </c>
      <c r="K153" s="33">
        <f t="shared" si="12"/>
        <v>1443.6278625279833</v>
      </c>
      <c r="L153" s="33">
        <f t="shared" si="17"/>
        <v>1564.1578625279833</v>
      </c>
      <c r="M153" s="33">
        <f t="shared" si="13"/>
        <v>1578.7578625279834</v>
      </c>
      <c r="N153" s="28">
        <f t="shared" si="15"/>
        <v>1571.4578625279833</v>
      </c>
      <c r="O153" s="23">
        <v>9.2</v>
      </c>
      <c r="P153" s="23">
        <v>93.7</v>
      </c>
      <c r="Q153" s="23">
        <v>47.4</v>
      </c>
      <c r="Z153" s="29">
        <v>3.486</v>
      </c>
      <c r="AC153" s="29">
        <v>0.102</v>
      </c>
      <c r="AF153" s="30">
        <v>0</v>
      </c>
      <c r="AG153" s="28">
        <v>1571.4578625279833</v>
      </c>
    </row>
    <row r="154" spans="1:33" ht="12.75">
      <c r="A154" s="18">
        <f t="shared" si="16"/>
        <v>37100</v>
      </c>
      <c r="B154" s="26">
        <v>209</v>
      </c>
      <c r="C154" s="21">
        <v>0.750810206</v>
      </c>
      <c r="D154" s="27">
        <v>0.750810206</v>
      </c>
      <c r="E154" s="22">
        <v>1446</v>
      </c>
      <c r="F154" s="24">
        <v>0</v>
      </c>
      <c r="G154" s="21">
        <v>40.14642248</v>
      </c>
      <c r="H154" s="21">
        <v>-74.68296149</v>
      </c>
      <c r="I154" s="31">
        <v>891.4</v>
      </c>
      <c r="J154" s="23">
        <f t="shared" si="14"/>
        <v>850.06</v>
      </c>
      <c r="K154" s="33">
        <f t="shared" si="12"/>
        <v>1458.2679470173018</v>
      </c>
      <c r="L154" s="33">
        <f t="shared" si="17"/>
        <v>1578.7979470173018</v>
      </c>
      <c r="M154" s="33">
        <f t="shared" si="13"/>
        <v>1593.3979470173017</v>
      </c>
      <c r="N154" s="28">
        <f t="shared" si="15"/>
        <v>1586.0979470173017</v>
      </c>
      <c r="O154" s="23">
        <v>9.4</v>
      </c>
      <c r="P154" s="23">
        <v>92</v>
      </c>
      <c r="Q154" s="23">
        <v>47</v>
      </c>
      <c r="S154" s="19">
        <v>1.603E-05</v>
      </c>
      <c r="T154" s="19">
        <v>9.896E-06</v>
      </c>
      <c r="U154" s="19">
        <v>5.588E-06</v>
      </c>
      <c r="V154" s="25">
        <v>832.7</v>
      </c>
      <c r="W154" s="25">
        <v>312.1</v>
      </c>
      <c r="X154" s="25">
        <v>307.6</v>
      </c>
      <c r="Y154" s="25">
        <v>13.4</v>
      </c>
      <c r="Z154" s="29">
        <v>3.447</v>
      </c>
      <c r="AC154" s="29">
        <v>0.112</v>
      </c>
      <c r="AF154" s="30">
        <v>0</v>
      </c>
      <c r="AG154" s="28">
        <v>1586.0979470173017</v>
      </c>
    </row>
    <row r="155" spans="1:33" ht="12.75">
      <c r="A155" s="18">
        <f t="shared" si="16"/>
        <v>37100</v>
      </c>
      <c r="B155" s="26">
        <v>209</v>
      </c>
      <c r="C155" s="21">
        <v>0.750925899</v>
      </c>
      <c r="D155" s="27">
        <v>0.750925899</v>
      </c>
      <c r="E155" s="22">
        <v>1456</v>
      </c>
      <c r="F155" s="24">
        <v>0</v>
      </c>
      <c r="G155" s="21">
        <v>40.14901215</v>
      </c>
      <c r="H155" s="21">
        <v>-74.67664864</v>
      </c>
      <c r="I155" s="31">
        <v>887.2</v>
      </c>
      <c r="J155" s="23">
        <f t="shared" si="14"/>
        <v>845.86</v>
      </c>
      <c r="K155" s="33">
        <f t="shared" si="12"/>
        <v>1499.3980322388848</v>
      </c>
      <c r="L155" s="33">
        <f t="shared" si="17"/>
        <v>1619.9280322388847</v>
      </c>
      <c r="M155" s="33">
        <f t="shared" si="13"/>
        <v>1634.5280322388849</v>
      </c>
      <c r="N155" s="28">
        <f t="shared" si="15"/>
        <v>1627.2280322388847</v>
      </c>
      <c r="O155" s="23">
        <v>8.8</v>
      </c>
      <c r="P155" s="23">
        <v>93.2</v>
      </c>
      <c r="Q155" s="23">
        <v>45.4</v>
      </c>
      <c r="Z155" s="29">
        <v>3.586</v>
      </c>
      <c r="AC155" s="29">
        <v>0.132</v>
      </c>
      <c r="AF155" s="30">
        <v>0</v>
      </c>
      <c r="AG155" s="28">
        <v>1627.2280322388847</v>
      </c>
    </row>
    <row r="156" spans="1:33" ht="12.75">
      <c r="A156" s="18">
        <f t="shared" si="16"/>
        <v>37100</v>
      </c>
      <c r="B156" s="26">
        <v>209</v>
      </c>
      <c r="C156" s="21">
        <v>0.751041651</v>
      </c>
      <c r="D156" s="27">
        <v>0.751041651</v>
      </c>
      <c r="E156" s="22">
        <v>1466</v>
      </c>
      <c r="F156" s="24">
        <v>0</v>
      </c>
      <c r="G156" s="21">
        <v>40.15134537</v>
      </c>
      <c r="H156" s="21">
        <v>-74.67028839</v>
      </c>
      <c r="I156" s="31">
        <v>888.1</v>
      </c>
      <c r="J156" s="23">
        <f t="shared" si="14"/>
        <v>846.76</v>
      </c>
      <c r="K156" s="33">
        <f t="shared" si="12"/>
        <v>1490.5672764412186</v>
      </c>
      <c r="L156" s="33">
        <f t="shared" si="17"/>
        <v>1611.0972764412186</v>
      </c>
      <c r="M156" s="33">
        <f t="shared" si="13"/>
        <v>1625.6972764412185</v>
      </c>
      <c r="N156" s="28">
        <f t="shared" si="15"/>
        <v>1618.3972764412185</v>
      </c>
      <c r="O156" s="23">
        <v>9.2</v>
      </c>
      <c r="P156" s="23">
        <v>90</v>
      </c>
      <c r="Q156" s="23">
        <v>47.4</v>
      </c>
      <c r="R156" s="19">
        <v>-3.82E-06</v>
      </c>
      <c r="Z156" s="29">
        <v>3.446</v>
      </c>
      <c r="AC156" s="29">
        <v>0.102</v>
      </c>
      <c r="AF156" s="30">
        <v>0</v>
      </c>
      <c r="AG156" s="28">
        <v>1618.3972764412185</v>
      </c>
    </row>
    <row r="157" spans="1:33" ht="12.75">
      <c r="A157" s="18">
        <f t="shared" si="16"/>
        <v>37100</v>
      </c>
      <c r="B157" s="26">
        <v>209</v>
      </c>
      <c r="C157" s="21">
        <v>0.751157403</v>
      </c>
      <c r="D157" s="27">
        <v>0.751157403</v>
      </c>
      <c r="E157" s="22">
        <v>1476</v>
      </c>
      <c r="F157" s="24">
        <v>0</v>
      </c>
      <c r="G157" s="21">
        <v>40.15344275</v>
      </c>
      <c r="H157" s="21">
        <v>-74.66420292</v>
      </c>
      <c r="I157" s="31">
        <v>885.1</v>
      </c>
      <c r="J157" s="23">
        <f t="shared" si="14"/>
        <v>843.76</v>
      </c>
      <c r="K157" s="33">
        <f t="shared" si="12"/>
        <v>1520.0397231049096</v>
      </c>
      <c r="L157" s="33">
        <f t="shared" si="17"/>
        <v>1640.5697231049096</v>
      </c>
      <c r="M157" s="33">
        <f t="shared" si="13"/>
        <v>1655.1697231049097</v>
      </c>
      <c r="N157" s="28">
        <f t="shared" si="15"/>
        <v>1647.8697231049096</v>
      </c>
      <c r="O157" s="23">
        <v>8.6</v>
      </c>
      <c r="P157" s="23">
        <v>96.2</v>
      </c>
      <c r="Q157" s="23">
        <v>46</v>
      </c>
      <c r="S157" s="19">
        <v>1.57E-05</v>
      </c>
      <c r="T157" s="19">
        <v>1.008E-05</v>
      </c>
      <c r="U157" s="19">
        <v>6.694E-06</v>
      </c>
      <c r="V157" s="25">
        <v>826.6</v>
      </c>
      <c r="W157" s="25">
        <v>312.1</v>
      </c>
      <c r="X157" s="25">
        <v>307.5</v>
      </c>
      <c r="Y157" s="25">
        <v>13.1</v>
      </c>
      <c r="Z157" s="29">
        <v>3.486</v>
      </c>
      <c r="AC157" s="29">
        <v>0.103</v>
      </c>
      <c r="AF157" s="30">
        <v>0</v>
      </c>
      <c r="AG157" s="28">
        <v>1647.8697231049096</v>
      </c>
    </row>
    <row r="158" spans="1:33" ht="12.75">
      <c r="A158" s="18">
        <f t="shared" si="16"/>
        <v>37100</v>
      </c>
      <c r="B158" s="26">
        <v>209</v>
      </c>
      <c r="C158" s="21">
        <v>0.751273155</v>
      </c>
      <c r="D158" s="27">
        <v>0.751273155</v>
      </c>
      <c r="E158" s="22">
        <v>1486</v>
      </c>
      <c r="F158" s="24">
        <v>0</v>
      </c>
      <c r="G158" s="21">
        <v>40.15581772</v>
      </c>
      <c r="H158" s="21">
        <v>-74.65779674</v>
      </c>
      <c r="I158" s="31">
        <v>881.8</v>
      </c>
      <c r="J158" s="23">
        <f t="shared" si="14"/>
        <v>840.4599999999999</v>
      </c>
      <c r="K158" s="33">
        <f t="shared" si="12"/>
        <v>1552.5806911440216</v>
      </c>
      <c r="L158" s="33">
        <f t="shared" si="17"/>
        <v>1673.1106911440215</v>
      </c>
      <c r="M158" s="33">
        <f t="shared" si="13"/>
        <v>1687.7106911440214</v>
      </c>
      <c r="N158" s="28">
        <f t="shared" si="15"/>
        <v>1680.4106911440215</v>
      </c>
      <c r="O158" s="23">
        <v>8.6</v>
      </c>
      <c r="P158" s="23">
        <v>92.2</v>
      </c>
      <c r="Q158" s="23">
        <v>46.9</v>
      </c>
      <c r="Z158" s="29">
        <v>3.436</v>
      </c>
      <c r="AC158" s="29">
        <v>0.102</v>
      </c>
      <c r="AF158" s="30">
        <v>10</v>
      </c>
      <c r="AG158" s="28">
        <v>1680.4106911440215</v>
      </c>
    </row>
    <row r="159" spans="1:33" ht="12.75">
      <c r="A159" s="18">
        <f t="shared" si="16"/>
        <v>37100</v>
      </c>
      <c r="B159" s="26">
        <v>209</v>
      </c>
      <c r="C159" s="21">
        <v>0.751388907</v>
      </c>
      <c r="D159" s="27">
        <v>0.751388907</v>
      </c>
      <c r="E159" s="22">
        <v>1496</v>
      </c>
      <c r="F159" s="24">
        <v>0</v>
      </c>
      <c r="G159" s="21">
        <v>40.15816775</v>
      </c>
      <c r="H159" s="21">
        <v>-74.65164096</v>
      </c>
      <c r="I159" s="31">
        <v>879.8</v>
      </c>
      <c r="J159" s="23">
        <f t="shared" si="14"/>
        <v>838.4599999999999</v>
      </c>
      <c r="K159" s="33">
        <f t="shared" si="12"/>
        <v>1572.3647315984365</v>
      </c>
      <c r="L159" s="33">
        <f t="shared" si="17"/>
        <v>1692.8947315984365</v>
      </c>
      <c r="M159" s="33">
        <f t="shared" si="13"/>
        <v>1707.4947315984364</v>
      </c>
      <c r="N159" s="28">
        <f t="shared" si="15"/>
        <v>1700.1947315984364</v>
      </c>
      <c r="O159" s="23">
        <v>8.2</v>
      </c>
      <c r="P159" s="23">
        <v>100</v>
      </c>
      <c r="Q159" s="23">
        <v>44.6</v>
      </c>
      <c r="Z159" s="29">
        <v>3.456</v>
      </c>
      <c r="AC159" s="29">
        <v>0.132</v>
      </c>
      <c r="AF159" s="30">
        <v>10</v>
      </c>
      <c r="AG159" s="28">
        <v>1700.1947315984364</v>
      </c>
    </row>
    <row r="160" spans="1:33" ht="12.75">
      <c r="A160" s="18">
        <f t="shared" si="16"/>
        <v>37100</v>
      </c>
      <c r="B160" s="26">
        <v>209</v>
      </c>
      <c r="C160" s="21">
        <v>0.7515046</v>
      </c>
      <c r="D160" s="27">
        <v>0.7515046</v>
      </c>
      <c r="E160" s="22">
        <v>1506</v>
      </c>
      <c r="F160" s="24">
        <v>0</v>
      </c>
      <c r="G160" s="21">
        <v>40.16105589</v>
      </c>
      <c r="H160" s="21">
        <v>-74.64590529</v>
      </c>
      <c r="I160" s="31">
        <v>878.1</v>
      </c>
      <c r="J160" s="23">
        <f t="shared" si="14"/>
        <v>836.76</v>
      </c>
      <c r="K160" s="33">
        <f t="shared" si="12"/>
        <v>1589.2183056701579</v>
      </c>
      <c r="L160" s="33">
        <f t="shared" si="17"/>
        <v>1709.7483056701578</v>
      </c>
      <c r="M160" s="33">
        <f t="shared" si="13"/>
        <v>1724.348305670158</v>
      </c>
      <c r="N160" s="28">
        <f t="shared" si="15"/>
        <v>1717.0483056701578</v>
      </c>
      <c r="O160" s="23">
        <v>8.1</v>
      </c>
      <c r="P160" s="23">
        <v>98.9</v>
      </c>
      <c r="Q160" s="23">
        <v>46.9</v>
      </c>
      <c r="S160" s="19">
        <v>1.536E-05</v>
      </c>
      <c r="T160" s="19">
        <v>1.037E-05</v>
      </c>
      <c r="U160" s="19">
        <v>6.312E-06</v>
      </c>
      <c r="V160" s="25">
        <v>819.5</v>
      </c>
      <c r="W160" s="25">
        <v>312.1</v>
      </c>
      <c r="X160" s="25">
        <v>307.4</v>
      </c>
      <c r="Y160" s="25">
        <v>12.7</v>
      </c>
      <c r="Z160" s="29">
        <v>3.637</v>
      </c>
      <c r="AC160" s="29">
        <v>0.122</v>
      </c>
      <c r="AF160" s="30">
        <v>10</v>
      </c>
      <c r="AG160" s="28">
        <v>1717.0483056701578</v>
      </c>
    </row>
    <row r="161" spans="1:33" ht="12.75">
      <c r="A161" s="18">
        <f t="shared" si="16"/>
        <v>37100</v>
      </c>
      <c r="B161" s="26">
        <v>209</v>
      </c>
      <c r="C161" s="21">
        <v>0.751620352</v>
      </c>
      <c r="D161" s="27">
        <v>0.751620352</v>
      </c>
      <c r="E161" s="22">
        <v>1516</v>
      </c>
      <c r="F161" s="24">
        <v>0</v>
      </c>
      <c r="G161" s="21">
        <v>40.16439916</v>
      </c>
      <c r="H161" s="21">
        <v>-74.6406355</v>
      </c>
      <c r="I161" s="31">
        <v>876.9</v>
      </c>
      <c r="J161" s="23">
        <f t="shared" si="14"/>
        <v>835.56</v>
      </c>
      <c r="K161" s="33">
        <f t="shared" si="12"/>
        <v>1601.1355743229103</v>
      </c>
      <c r="L161" s="33">
        <f t="shared" si="17"/>
        <v>1721.6655743229103</v>
      </c>
      <c r="M161" s="33">
        <f t="shared" si="13"/>
        <v>1736.2655743229102</v>
      </c>
      <c r="N161" s="28">
        <f t="shared" si="15"/>
        <v>1728.9655743229102</v>
      </c>
      <c r="O161" s="23">
        <v>8.4</v>
      </c>
      <c r="P161" s="23">
        <v>90.8</v>
      </c>
      <c r="Q161" s="23">
        <v>44.9</v>
      </c>
      <c r="Z161" s="29">
        <v>3.696</v>
      </c>
      <c r="AC161" s="29">
        <v>0.141</v>
      </c>
      <c r="AF161" s="30">
        <v>10</v>
      </c>
      <c r="AG161" s="28">
        <v>1728.9655743229102</v>
      </c>
    </row>
    <row r="162" spans="1:33" ht="12.75">
      <c r="A162" s="18">
        <f t="shared" si="16"/>
        <v>37100</v>
      </c>
      <c r="B162" s="26">
        <v>209</v>
      </c>
      <c r="C162" s="21">
        <v>0.751736104</v>
      </c>
      <c r="D162" s="27">
        <v>0.751736104</v>
      </c>
      <c r="E162" s="22">
        <v>1526</v>
      </c>
      <c r="F162" s="24">
        <v>0</v>
      </c>
      <c r="G162" s="21">
        <v>40.16801139</v>
      </c>
      <c r="H162" s="21">
        <v>-74.63559105</v>
      </c>
      <c r="I162" s="31">
        <v>873.3</v>
      </c>
      <c r="J162" s="23">
        <f t="shared" si="14"/>
        <v>831.9599999999999</v>
      </c>
      <c r="K162" s="33">
        <f t="shared" si="12"/>
        <v>1636.9903423415947</v>
      </c>
      <c r="L162" s="33">
        <f t="shared" si="17"/>
        <v>1757.5203423415946</v>
      </c>
      <c r="M162" s="33">
        <f t="shared" si="13"/>
        <v>1772.1203423415946</v>
      </c>
      <c r="N162" s="28">
        <f t="shared" si="15"/>
        <v>1764.8203423415946</v>
      </c>
      <c r="O162" s="23">
        <v>8</v>
      </c>
      <c r="P162" s="23">
        <v>91.5</v>
      </c>
      <c r="Q162" s="23">
        <v>43.9</v>
      </c>
      <c r="R162" s="19">
        <v>-1.35E-05</v>
      </c>
      <c r="Z162" s="29">
        <v>3.706</v>
      </c>
      <c r="AC162" s="29">
        <v>0.151</v>
      </c>
      <c r="AF162" s="30">
        <v>10</v>
      </c>
      <c r="AG162" s="28">
        <v>1764.8203423415946</v>
      </c>
    </row>
    <row r="163" spans="1:33" ht="12.75">
      <c r="A163" s="18">
        <f t="shared" si="16"/>
        <v>37100</v>
      </c>
      <c r="B163" s="26">
        <v>209</v>
      </c>
      <c r="C163" s="21">
        <v>0.751851857</v>
      </c>
      <c r="D163" s="27">
        <v>0.751851857</v>
      </c>
      <c r="E163" s="22">
        <v>1536</v>
      </c>
      <c r="F163" s="24">
        <v>0</v>
      </c>
      <c r="G163" s="21">
        <v>40.17147643</v>
      </c>
      <c r="H163" s="21">
        <v>-74.63049334</v>
      </c>
      <c r="I163" s="31">
        <v>870.3</v>
      </c>
      <c r="J163" s="23">
        <f t="shared" si="14"/>
        <v>828.9599999999999</v>
      </c>
      <c r="K163" s="33">
        <f t="shared" si="12"/>
        <v>1666.988031823756</v>
      </c>
      <c r="L163" s="33">
        <f t="shared" si="17"/>
        <v>1787.518031823756</v>
      </c>
      <c r="M163" s="33">
        <f t="shared" si="13"/>
        <v>1802.1180318237562</v>
      </c>
      <c r="N163" s="28">
        <f t="shared" si="15"/>
        <v>1794.818031823756</v>
      </c>
      <c r="O163" s="23">
        <v>8.8</v>
      </c>
      <c r="P163" s="23">
        <v>69</v>
      </c>
      <c r="Q163" s="23">
        <v>43.6</v>
      </c>
      <c r="S163" s="19">
        <v>1.6E-05</v>
      </c>
      <c r="T163" s="19">
        <v>9.565E-06</v>
      </c>
      <c r="U163" s="19">
        <v>5.008E-06</v>
      </c>
      <c r="V163" s="25">
        <v>812.6</v>
      </c>
      <c r="W163" s="25">
        <v>312.1</v>
      </c>
      <c r="X163" s="25">
        <v>307.3</v>
      </c>
      <c r="Y163" s="25">
        <v>12.3</v>
      </c>
      <c r="Z163" s="29">
        <v>3.838</v>
      </c>
      <c r="AC163" s="29">
        <v>0.132</v>
      </c>
      <c r="AF163" s="30">
        <v>10</v>
      </c>
      <c r="AG163" s="28">
        <v>1794.818031823756</v>
      </c>
    </row>
    <row r="164" spans="1:33" ht="12.75">
      <c r="A164" s="18">
        <f t="shared" si="16"/>
        <v>37100</v>
      </c>
      <c r="B164" s="26">
        <v>209</v>
      </c>
      <c r="C164" s="21">
        <v>0.751967609</v>
      </c>
      <c r="D164" s="27">
        <v>0.751967609</v>
      </c>
      <c r="E164" s="22">
        <v>1546</v>
      </c>
      <c r="F164" s="24">
        <v>0</v>
      </c>
      <c r="G164" s="21">
        <v>40.17438969</v>
      </c>
      <c r="H164" s="21">
        <v>-74.62515764</v>
      </c>
      <c r="I164" s="31">
        <v>868.3</v>
      </c>
      <c r="J164" s="23">
        <f t="shared" si="14"/>
        <v>826.9599999999999</v>
      </c>
      <c r="K164" s="33">
        <f t="shared" si="12"/>
        <v>1687.0468641581774</v>
      </c>
      <c r="L164" s="33">
        <f t="shared" si="17"/>
        <v>1807.5768641581774</v>
      </c>
      <c r="M164" s="33">
        <f t="shared" si="13"/>
        <v>1822.1768641581775</v>
      </c>
      <c r="N164" s="28">
        <f t="shared" si="15"/>
        <v>1814.8768641581773</v>
      </c>
      <c r="O164" s="23">
        <v>9.5</v>
      </c>
      <c r="P164" s="23">
        <v>53.6</v>
      </c>
      <c r="Q164" s="23">
        <v>44.5</v>
      </c>
      <c r="Z164" s="29">
        <v>3.697</v>
      </c>
      <c r="AA164" s="55">
        <v>148.396</v>
      </c>
      <c r="AB164" s="55">
        <f aca="true" t="shared" si="18" ref="AB164:AB227">AVERAGE(AA159:AA164)</f>
        <v>148.396</v>
      </c>
      <c r="AC164" s="29">
        <v>0.172</v>
      </c>
      <c r="AD164" s="57">
        <v>1.11</v>
      </c>
      <c r="AE164" s="57">
        <f aca="true" t="shared" si="19" ref="AE164:AE227">AVERAGE(AD159:AD164)</f>
        <v>1.11</v>
      </c>
      <c r="AF164" s="30">
        <v>10</v>
      </c>
      <c r="AG164" s="28">
        <v>1814.8768641581773</v>
      </c>
    </row>
    <row r="165" spans="1:33" ht="12.75">
      <c r="A165" s="18">
        <f t="shared" si="16"/>
        <v>37100</v>
      </c>
      <c r="B165" s="26">
        <v>209</v>
      </c>
      <c r="C165" s="21">
        <v>0.752083361</v>
      </c>
      <c r="D165" s="27">
        <v>0.752083361</v>
      </c>
      <c r="E165" s="22">
        <v>1556</v>
      </c>
      <c r="F165" s="24">
        <v>0</v>
      </c>
      <c r="G165" s="21">
        <v>40.1770694</v>
      </c>
      <c r="H165" s="21">
        <v>-74.61962886</v>
      </c>
      <c r="I165" s="31">
        <v>865.8</v>
      </c>
      <c r="J165" s="23">
        <f t="shared" si="14"/>
        <v>824.4599999999999</v>
      </c>
      <c r="K165" s="33">
        <f t="shared" si="12"/>
        <v>1712.1887351404291</v>
      </c>
      <c r="L165" s="33">
        <f t="shared" si="17"/>
        <v>1832.718735140429</v>
      </c>
      <c r="M165" s="33">
        <f t="shared" si="13"/>
        <v>1847.318735140429</v>
      </c>
      <c r="N165" s="28">
        <f t="shared" si="15"/>
        <v>1840.018735140429</v>
      </c>
      <c r="O165" s="23">
        <v>8.7</v>
      </c>
      <c r="P165" s="23">
        <v>57.3</v>
      </c>
      <c r="Q165" s="23">
        <v>39</v>
      </c>
      <c r="Z165" s="29">
        <v>3.769</v>
      </c>
      <c r="AA165" s="55">
        <v>198.859</v>
      </c>
      <c r="AB165" s="55">
        <f t="shared" si="18"/>
        <v>173.6275</v>
      </c>
      <c r="AC165" s="29">
        <v>0.152</v>
      </c>
      <c r="AD165" s="57">
        <v>1.11</v>
      </c>
      <c r="AE165" s="57">
        <f t="shared" si="19"/>
        <v>1.11</v>
      </c>
      <c r="AF165" s="30">
        <v>10</v>
      </c>
      <c r="AG165" s="28">
        <v>1840.018735140429</v>
      </c>
    </row>
    <row r="166" spans="1:33" ht="12.75">
      <c r="A166" s="18">
        <f t="shared" si="16"/>
        <v>37100</v>
      </c>
      <c r="B166" s="26">
        <v>209</v>
      </c>
      <c r="C166" s="21">
        <v>0.752199054</v>
      </c>
      <c r="D166" s="27">
        <v>0.752199054</v>
      </c>
      <c r="E166" s="22">
        <v>1566</v>
      </c>
      <c r="F166" s="24">
        <v>0</v>
      </c>
      <c r="G166" s="21">
        <v>40.1798304</v>
      </c>
      <c r="H166" s="21">
        <v>-74.61394932</v>
      </c>
      <c r="I166" s="31">
        <v>863.4</v>
      </c>
      <c r="J166" s="23">
        <f t="shared" si="14"/>
        <v>822.06</v>
      </c>
      <c r="K166" s="33">
        <f t="shared" si="12"/>
        <v>1736.3967586169063</v>
      </c>
      <c r="L166" s="33">
        <f t="shared" si="17"/>
        <v>1856.9267586169062</v>
      </c>
      <c r="M166" s="33">
        <f t="shared" si="13"/>
        <v>1871.5267586169061</v>
      </c>
      <c r="N166" s="28">
        <f t="shared" si="15"/>
        <v>1864.2267586169062</v>
      </c>
      <c r="O166" s="23">
        <v>8.5</v>
      </c>
      <c r="P166" s="23">
        <v>57</v>
      </c>
      <c r="Q166" s="23">
        <v>41.9</v>
      </c>
      <c r="Z166" s="29">
        <v>3.867</v>
      </c>
      <c r="AA166" s="55">
        <v>249.484</v>
      </c>
      <c r="AB166" s="55">
        <f t="shared" si="18"/>
        <v>198.913</v>
      </c>
      <c r="AC166" s="29">
        <v>0.151</v>
      </c>
      <c r="AD166" s="57">
        <v>1.11</v>
      </c>
      <c r="AE166" s="57">
        <f t="shared" si="19"/>
        <v>1.11</v>
      </c>
      <c r="AF166" s="30">
        <v>10</v>
      </c>
      <c r="AG166" s="28">
        <v>1864.2267586169062</v>
      </c>
    </row>
    <row r="167" spans="1:33" ht="12.75">
      <c r="A167" s="18">
        <f t="shared" si="16"/>
        <v>37100</v>
      </c>
      <c r="B167" s="26">
        <v>209</v>
      </c>
      <c r="C167" s="21">
        <v>0.752314806</v>
      </c>
      <c r="D167" s="27">
        <v>0.752314806</v>
      </c>
      <c r="E167" s="22">
        <v>1576</v>
      </c>
      <c r="F167" s="24">
        <v>0</v>
      </c>
      <c r="G167" s="21">
        <v>40.18252891</v>
      </c>
      <c r="H167" s="21">
        <v>-74.60843821</v>
      </c>
      <c r="I167" s="31">
        <v>862.2</v>
      </c>
      <c r="J167" s="23">
        <f t="shared" si="14"/>
        <v>820.86</v>
      </c>
      <c r="K167" s="33">
        <f t="shared" si="12"/>
        <v>1748.5272864800315</v>
      </c>
      <c r="L167" s="33">
        <f t="shared" si="17"/>
        <v>1869.0572864800315</v>
      </c>
      <c r="M167" s="33">
        <f t="shared" si="13"/>
        <v>1883.6572864800314</v>
      </c>
      <c r="N167" s="28">
        <f t="shared" si="15"/>
        <v>1876.3572864800315</v>
      </c>
      <c r="O167" s="23">
        <v>8.9</v>
      </c>
      <c r="P167" s="23">
        <v>49.6</v>
      </c>
      <c r="Q167" s="23">
        <v>42.1</v>
      </c>
      <c r="S167" s="19">
        <v>9.355E-06</v>
      </c>
      <c r="T167" s="19">
        <v>6.028E-06</v>
      </c>
      <c r="U167" s="19">
        <v>3.994E-06</v>
      </c>
      <c r="V167" s="25">
        <v>805</v>
      </c>
      <c r="W167" s="25">
        <v>312.1</v>
      </c>
      <c r="X167" s="25">
        <v>307.2</v>
      </c>
      <c r="Y167" s="25">
        <v>11.8</v>
      </c>
      <c r="Z167" s="29">
        <v>3.926</v>
      </c>
      <c r="AA167" s="55">
        <v>251.272</v>
      </c>
      <c r="AB167" s="55">
        <f t="shared" si="18"/>
        <v>212.00275</v>
      </c>
      <c r="AC167" s="29">
        <v>0.161</v>
      </c>
      <c r="AD167" s="57">
        <v>1.11</v>
      </c>
      <c r="AE167" s="57">
        <f t="shared" si="19"/>
        <v>1.11</v>
      </c>
      <c r="AF167" s="30">
        <v>10</v>
      </c>
      <c r="AG167" s="28">
        <v>1876.3572864800315</v>
      </c>
    </row>
    <row r="168" spans="1:33" ht="12.75">
      <c r="A168" s="18">
        <f t="shared" si="16"/>
        <v>37100</v>
      </c>
      <c r="B168" s="26">
        <v>209</v>
      </c>
      <c r="C168" s="21">
        <v>0.752430558</v>
      </c>
      <c r="D168" s="27">
        <v>0.752430558</v>
      </c>
      <c r="E168" s="22">
        <v>1586</v>
      </c>
      <c r="F168" s="24">
        <v>0</v>
      </c>
      <c r="G168" s="21">
        <v>40.18569859</v>
      </c>
      <c r="H168" s="21">
        <v>-74.60365895</v>
      </c>
      <c r="I168" s="31">
        <v>860.3</v>
      </c>
      <c r="J168" s="23">
        <f t="shared" si="14"/>
        <v>818.9599999999999</v>
      </c>
      <c r="K168" s="33">
        <f t="shared" si="12"/>
        <v>1767.7702700602426</v>
      </c>
      <c r="L168" s="33">
        <f t="shared" si="17"/>
        <v>1888.3002700602426</v>
      </c>
      <c r="M168" s="33">
        <f t="shared" si="13"/>
        <v>1902.9002700602427</v>
      </c>
      <c r="N168" s="28">
        <f t="shared" si="15"/>
        <v>1895.6002700602426</v>
      </c>
      <c r="O168" s="23">
        <v>8.4</v>
      </c>
      <c r="P168" s="23">
        <v>57.7</v>
      </c>
      <c r="Q168" s="23">
        <v>42.1</v>
      </c>
      <c r="Z168" s="29">
        <v>3.758</v>
      </c>
      <c r="AA168" s="55">
        <v>203.897</v>
      </c>
      <c r="AB168" s="55">
        <f t="shared" si="18"/>
        <v>210.3816</v>
      </c>
      <c r="AC168" s="29">
        <v>0.162</v>
      </c>
      <c r="AD168" s="57">
        <v>1.11</v>
      </c>
      <c r="AE168" s="57">
        <f t="shared" si="19"/>
        <v>1.11</v>
      </c>
      <c r="AF168" s="30">
        <v>10</v>
      </c>
      <c r="AG168" s="28">
        <v>1895.6002700602426</v>
      </c>
    </row>
    <row r="169" spans="1:33" ht="12.75">
      <c r="A169" s="18">
        <f t="shared" si="16"/>
        <v>37100</v>
      </c>
      <c r="B169" s="26">
        <v>209</v>
      </c>
      <c r="C169" s="21">
        <v>0.75254631</v>
      </c>
      <c r="D169" s="27">
        <v>0.75254631</v>
      </c>
      <c r="E169" s="22">
        <v>1596</v>
      </c>
      <c r="F169" s="24">
        <v>0</v>
      </c>
      <c r="G169" s="21">
        <v>40.18989479</v>
      </c>
      <c r="H169" s="21">
        <v>-74.60064841</v>
      </c>
      <c r="I169" s="31">
        <v>858.2</v>
      </c>
      <c r="J169" s="23">
        <f t="shared" si="14"/>
        <v>816.86</v>
      </c>
      <c r="K169" s="33">
        <f t="shared" si="12"/>
        <v>1789.0908401240326</v>
      </c>
      <c r="L169" s="33">
        <f t="shared" si="17"/>
        <v>1909.6208401240326</v>
      </c>
      <c r="M169" s="33">
        <f t="shared" si="13"/>
        <v>1924.2208401240327</v>
      </c>
      <c r="N169" s="28">
        <f t="shared" si="15"/>
        <v>1916.9208401240326</v>
      </c>
      <c r="O169" s="23">
        <v>8.4</v>
      </c>
      <c r="P169" s="23">
        <v>51.1</v>
      </c>
      <c r="Q169" s="23">
        <v>42.6</v>
      </c>
      <c r="Z169" s="29">
        <v>3.839</v>
      </c>
      <c r="AA169" s="55">
        <v>205.36</v>
      </c>
      <c r="AB169" s="55">
        <f t="shared" si="18"/>
        <v>209.54466666666667</v>
      </c>
      <c r="AC169" s="29">
        <v>0.142</v>
      </c>
      <c r="AD169" s="57">
        <v>0</v>
      </c>
      <c r="AE169" s="57">
        <f t="shared" si="19"/>
        <v>0.9250000000000002</v>
      </c>
      <c r="AF169" s="30">
        <v>10</v>
      </c>
      <c r="AG169" s="28">
        <v>1916.9208401240326</v>
      </c>
    </row>
    <row r="170" spans="1:33" ht="12.75">
      <c r="A170" s="18">
        <f t="shared" si="16"/>
        <v>37100</v>
      </c>
      <c r="B170" s="26">
        <v>209</v>
      </c>
      <c r="C170" s="21">
        <v>0.752662063</v>
      </c>
      <c r="D170" s="27">
        <v>0.752662063</v>
      </c>
      <c r="E170" s="22">
        <v>1606</v>
      </c>
      <c r="F170" s="24">
        <v>0</v>
      </c>
      <c r="G170" s="21">
        <v>40.1948444</v>
      </c>
      <c r="H170" s="21">
        <v>-74.59982343</v>
      </c>
      <c r="I170" s="31">
        <v>855.6</v>
      </c>
      <c r="J170" s="23">
        <f t="shared" si="14"/>
        <v>814.26</v>
      </c>
      <c r="K170" s="33">
        <f t="shared" si="12"/>
        <v>1815.5638057586095</v>
      </c>
      <c r="L170" s="33">
        <f t="shared" si="17"/>
        <v>1936.0938057586095</v>
      </c>
      <c r="M170" s="33">
        <f t="shared" si="13"/>
        <v>1950.6938057586094</v>
      </c>
      <c r="N170" s="28">
        <f t="shared" si="15"/>
        <v>1943.3938057586095</v>
      </c>
      <c r="O170" s="23">
        <v>9</v>
      </c>
      <c r="P170" s="23">
        <v>45.4</v>
      </c>
      <c r="Q170" s="23">
        <v>42.1</v>
      </c>
      <c r="S170" s="19">
        <v>6.162E-06</v>
      </c>
      <c r="T170" s="19">
        <v>3.735E-06</v>
      </c>
      <c r="U170" s="19">
        <v>2.735E-06</v>
      </c>
      <c r="V170" s="25">
        <v>799.2</v>
      </c>
      <c r="W170" s="25">
        <v>312.1</v>
      </c>
      <c r="X170" s="25">
        <v>307.1</v>
      </c>
      <c r="Y170" s="25">
        <v>9.4</v>
      </c>
      <c r="Z170" s="29">
        <v>3.838</v>
      </c>
      <c r="AA170" s="55">
        <v>206.985</v>
      </c>
      <c r="AB170" s="55">
        <f t="shared" si="18"/>
        <v>219.30949999999999</v>
      </c>
      <c r="AC170" s="29">
        <v>0.135</v>
      </c>
      <c r="AD170" s="57">
        <v>0</v>
      </c>
      <c r="AE170" s="57">
        <f t="shared" si="19"/>
        <v>0.7400000000000001</v>
      </c>
      <c r="AF170" s="30">
        <v>10</v>
      </c>
      <c r="AG170" s="28">
        <v>1943.3938057586095</v>
      </c>
    </row>
    <row r="171" spans="1:33" ht="12.75">
      <c r="A171" s="18">
        <f t="shared" si="16"/>
        <v>37100</v>
      </c>
      <c r="B171" s="26">
        <v>209</v>
      </c>
      <c r="C171" s="21">
        <v>0.752777755</v>
      </c>
      <c r="D171" s="27">
        <v>0.752777755</v>
      </c>
      <c r="E171" s="22">
        <v>1616</v>
      </c>
      <c r="F171" s="24">
        <v>0</v>
      </c>
      <c r="G171" s="21">
        <v>40.19986395</v>
      </c>
      <c r="H171" s="21">
        <v>-74.60154881</v>
      </c>
      <c r="I171" s="31">
        <v>853.2</v>
      </c>
      <c r="J171" s="23">
        <f t="shared" si="14"/>
        <v>811.86</v>
      </c>
      <c r="K171" s="33">
        <f t="shared" si="12"/>
        <v>1840.0755241602085</v>
      </c>
      <c r="L171" s="33">
        <f t="shared" si="17"/>
        <v>1960.6055241602085</v>
      </c>
      <c r="M171" s="33">
        <f t="shared" si="13"/>
        <v>1975.2055241602084</v>
      </c>
      <c r="N171" s="28">
        <f t="shared" si="15"/>
        <v>1967.9055241602084</v>
      </c>
      <c r="O171" s="23">
        <v>8.9</v>
      </c>
      <c r="P171" s="23">
        <v>43.2</v>
      </c>
      <c r="Q171" s="23">
        <v>42</v>
      </c>
      <c r="Z171" s="29">
        <v>3.786</v>
      </c>
      <c r="AA171" s="55">
        <v>208.773</v>
      </c>
      <c r="AB171" s="55">
        <f t="shared" si="18"/>
        <v>220.96183333333332</v>
      </c>
      <c r="AC171" s="29">
        <v>0.131</v>
      </c>
      <c r="AD171" s="57">
        <v>0</v>
      </c>
      <c r="AE171" s="57">
        <f t="shared" si="19"/>
        <v>0.555</v>
      </c>
      <c r="AF171" s="30">
        <v>10</v>
      </c>
      <c r="AG171" s="28">
        <v>1967.9055241602084</v>
      </c>
    </row>
    <row r="172" spans="1:33" ht="12.75">
      <c r="A172" s="18">
        <f t="shared" si="16"/>
        <v>37100</v>
      </c>
      <c r="B172" s="26">
        <v>209</v>
      </c>
      <c r="C172" s="21">
        <v>0.752893507</v>
      </c>
      <c r="D172" s="27">
        <v>0.752893507</v>
      </c>
      <c r="E172" s="22">
        <v>1626</v>
      </c>
      <c r="F172" s="24">
        <v>0</v>
      </c>
      <c r="G172" s="21">
        <v>40.20376219</v>
      </c>
      <c r="H172" s="21">
        <v>-74.60585974</v>
      </c>
      <c r="I172" s="31">
        <v>851.1</v>
      </c>
      <c r="J172" s="23">
        <f t="shared" si="14"/>
        <v>809.76</v>
      </c>
      <c r="K172" s="33">
        <f t="shared" si="12"/>
        <v>1861.5827917437152</v>
      </c>
      <c r="L172" s="33">
        <f t="shared" si="17"/>
        <v>1982.1127917437152</v>
      </c>
      <c r="M172" s="33">
        <f t="shared" si="13"/>
        <v>1996.7127917437151</v>
      </c>
      <c r="N172" s="28">
        <f t="shared" si="15"/>
        <v>1989.4127917437152</v>
      </c>
      <c r="O172" s="23">
        <v>9.3</v>
      </c>
      <c r="P172" s="23">
        <v>36.4</v>
      </c>
      <c r="Q172" s="23">
        <v>42.1</v>
      </c>
      <c r="Z172" s="29">
        <v>3.888</v>
      </c>
      <c r="AA172" s="55">
        <v>259.398</v>
      </c>
      <c r="AB172" s="55">
        <f t="shared" si="18"/>
        <v>222.61416666666665</v>
      </c>
      <c r="AC172" s="29">
        <v>0.143</v>
      </c>
      <c r="AD172" s="57">
        <v>0</v>
      </c>
      <c r="AE172" s="57">
        <f t="shared" si="19"/>
        <v>0.37000000000000005</v>
      </c>
      <c r="AF172" s="30">
        <v>10</v>
      </c>
      <c r="AG172" s="28">
        <v>1989.4127917437152</v>
      </c>
    </row>
    <row r="173" spans="1:33" ht="12.75">
      <c r="A173" s="18">
        <f t="shared" si="16"/>
        <v>37100</v>
      </c>
      <c r="B173" s="26">
        <v>209</v>
      </c>
      <c r="C173" s="21">
        <v>0.75300926</v>
      </c>
      <c r="D173" s="27">
        <v>0.75300926</v>
      </c>
      <c r="E173" s="22">
        <v>1636</v>
      </c>
      <c r="F173" s="24">
        <v>0</v>
      </c>
      <c r="G173" s="21">
        <v>40.20624545</v>
      </c>
      <c r="H173" s="21">
        <v>-74.6118406</v>
      </c>
      <c r="I173" s="31">
        <v>848.8</v>
      </c>
      <c r="J173" s="23">
        <f t="shared" si="14"/>
        <v>807.4599999999999</v>
      </c>
      <c r="K173" s="33">
        <f t="shared" si="12"/>
        <v>1885.202461340236</v>
      </c>
      <c r="L173" s="33">
        <f t="shared" si="17"/>
        <v>2005.732461340236</v>
      </c>
      <c r="M173" s="33">
        <f t="shared" si="13"/>
        <v>2020.332461340236</v>
      </c>
      <c r="N173" s="28">
        <f t="shared" si="15"/>
        <v>2013.0324613402358</v>
      </c>
      <c r="O173" s="23">
        <v>9.1</v>
      </c>
      <c r="P173" s="23">
        <v>33.6</v>
      </c>
      <c r="Q173" s="23">
        <v>42.6</v>
      </c>
      <c r="S173" s="19">
        <v>5.066E-06</v>
      </c>
      <c r="T173" s="19">
        <v>3.767E-06</v>
      </c>
      <c r="U173" s="19">
        <v>2.693E-06</v>
      </c>
      <c r="V173" s="25">
        <v>792</v>
      </c>
      <c r="W173" s="25">
        <v>312.1</v>
      </c>
      <c r="X173" s="25">
        <v>307</v>
      </c>
      <c r="Y173" s="25">
        <v>8</v>
      </c>
      <c r="Z173" s="29">
        <v>3.769</v>
      </c>
      <c r="AA173" s="55">
        <v>211.861</v>
      </c>
      <c r="AB173" s="55">
        <f t="shared" si="18"/>
        <v>216.04566666666665</v>
      </c>
      <c r="AC173" s="29">
        <v>0.131</v>
      </c>
      <c r="AD173" s="57">
        <v>0</v>
      </c>
      <c r="AE173" s="57">
        <f t="shared" si="19"/>
        <v>0.18500000000000003</v>
      </c>
      <c r="AF173" s="30">
        <v>10</v>
      </c>
      <c r="AG173" s="28">
        <v>2013.0324613402358</v>
      </c>
    </row>
    <row r="174" spans="1:33" ht="12.75">
      <c r="A174" s="18">
        <f t="shared" si="16"/>
        <v>37100</v>
      </c>
      <c r="B174" s="26">
        <v>209</v>
      </c>
      <c r="C174" s="21">
        <v>0.753125012</v>
      </c>
      <c r="D174" s="27">
        <v>0.753125012</v>
      </c>
      <c r="E174" s="22">
        <v>1646</v>
      </c>
      <c r="F174" s="24">
        <v>0</v>
      </c>
      <c r="G174" s="21">
        <v>40.20761041</v>
      </c>
      <c r="H174" s="21">
        <v>-74.61863117</v>
      </c>
      <c r="I174" s="31">
        <v>845.6</v>
      </c>
      <c r="J174" s="23">
        <f t="shared" si="14"/>
        <v>804.26</v>
      </c>
      <c r="K174" s="33">
        <f t="shared" si="12"/>
        <v>1918.176773636751</v>
      </c>
      <c r="L174" s="33">
        <f t="shared" si="17"/>
        <v>2038.706773636751</v>
      </c>
      <c r="M174" s="33">
        <f t="shared" si="13"/>
        <v>2053.306773636751</v>
      </c>
      <c r="N174" s="28">
        <f t="shared" si="15"/>
        <v>2046.006773636751</v>
      </c>
      <c r="O174" s="23">
        <v>9</v>
      </c>
      <c r="P174" s="23">
        <v>32.2</v>
      </c>
      <c r="Q174" s="23">
        <v>42.9</v>
      </c>
      <c r="Z174" s="29">
        <v>3.808</v>
      </c>
      <c r="AA174" s="55">
        <v>213.648</v>
      </c>
      <c r="AB174" s="55">
        <f t="shared" si="18"/>
        <v>217.67083333333332</v>
      </c>
      <c r="AC174" s="29">
        <v>0.101</v>
      </c>
      <c r="AD174" s="57">
        <v>0</v>
      </c>
      <c r="AE174" s="57">
        <f t="shared" si="19"/>
        <v>0</v>
      </c>
      <c r="AF174" s="30">
        <v>10</v>
      </c>
      <c r="AG174" s="28">
        <v>2046.006773636751</v>
      </c>
    </row>
    <row r="175" spans="1:33" ht="12.75">
      <c r="A175" s="18">
        <f t="shared" si="16"/>
        <v>37100</v>
      </c>
      <c r="B175" s="26">
        <v>209</v>
      </c>
      <c r="C175" s="21">
        <v>0.753240764</v>
      </c>
      <c r="D175" s="27">
        <v>0.753240764</v>
      </c>
      <c r="E175" s="22">
        <v>1656</v>
      </c>
      <c r="F175" s="24">
        <v>0</v>
      </c>
      <c r="G175" s="21">
        <v>40.20744482</v>
      </c>
      <c r="H175" s="21">
        <v>-74.62560129</v>
      </c>
      <c r="I175" s="31">
        <v>841.6</v>
      </c>
      <c r="J175" s="23">
        <f t="shared" si="14"/>
        <v>800.26</v>
      </c>
      <c r="K175" s="33">
        <f t="shared" si="12"/>
        <v>1959.579653374647</v>
      </c>
      <c r="L175" s="33">
        <f t="shared" si="17"/>
        <v>2080.109653374647</v>
      </c>
      <c r="M175" s="33">
        <f t="shared" si="13"/>
        <v>2094.709653374647</v>
      </c>
      <c r="N175" s="28">
        <f t="shared" si="15"/>
        <v>2087.409653374647</v>
      </c>
      <c r="O175" s="23">
        <v>8.7</v>
      </c>
      <c r="P175" s="23">
        <v>32.5</v>
      </c>
      <c r="Q175" s="23">
        <v>45.5</v>
      </c>
      <c r="Z175" s="29">
        <v>3.776</v>
      </c>
      <c r="AA175" s="55">
        <v>215.274</v>
      </c>
      <c r="AB175" s="55">
        <f t="shared" si="18"/>
        <v>219.32316666666665</v>
      </c>
      <c r="AC175" s="29">
        <v>0.131</v>
      </c>
      <c r="AD175" s="57">
        <v>0</v>
      </c>
      <c r="AE175" s="57">
        <f t="shared" si="19"/>
        <v>0</v>
      </c>
      <c r="AF175" s="30">
        <v>10</v>
      </c>
      <c r="AG175" s="28">
        <v>2087.409653374647</v>
      </c>
    </row>
    <row r="176" spans="1:33" ht="12.75">
      <c r="A176" s="18">
        <f t="shared" si="16"/>
        <v>37100</v>
      </c>
      <c r="B176" s="26">
        <v>209</v>
      </c>
      <c r="C176" s="21">
        <v>0.753356457</v>
      </c>
      <c r="D176" s="27">
        <v>0.753356457</v>
      </c>
      <c r="E176" s="22">
        <v>1666</v>
      </c>
      <c r="F176" s="24">
        <v>0</v>
      </c>
      <c r="G176" s="21">
        <v>40.20591578</v>
      </c>
      <c r="H176" s="21">
        <v>-74.63214612</v>
      </c>
      <c r="I176" s="31">
        <v>837.8</v>
      </c>
      <c r="J176" s="23">
        <f t="shared" si="14"/>
        <v>796.4599999999999</v>
      </c>
      <c r="K176" s="33">
        <f t="shared" si="12"/>
        <v>1999.1045228418154</v>
      </c>
      <c r="L176" s="33">
        <f t="shared" si="17"/>
        <v>2119.6345228418154</v>
      </c>
      <c r="M176" s="33">
        <f t="shared" si="13"/>
        <v>2134.2345228418153</v>
      </c>
      <c r="N176" s="28">
        <f t="shared" si="15"/>
        <v>2126.934522841815</v>
      </c>
      <c r="O176" s="23">
        <v>8.5</v>
      </c>
      <c r="P176" s="23">
        <v>33.8</v>
      </c>
      <c r="Q176" s="23">
        <v>44.5</v>
      </c>
      <c r="S176" s="19">
        <v>4.991E-06</v>
      </c>
      <c r="T176" s="19">
        <v>4.084E-06</v>
      </c>
      <c r="U176" s="19">
        <v>2.559E-06</v>
      </c>
      <c r="V176" s="25">
        <v>782.9</v>
      </c>
      <c r="W176" s="25">
        <v>312.1</v>
      </c>
      <c r="X176" s="25">
        <v>306.9</v>
      </c>
      <c r="Y176" s="25">
        <v>6.3</v>
      </c>
      <c r="Z176" s="29">
        <v>3.777</v>
      </c>
      <c r="AA176" s="55">
        <v>216.736</v>
      </c>
      <c r="AB176" s="55">
        <f t="shared" si="18"/>
        <v>220.94833333333335</v>
      </c>
      <c r="AC176" s="29">
        <v>0.112</v>
      </c>
      <c r="AD176" s="57">
        <v>0</v>
      </c>
      <c r="AE176" s="57">
        <f t="shared" si="19"/>
        <v>0</v>
      </c>
      <c r="AF176" s="30">
        <v>10</v>
      </c>
      <c r="AG176" s="28">
        <v>2126.934522841815</v>
      </c>
    </row>
    <row r="177" spans="1:33" ht="12.75">
      <c r="A177" s="18">
        <f t="shared" si="16"/>
        <v>37100</v>
      </c>
      <c r="B177" s="26">
        <v>209</v>
      </c>
      <c r="C177" s="21">
        <v>0.753472209</v>
      </c>
      <c r="D177" s="27">
        <v>0.753472209</v>
      </c>
      <c r="E177" s="22">
        <v>1676</v>
      </c>
      <c r="F177" s="24">
        <v>0</v>
      </c>
      <c r="G177" s="21">
        <v>40.20318899</v>
      </c>
      <c r="H177" s="21">
        <v>-74.63779635</v>
      </c>
      <c r="I177" s="31">
        <v>834.4</v>
      </c>
      <c r="J177" s="23">
        <f t="shared" si="14"/>
        <v>793.06</v>
      </c>
      <c r="K177" s="33">
        <f t="shared" si="12"/>
        <v>2034.6290556873928</v>
      </c>
      <c r="L177" s="33">
        <f t="shared" si="17"/>
        <v>2155.159055687393</v>
      </c>
      <c r="M177" s="33">
        <f t="shared" si="13"/>
        <v>2169.759055687393</v>
      </c>
      <c r="N177" s="28">
        <f t="shared" si="15"/>
        <v>2162.4590556873927</v>
      </c>
      <c r="O177" s="23">
        <v>8.8</v>
      </c>
      <c r="P177" s="23">
        <v>35.1</v>
      </c>
      <c r="Q177" s="23">
        <v>43.1</v>
      </c>
      <c r="Z177" s="29">
        <v>3.888</v>
      </c>
      <c r="AA177" s="55">
        <v>267.362</v>
      </c>
      <c r="AB177" s="55">
        <f t="shared" si="18"/>
        <v>230.71316666666667</v>
      </c>
      <c r="AC177" s="29">
        <v>0.112</v>
      </c>
      <c r="AD177" s="57">
        <v>0</v>
      </c>
      <c r="AE177" s="57">
        <f t="shared" si="19"/>
        <v>0</v>
      </c>
      <c r="AF177" s="30">
        <v>10</v>
      </c>
      <c r="AG177" s="28">
        <v>2162.4590556873927</v>
      </c>
    </row>
    <row r="178" spans="1:33" ht="12.75">
      <c r="A178" s="18">
        <f t="shared" si="16"/>
        <v>37100</v>
      </c>
      <c r="B178" s="26">
        <v>209</v>
      </c>
      <c r="C178" s="21">
        <v>0.753587961</v>
      </c>
      <c r="D178" s="27">
        <v>0.753587961</v>
      </c>
      <c r="E178" s="22">
        <v>1686</v>
      </c>
      <c r="F178" s="24">
        <v>0</v>
      </c>
      <c r="G178" s="21">
        <v>40.19967557</v>
      </c>
      <c r="H178" s="21">
        <v>-74.64212786</v>
      </c>
      <c r="I178" s="31">
        <v>832.6</v>
      </c>
      <c r="J178" s="23">
        <f t="shared" si="14"/>
        <v>791.26</v>
      </c>
      <c r="K178" s="33">
        <f t="shared" si="12"/>
        <v>2053.4978686807926</v>
      </c>
      <c r="L178" s="33">
        <f t="shared" si="17"/>
        <v>2174.027868680793</v>
      </c>
      <c r="M178" s="33">
        <f t="shared" si="13"/>
        <v>2188.6278686807927</v>
      </c>
      <c r="N178" s="28">
        <f t="shared" si="15"/>
        <v>2181.3278686807926</v>
      </c>
      <c r="O178" s="23">
        <v>9.2</v>
      </c>
      <c r="P178" s="23">
        <v>35.7</v>
      </c>
      <c r="Q178" s="23">
        <v>44.1</v>
      </c>
      <c r="Z178" s="29">
        <v>3.736</v>
      </c>
      <c r="AA178" s="55">
        <v>171.149</v>
      </c>
      <c r="AB178" s="55">
        <f t="shared" si="18"/>
        <v>216.00500000000002</v>
      </c>
      <c r="AC178" s="29">
        <v>0.123</v>
      </c>
      <c r="AD178" s="57">
        <v>0</v>
      </c>
      <c r="AE178" s="57">
        <f t="shared" si="19"/>
        <v>0</v>
      </c>
      <c r="AF178" s="30">
        <v>10</v>
      </c>
      <c r="AG178" s="28">
        <v>2181.3278686807926</v>
      </c>
    </row>
    <row r="179" spans="1:33" ht="12.75">
      <c r="A179" s="18">
        <f t="shared" si="16"/>
        <v>37100</v>
      </c>
      <c r="B179" s="26">
        <v>209</v>
      </c>
      <c r="C179" s="21">
        <v>0.753703713</v>
      </c>
      <c r="D179" s="27">
        <v>0.753703713</v>
      </c>
      <c r="E179" s="22">
        <v>1696</v>
      </c>
      <c r="F179" s="24">
        <v>0</v>
      </c>
      <c r="G179" s="21">
        <v>40.19541447</v>
      </c>
      <c r="H179" s="21">
        <v>-74.64509845</v>
      </c>
      <c r="I179" s="31">
        <v>831.3</v>
      </c>
      <c r="J179" s="23">
        <f t="shared" si="14"/>
        <v>789.9599999999999</v>
      </c>
      <c r="K179" s="33">
        <f t="shared" si="12"/>
        <v>2067.152058756629</v>
      </c>
      <c r="L179" s="33">
        <f t="shared" si="17"/>
        <v>2187.682058756629</v>
      </c>
      <c r="M179" s="33">
        <f t="shared" si="13"/>
        <v>2202.282058756629</v>
      </c>
      <c r="N179" s="28">
        <f t="shared" si="15"/>
        <v>2194.982058756629</v>
      </c>
      <c r="O179" s="23">
        <v>9.3</v>
      </c>
      <c r="P179" s="23">
        <v>35.7</v>
      </c>
      <c r="Q179" s="23">
        <v>40.5</v>
      </c>
      <c r="S179" s="19">
        <v>1.131E-05</v>
      </c>
      <c r="T179" s="19">
        <v>8.353E-06</v>
      </c>
      <c r="U179" s="19">
        <v>5.402E-06</v>
      </c>
      <c r="V179" s="25">
        <v>773.2</v>
      </c>
      <c r="W179" s="25">
        <v>312.1</v>
      </c>
      <c r="X179" s="25">
        <v>306.8</v>
      </c>
      <c r="Y179" s="25">
        <v>5.1</v>
      </c>
      <c r="Z179" s="29">
        <v>3.838</v>
      </c>
      <c r="AA179" s="55">
        <v>221.775</v>
      </c>
      <c r="AB179" s="55">
        <f t="shared" si="18"/>
        <v>217.65733333333333</v>
      </c>
      <c r="AC179" s="29">
        <v>0.122</v>
      </c>
      <c r="AD179" s="57">
        <v>0</v>
      </c>
      <c r="AE179" s="57">
        <f t="shared" si="19"/>
        <v>0</v>
      </c>
      <c r="AF179" s="30">
        <v>10</v>
      </c>
      <c r="AG179" s="28">
        <v>2194.982058756629</v>
      </c>
    </row>
    <row r="180" spans="1:33" ht="12.75">
      <c r="A180" s="18">
        <f t="shared" si="16"/>
        <v>37100</v>
      </c>
      <c r="B180" s="26">
        <v>209</v>
      </c>
      <c r="C180" s="21">
        <v>0.753819466</v>
      </c>
      <c r="D180" s="27">
        <v>0.753819466</v>
      </c>
      <c r="E180" s="22">
        <v>1706</v>
      </c>
      <c r="F180" s="24">
        <v>0</v>
      </c>
      <c r="G180" s="21">
        <v>40.19058184</v>
      </c>
      <c r="H180" s="21">
        <v>-74.64691066</v>
      </c>
      <c r="I180" s="31">
        <v>829.4</v>
      </c>
      <c r="J180" s="23">
        <f t="shared" si="14"/>
        <v>788.06</v>
      </c>
      <c r="K180" s="33">
        <f t="shared" si="12"/>
        <v>2087.148656050826</v>
      </c>
      <c r="L180" s="33">
        <f t="shared" si="17"/>
        <v>2207.6786560508262</v>
      </c>
      <c r="M180" s="33">
        <f t="shared" si="13"/>
        <v>2222.278656050826</v>
      </c>
      <c r="N180" s="28">
        <f t="shared" si="15"/>
        <v>2214.9786560508264</v>
      </c>
      <c r="O180" s="23">
        <v>8.9</v>
      </c>
      <c r="P180" s="23">
        <v>35.6</v>
      </c>
      <c r="Q180" s="23">
        <v>40.9</v>
      </c>
      <c r="Z180" s="29">
        <v>3.777</v>
      </c>
      <c r="AA180" s="55">
        <v>223.237</v>
      </c>
      <c r="AB180" s="55">
        <f t="shared" si="18"/>
        <v>219.2555</v>
      </c>
      <c r="AC180" s="29">
        <v>0.111</v>
      </c>
      <c r="AD180" s="57">
        <v>0</v>
      </c>
      <c r="AE180" s="57">
        <f t="shared" si="19"/>
        <v>0</v>
      </c>
      <c r="AF180" s="30">
        <v>10</v>
      </c>
      <c r="AG180" s="28">
        <v>2214.9786560508264</v>
      </c>
    </row>
    <row r="181" spans="1:33" ht="12.75">
      <c r="A181" s="18">
        <f t="shared" si="16"/>
        <v>37100</v>
      </c>
      <c r="B181" s="26">
        <v>209</v>
      </c>
      <c r="C181" s="21">
        <v>0.753935158</v>
      </c>
      <c r="D181" s="27">
        <v>0.753935158</v>
      </c>
      <c r="E181" s="22">
        <v>1716</v>
      </c>
      <c r="F181" s="24">
        <v>0</v>
      </c>
      <c r="G181" s="21">
        <v>40.18530118</v>
      </c>
      <c r="H181" s="21">
        <v>-74.64710958</v>
      </c>
      <c r="I181" s="31">
        <v>826.2</v>
      </c>
      <c r="J181" s="23">
        <f t="shared" si="14"/>
        <v>784.86</v>
      </c>
      <c r="K181" s="33">
        <f t="shared" si="12"/>
        <v>2120.9363643273364</v>
      </c>
      <c r="L181" s="33">
        <f t="shared" si="17"/>
        <v>2241.4663643273366</v>
      </c>
      <c r="M181" s="33">
        <f t="shared" si="13"/>
        <v>2256.0663643273365</v>
      </c>
      <c r="N181" s="28">
        <f t="shared" si="15"/>
        <v>2248.7663643273363</v>
      </c>
      <c r="O181" s="23">
        <v>9</v>
      </c>
      <c r="P181" s="23">
        <v>35.8</v>
      </c>
      <c r="Q181" s="23">
        <v>42.6</v>
      </c>
      <c r="Z181" s="29">
        <v>3.759</v>
      </c>
      <c r="AA181" s="55">
        <v>224.863</v>
      </c>
      <c r="AB181" s="55">
        <f t="shared" si="18"/>
        <v>220.85366666666667</v>
      </c>
      <c r="AC181" s="29">
        <v>0.112</v>
      </c>
      <c r="AD181" s="57">
        <v>0</v>
      </c>
      <c r="AE181" s="57">
        <f t="shared" si="19"/>
        <v>0</v>
      </c>
      <c r="AF181" s="30">
        <v>10</v>
      </c>
      <c r="AG181" s="28">
        <v>2248.7663643273363</v>
      </c>
    </row>
    <row r="182" spans="1:33" ht="12.75">
      <c r="A182" s="18">
        <f t="shared" si="16"/>
        <v>37100</v>
      </c>
      <c r="B182" s="26">
        <v>209</v>
      </c>
      <c r="C182" s="21">
        <v>0.75405091</v>
      </c>
      <c r="D182" s="27">
        <v>0.75405091</v>
      </c>
      <c r="E182" s="22">
        <v>1726</v>
      </c>
      <c r="F182" s="24">
        <v>0</v>
      </c>
      <c r="G182" s="21">
        <v>40.18010372</v>
      </c>
      <c r="H182" s="21">
        <v>-74.64581697</v>
      </c>
      <c r="I182" s="31">
        <v>821.9</v>
      </c>
      <c r="J182" s="23">
        <f t="shared" si="14"/>
        <v>780.56</v>
      </c>
      <c r="K182" s="33">
        <f t="shared" si="12"/>
        <v>2166.5561733324334</v>
      </c>
      <c r="L182" s="33">
        <f t="shared" si="17"/>
        <v>2287.0861733324336</v>
      </c>
      <c r="M182" s="33">
        <f t="shared" si="13"/>
        <v>2301.6861733324336</v>
      </c>
      <c r="N182" s="28">
        <f t="shared" si="15"/>
        <v>2294.386173332434</v>
      </c>
      <c r="O182" s="23">
        <v>8.4</v>
      </c>
      <c r="P182" s="23">
        <v>36</v>
      </c>
      <c r="Q182" s="23">
        <v>43</v>
      </c>
      <c r="S182" s="19">
        <v>2.046E-05</v>
      </c>
      <c r="T182" s="19">
        <v>1.618E-05</v>
      </c>
      <c r="U182" s="19">
        <v>1.004E-05</v>
      </c>
      <c r="V182" s="25">
        <v>766.2</v>
      </c>
      <c r="W182" s="25">
        <v>312.1</v>
      </c>
      <c r="X182" s="25">
        <v>306.7</v>
      </c>
      <c r="Y182" s="25">
        <v>4.7</v>
      </c>
      <c r="Z182" s="29">
        <v>3.906</v>
      </c>
      <c r="AA182" s="55">
        <v>275.65</v>
      </c>
      <c r="AB182" s="55">
        <f t="shared" si="18"/>
        <v>230.6726666666667</v>
      </c>
      <c r="AC182" s="29">
        <v>0.111</v>
      </c>
      <c r="AD182" s="57">
        <v>0</v>
      </c>
      <c r="AE182" s="57">
        <f t="shared" si="19"/>
        <v>0</v>
      </c>
      <c r="AF182" s="30">
        <v>10</v>
      </c>
      <c r="AG182" s="28">
        <v>2294.386173332434</v>
      </c>
    </row>
    <row r="183" spans="1:33" ht="12.75">
      <c r="A183" s="18">
        <f t="shared" si="16"/>
        <v>37100</v>
      </c>
      <c r="B183" s="26">
        <v>209</v>
      </c>
      <c r="C183" s="21">
        <v>0.754166663</v>
      </c>
      <c r="D183" s="27">
        <v>0.754166663</v>
      </c>
      <c r="E183" s="22">
        <v>1736</v>
      </c>
      <c r="F183" s="24">
        <v>0</v>
      </c>
      <c r="G183" s="21">
        <v>40.17543756</v>
      </c>
      <c r="H183" s="21">
        <v>-74.64302856</v>
      </c>
      <c r="I183" s="31">
        <v>819.3</v>
      </c>
      <c r="J183" s="23">
        <f t="shared" si="14"/>
        <v>777.9599999999999</v>
      </c>
      <c r="K183" s="33">
        <f t="shared" si="12"/>
        <v>2194.26232223808</v>
      </c>
      <c r="L183" s="33">
        <f t="shared" si="17"/>
        <v>2314.79232223808</v>
      </c>
      <c r="M183" s="33">
        <f t="shared" si="13"/>
        <v>2329.39232223808</v>
      </c>
      <c r="N183" s="28">
        <f t="shared" si="15"/>
        <v>2322.0923222380798</v>
      </c>
      <c r="O183" s="23">
        <v>8.1</v>
      </c>
      <c r="P183" s="23">
        <v>36</v>
      </c>
      <c r="Q183" s="23">
        <v>41.1</v>
      </c>
      <c r="Z183" s="29">
        <v>3.769</v>
      </c>
      <c r="AA183" s="55">
        <v>228.276</v>
      </c>
      <c r="AB183" s="55">
        <f t="shared" si="18"/>
        <v>224.15833333333333</v>
      </c>
      <c r="AC183" s="29">
        <v>0.112</v>
      </c>
      <c r="AD183" s="57">
        <v>0</v>
      </c>
      <c r="AE183" s="57">
        <f t="shared" si="19"/>
        <v>0</v>
      </c>
      <c r="AF183" s="30">
        <v>10</v>
      </c>
      <c r="AG183" s="28">
        <v>2322.0923222380798</v>
      </c>
    </row>
    <row r="184" spans="1:33" ht="12.75">
      <c r="A184" s="18">
        <f t="shared" si="16"/>
        <v>37100</v>
      </c>
      <c r="B184" s="26">
        <v>209</v>
      </c>
      <c r="C184" s="21">
        <v>0.754282415</v>
      </c>
      <c r="D184" s="27">
        <v>0.754282415</v>
      </c>
      <c r="E184" s="22">
        <v>1746</v>
      </c>
      <c r="F184" s="24">
        <v>0</v>
      </c>
      <c r="G184" s="21">
        <v>40.17145607</v>
      </c>
      <c r="H184" s="21">
        <v>-74.63903089</v>
      </c>
      <c r="I184" s="31">
        <v>817.1</v>
      </c>
      <c r="J184" s="23">
        <f t="shared" si="14"/>
        <v>775.76</v>
      </c>
      <c r="K184" s="33">
        <f t="shared" si="12"/>
        <v>2217.7784065101264</v>
      </c>
      <c r="L184" s="33">
        <f t="shared" si="17"/>
        <v>2338.3084065101266</v>
      </c>
      <c r="M184" s="33">
        <f t="shared" si="13"/>
        <v>2352.9084065101265</v>
      </c>
      <c r="N184" s="28">
        <f t="shared" si="15"/>
        <v>2345.6084065101268</v>
      </c>
      <c r="O184" s="23">
        <v>7.9</v>
      </c>
      <c r="P184" s="23">
        <v>36.1</v>
      </c>
      <c r="Q184" s="23">
        <v>42.6</v>
      </c>
      <c r="Z184" s="29">
        <v>3.788</v>
      </c>
      <c r="AA184" s="55">
        <v>229.738</v>
      </c>
      <c r="AB184" s="55">
        <f t="shared" si="18"/>
        <v>233.92316666666667</v>
      </c>
      <c r="AC184" s="29">
        <v>0.131</v>
      </c>
      <c r="AD184" s="57">
        <v>0</v>
      </c>
      <c r="AE184" s="57">
        <f t="shared" si="19"/>
        <v>0</v>
      </c>
      <c r="AF184" s="30">
        <v>10</v>
      </c>
      <c r="AG184" s="28">
        <v>2345.6084065101268</v>
      </c>
    </row>
    <row r="185" spans="1:33" ht="12.75">
      <c r="A185" s="18">
        <f t="shared" si="16"/>
        <v>37100</v>
      </c>
      <c r="B185" s="26">
        <v>209</v>
      </c>
      <c r="C185" s="21">
        <v>0.754398167</v>
      </c>
      <c r="D185" s="27">
        <v>0.754398167</v>
      </c>
      <c r="E185" s="22">
        <v>1756</v>
      </c>
      <c r="F185" s="24">
        <v>0</v>
      </c>
      <c r="G185" s="21">
        <v>40.1685034</v>
      </c>
      <c r="H185" s="21">
        <v>-74.63361091</v>
      </c>
      <c r="I185" s="31">
        <v>815.7</v>
      </c>
      <c r="J185" s="23">
        <f t="shared" si="14"/>
        <v>774.36</v>
      </c>
      <c r="K185" s="33">
        <f t="shared" si="12"/>
        <v>2232.7779356843153</v>
      </c>
      <c r="L185" s="33">
        <f t="shared" si="17"/>
        <v>2353.3079356843155</v>
      </c>
      <c r="M185" s="33">
        <f t="shared" si="13"/>
        <v>2367.9079356843154</v>
      </c>
      <c r="N185" s="28">
        <f t="shared" si="15"/>
        <v>2360.6079356843156</v>
      </c>
      <c r="O185" s="23">
        <v>8.2</v>
      </c>
      <c r="P185" s="23">
        <v>37.3</v>
      </c>
      <c r="Q185" s="23">
        <v>41.6</v>
      </c>
      <c r="Z185" s="29">
        <v>3.859</v>
      </c>
      <c r="AA185" s="55">
        <v>280.364</v>
      </c>
      <c r="AB185" s="55">
        <f t="shared" si="18"/>
        <v>243.68800000000002</v>
      </c>
      <c r="AC185" s="29">
        <v>0.112</v>
      </c>
      <c r="AD185" s="57">
        <v>0</v>
      </c>
      <c r="AE185" s="57">
        <f t="shared" si="19"/>
        <v>0</v>
      </c>
      <c r="AF185" s="30">
        <v>10</v>
      </c>
      <c r="AG185" s="28">
        <v>2360.6079356843156</v>
      </c>
    </row>
    <row r="186" spans="1:33" ht="12.75">
      <c r="A186" s="18">
        <f t="shared" si="16"/>
        <v>37100</v>
      </c>
      <c r="B186" s="26">
        <v>209</v>
      </c>
      <c r="C186" s="21">
        <v>0.75451386</v>
      </c>
      <c r="D186" s="27">
        <v>0.75451386</v>
      </c>
      <c r="E186" s="22">
        <v>1766</v>
      </c>
      <c r="F186" s="24">
        <v>0</v>
      </c>
      <c r="G186" s="21">
        <v>40.16708715</v>
      </c>
      <c r="H186" s="21">
        <v>-74.6270129</v>
      </c>
      <c r="I186" s="31">
        <v>815.4</v>
      </c>
      <c r="J186" s="23">
        <f t="shared" si="14"/>
        <v>774.06</v>
      </c>
      <c r="K186" s="33">
        <f t="shared" si="12"/>
        <v>2235.9956485048306</v>
      </c>
      <c r="L186" s="33">
        <f t="shared" si="17"/>
        <v>2356.5256485048308</v>
      </c>
      <c r="M186" s="33">
        <f t="shared" si="13"/>
        <v>2371.1256485048307</v>
      </c>
      <c r="N186" s="28">
        <f t="shared" si="15"/>
        <v>2363.8256485048305</v>
      </c>
      <c r="O186" s="23">
        <v>8.4</v>
      </c>
      <c r="P186" s="23">
        <v>39.6</v>
      </c>
      <c r="Q186" s="23">
        <v>40</v>
      </c>
      <c r="S186" s="19">
        <v>2.017E-05</v>
      </c>
      <c r="T186" s="19">
        <v>1.608E-05</v>
      </c>
      <c r="U186" s="19">
        <v>1.012E-05</v>
      </c>
      <c r="V186" s="25">
        <v>757.8</v>
      </c>
      <c r="W186" s="25">
        <v>312.1</v>
      </c>
      <c r="X186" s="25">
        <v>306.6</v>
      </c>
      <c r="Y186" s="25">
        <v>4.3</v>
      </c>
      <c r="Z186" s="29">
        <v>3.777</v>
      </c>
      <c r="AA186" s="55">
        <v>233.151</v>
      </c>
      <c r="AB186" s="55">
        <f t="shared" si="18"/>
        <v>245.34033333333335</v>
      </c>
      <c r="AC186" s="29">
        <v>0.132</v>
      </c>
      <c r="AD186" s="57">
        <v>0</v>
      </c>
      <c r="AE186" s="57">
        <f t="shared" si="19"/>
        <v>0</v>
      </c>
      <c r="AF186" s="30">
        <v>10</v>
      </c>
      <c r="AG186" s="28">
        <v>2363.8256485048305</v>
      </c>
    </row>
    <row r="187" spans="1:33" ht="12.75">
      <c r="A187" s="18">
        <f t="shared" si="16"/>
        <v>37100</v>
      </c>
      <c r="B187" s="26">
        <v>209</v>
      </c>
      <c r="C187" s="21">
        <v>0.754629612</v>
      </c>
      <c r="D187" s="27">
        <v>0.754629612</v>
      </c>
      <c r="E187" s="22">
        <v>1776</v>
      </c>
      <c r="F187" s="24">
        <v>0</v>
      </c>
      <c r="G187" s="21">
        <v>40.16718078</v>
      </c>
      <c r="H187" s="21">
        <v>-74.61983858</v>
      </c>
      <c r="I187" s="31">
        <v>814.2</v>
      </c>
      <c r="J187" s="23">
        <f t="shared" si="14"/>
        <v>772.86</v>
      </c>
      <c r="K187" s="33">
        <f t="shared" si="12"/>
        <v>2248.878982672351</v>
      </c>
      <c r="L187" s="33">
        <f t="shared" si="17"/>
        <v>2369.408982672351</v>
      </c>
      <c r="M187" s="33">
        <f t="shared" si="13"/>
        <v>2384.008982672351</v>
      </c>
      <c r="N187" s="28">
        <f t="shared" si="15"/>
        <v>2376.7089826723513</v>
      </c>
      <c r="O187" s="23">
        <v>8.5</v>
      </c>
      <c r="P187" s="23">
        <v>41.3</v>
      </c>
      <c r="Q187" s="23">
        <v>37.5</v>
      </c>
      <c r="Z187" s="29">
        <v>3.975</v>
      </c>
      <c r="AA187" s="55">
        <v>332.777</v>
      </c>
      <c r="AB187" s="55">
        <f t="shared" si="18"/>
        <v>263.326</v>
      </c>
      <c r="AC187" s="29">
        <v>0.122</v>
      </c>
      <c r="AD187" s="57">
        <v>0</v>
      </c>
      <c r="AE187" s="57">
        <f t="shared" si="19"/>
        <v>0</v>
      </c>
      <c r="AF187" s="30">
        <v>10</v>
      </c>
      <c r="AG187" s="28">
        <v>2376.7089826723513</v>
      </c>
    </row>
    <row r="188" spans="1:33" ht="12.75">
      <c r="A188" s="18">
        <f t="shared" si="16"/>
        <v>37100</v>
      </c>
      <c r="B188" s="26">
        <v>209</v>
      </c>
      <c r="C188" s="21">
        <v>0.754745364</v>
      </c>
      <c r="D188" s="27">
        <v>0.754745364</v>
      </c>
      <c r="E188" s="22">
        <v>1786</v>
      </c>
      <c r="F188" s="24">
        <v>0</v>
      </c>
      <c r="G188" s="21">
        <v>40.16858597</v>
      </c>
      <c r="H188" s="21">
        <v>-74.61256061</v>
      </c>
      <c r="I188" s="31">
        <v>813.5</v>
      </c>
      <c r="J188" s="23">
        <f t="shared" si="14"/>
        <v>772.16</v>
      </c>
      <c r="K188" s="33">
        <f t="shared" si="12"/>
        <v>2256.4035019124017</v>
      </c>
      <c r="L188" s="33">
        <f t="shared" si="17"/>
        <v>2376.933501912402</v>
      </c>
      <c r="M188" s="33">
        <f t="shared" si="13"/>
        <v>2391.533501912402</v>
      </c>
      <c r="N188" s="28">
        <f t="shared" si="15"/>
        <v>2384.233501912402</v>
      </c>
      <c r="O188" s="23">
        <v>8.3</v>
      </c>
      <c r="P188" s="23">
        <v>40.5</v>
      </c>
      <c r="Q188" s="23">
        <v>39.1</v>
      </c>
      <c r="Z188" s="29">
        <v>3.916</v>
      </c>
      <c r="AA188" s="55">
        <v>285.239</v>
      </c>
      <c r="AB188" s="55">
        <f t="shared" si="18"/>
        <v>264.9241666666667</v>
      </c>
      <c r="AC188" s="29">
        <v>0.142</v>
      </c>
      <c r="AD188" s="57">
        <v>0</v>
      </c>
      <c r="AE188" s="57">
        <f t="shared" si="19"/>
        <v>0</v>
      </c>
      <c r="AF188" s="30">
        <v>10</v>
      </c>
      <c r="AG188" s="28">
        <v>2384.233501912402</v>
      </c>
    </row>
    <row r="189" spans="1:33" ht="12.75">
      <c r="A189" s="18">
        <f t="shared" si="16"/>
        <v>37100</v>
      </c>
      <c r="B189" s="26">
        <v>209</v>
      </c>
      <c r="C189" s="21">
        <v>0.754861116</v>
      </c>
      <c r="D189" s="27">
        <v>0.754861116</v>
      </c>
      <c r="E189" s="22">
        <v>1796</v>
      </c>
      <c r="F189" s="24">
        <v>0</v>
      </c>
      <c r="G189" s="21">
        <v>40.1714712</v>
      </c>
      <c r="H189" s="21">
        <v>-74.60577561</v>
      </c>
      <c r="I189" s="31">
        <v>814.5</v>
      </c>
      <c r="J189" s="23">
        <f t="shared" si="14"/>
        <v>773.16</v>
      </c>
      <c r="K189" s="33">
        <f t="shared" si="12"/>
        <v>2245.656274760594</v>
      </c>
      <c r="L189" s="33">
        <f t="shared" si="17"/>
        <v>2366.186274760594</v>
      </c>
      <c r="M189" s="33">
        <f t="shared" si="13"/>
        <v>2380.786274760594</v>
      </c>
      <c r="N189" s="28">
        <f t="shared" si="15"/>
        <v>2373.486274760594</v>
      </c>
      <c r="O189" s="23">
        <v>8.4</v>
      </c>
      <c r="P189" s="23">
        <v>39.3</v>
      </c>
      <c r="Q189" s="23">
        <v>40.4</v>
      </c>
      <c r="S189" s="19">
        <v>1.004E-05</v>
      </c>
      <c r="T189" s="19">
        <v>7.53E-06</v>
      </c>
      <c r="U189" s="19">
        <v>5.317E-06</v>
      </c>
      <c r="V189" s="25">
        <v>754.9</v>
      </c>
      <c r="W189" s="25">
        <v>312.1</v>
      </c>
      <c r="X189" s="25">
        <v>306.5</v>
      </c>
      <c r="Y189" s="25">
        <v>4.2</v>
      </c>
      <c r="Z189" s="29">
        <v>3.826</v>
      </c>
      <c r="AA189" s="55">
        <v>237.864</v>
      </c>
      <c r="AB189" s="55">
        <f t="shared" si="18"/>
        <v>266.5221666666667</v>
      </c>
      <c r="AC189" s="29">
        <v>0.101</v>
      </c>
      <c r="AD189" s="57">
        <v>0</v>
      </c>
      <c r="AE189" s="57">
        <f t="shared" si="19"/>
        <v>0</v>
      </c>
      <c r="AF189" s="30">
        <v>10</v>
      </c>
      <c r="AG189" s="28">
        <v>2373.486274760594</v>
      </c>
    </row>
    <row r="190" spans="1:33" ht="12.75">
      <c r="A190" s="18">
        <f t="shared" si="16"/>
        <v>37100</v>
      </c>
      <c r="B190" s="26">
        <v>209</v>
      </c>
      <c r="C190" s="21">
        <v>0.754976869</v>
      </c>
      <c r="D190" s="27">
        <v>0.754976869</v>
      </c>
      <c r="E190" s="22">
        <v>1806</v>
      </c>
      <c r="F190" s="24">
        <v>0</v>
      </c>
      <c r="G190" s="21">
        <v>40.17579022</v>
      </c>
      <c r="H190" s="21">
        <v>-74.60048826</v>
      </c>
      <c r="I190" s="31">
        <v>813.8</v>
      </c>
      <c r="J190" s="23">
        <f t="shared" si="14"/>
        <v>772.4599999999999</v>
      </c>
      <c r="K190" s="33">
        <f t="shared" si="12"/>
        <v>2253.17787302902</v>
      </c>
      <c r="L190" s="33">
        <f t="shared" si="17"/>
        <v>2373.70787302902</v>
      </c>
      <c r="M190" s="33">
        <f t="shared" si="13"/>
        <v>2388.30787302902</v>
      </c>
      <c r="N190" s="28">
        <f t="shared" si="15"/>
        <v>2381.0078730290197</v>
      </c>
      <c r="O190" s="23">
        <v>8.2</v>
      </c>
      <c r="P190" s="23">
        <v>38.6</v>
      </c>
      <c r="Q190" s="23">
        <v>42.1</v>
      </c>
      <c r="Z190" s="29">
        <v>3.935</v>
      </c>
      <c r="AA190" s="55">
        <v>288.652</v>
      </c>
      <c r="AB190" s="55">
        <f t="shared" si="18"/>
        <v>276.34116666666665</v>
      </c>
      <c r="AC190" s="29">
        <v>0.101</v>
      </c>
      <c r="AD190" s="57">
        <v>0</v>
      </c>
      <c r="AE190" s="57">
        <f t="shared" si="19"/>
        <v>0</v>
      </c>
      <c r="AF190" s="30">
        <v>10</v>
      </c>
      <c r="AG190" s="28">
        <v>2381.0078730290197</v>
      </c>
    </row>
    <row r="191" spans="1:33" ht="12.75">
      <c r="A191" s="18">
        <f t="shared" si="16"/>
        <v>37100</v>
      </c>
      <c r="B191" s="26">
        <v>209</v>
      </c>
      <c r="C191" s="21">
        <v>0.755092621</v>
      </c>
      <c r="D191" s="27">
        <v>0.755092621</v>
      </c>
      <c r="E191" s="22">
        <v>1816</v>
      </c>
      <c r="F191" s="24">
        <v>0</v>
      </c>
      <c r="G191" s="21">
        <v>40.18116274</v>
      </c>
      <c r="H191" s="21">
        <v>-74.59768445</v>
      </c>
      <c r="I191" s="31">
        <v>815.9</v>
      </c>
      <c r="J191" s="23">
        <f t="shared" si="14"/>
        <v>774.56</v>
      </c>
      <c r="K191" s="33">
        <f t="shared" si="12"/>
        <v>2230.63348628263</v>
      </c>
      <c r="L191" s="33">
        <f t="shared" si="17"/>
        <v>2351.1634862826304</v>
      </c>
      <c r="M191" s="33">
        <f t="shared" si="13"/>
        <v>2365.7634862826303</v>
      </c>
      <c r="N191" s="28">
        <f t="shared" si="15"/>
        <v>2358.4634862826306</v>
      </c>
      <c r="O191" s="23">
        <v>8.3</v>
      </c>
      <c r="P191" s="23">
        <v>38.2</v>
      </c>
      <c r="Q191" s="23">
        <v>39.9</v>
      </c>
      <c r="Z191" s="29">
        <v>3.916</v>
      </c>
      <c r="AA191" s="55">
        <v>290.278</v>
      </c>
      <c r="AB191" s="55">
        <f t="shared" si="18"/>
        <v>277.9935</v>
      </c>
      <c r="AC191" s="29">
        <v>0.102</v>
      </c>
      <c r="AD191" s="57">
        <v>0</v>
      </c>
      <c r="AE191" s="57">
        <f t="shared" si="19"/>
        <v>0</v>
      </c>
      <c r="AF191" s="30">
        <v>10</v>
      </c>
      <c r="AG191" s="28">
        <v>2358.4634862826306</v>
      </c>
    </row>
    <row r="192" spans="1:33" ht="12.75">
      <c r="A192" s="18">
        <f t="shared" si="16"/>
        <v>37100</v>
      </c>
      <c r="B192" s="26">
        <v>209</v>
      </c>
      <c r="C192" s="21">
        <v>0.755208313</v>
      </c>
      <c r="D192" s="27">
        <v>0.755208313</v>
      </c>
      <c r="E192" s="22">
        <v>1826</v>
      </c>
      <c r="F192" s="24">
        <v>0</v>
      </c>
      <c r="G192" s="21">
        <v>40.18678501</v>
      </c>
      <c r="H192" s="21">
        <v>-74.59793902</v>
      </c>
      <c r="I192" s="31">
        <v>816.1</v>
      </c>
      <c r="J192" s="23">
        <f t="shared" si="14"/>
        <v>774.76</v>
      </c>
      <c r="K192" s="33">
        <f t="shared" si="12"/>
        <v>2228.4895905301373</v>
      </c>
      <c r="L192" s="33">
        <f t="shared" si="17"/>
        <v>2349.0195905301375</v>
      </c>
      <c r="M192" s="33">
        <f t="shared" si="13"/>
        <v>2363.6195905301374</v>
      </c>
      <c r="N192" s="28">
        <f t="shared" si="15"/>
        <v>2356.3195905301372</v>
      </c>
      <c r="O192" s="23">
        <v>8.7</v>
      </c>
      <c r="P192" s="23">
        <v>38.4</v>
      </c>
      <c r="Q192" s="23">
        <v>39.6</v>
      </c>
      <c r="R192" s="19">
        <v>-0.000147</v>
      </c>
      <c r="S192" s="19">
        <v>1.124E-05</v>
      </c>
      <c r="T192" s="19">
        <v>8.139E-06</v>
      </c>
      <c r="U192" s="19">
        <v>4.578E-06</v>
      </c>
      <c r="V192" s="25">
        <v>755.6</v>
      </c>
      <c r="W192" s="25">
        <v>312</v>
      </c>
      <c r="X192" s="25">
        <v>306.4</v>
      </c>
      <c r="Y192" s="25">
        <v>4.3</v>
      </c>
      <c r="Z192" s="29">
        <v>3.934</v>
      </c>
      <c r="AA192" s="55">
        <v>291.74</v>
      </c>
      <c r="AB192" s="55">
        <f t="shared" si="18"/>
        <v>287.7583333333333</v>
      </c>
      <c r="AC192" s="29">
        <v>0.132</v>
      </c>
      <c r="AD192" s="57">
        <v>0</v>
      </c>
      <c r="AE192" s="57">
        <f t="shared" si="19"/>
        <v>0</v>
      </c>
      <c r="AF192" s="30">
        <v>10</v>
      </c>
      <c r="AG192" s="28">
        <v>2356.3195905301372</v>
      </c>
    </row>
    <row r="193" spans="1:33" ht="12.75">
      <c r="A193" s="18">
        <f t="shared" si="16"/>
        <v>37100</v>
      </c>
      <c r="B193" s="26">
        <v>209</v>
      </c>
      <c r="C193" s="21">
        <v>0.755324066</v>
      </c>
      <c r="D193" s="27">
        <v>0.755324066</v>
      </c>
      <c r="E193" s="22">
        <v>1836</v>
      </c>
      <c r="F193" s="24">
        <v>0</v>
      </c>
      <c r="G193" s="21">
        <v>40.19164551</v>
      </c>
      <c r="H193" s="21">
        <v>-74.60186583</v>
      </c>
      <c r="I193" s="31">
        <v>818.5</v>
      </c>
      <c r="J193" s="23">
        <f t="shared" si="14"/>
        <v>777.16</v>
      </c>
      <c r="K193" s="33">
        <f t="shared" si="12"/>
        <v>2202.805922325031</v>
      </c>
      <c r="L193" s="33">
        <f t="shared" si="17"/>
        <v>2323.3359223250313</v>
      </c>
      <c r="M193" s="33">
        <f t="shared" si="13"/>
        <v>2337.9359223250312</v>
      </c>
      <c r="N193" s="28">
        <f t="shared" si="15"/>
        <v>2330.635922325031</v>
      </c>
      <c r="O193" s="23">
        <v>9</v>
      </c>
      <c r="P193" s="23">
        <v>38.7</v>
      </c>
      <c r="Q193" s="23">
        <v>40.6</v>
      </c>
      <c r="Z193" s="29">
        <v>3.916</v>
      </c>
      <c r="AA193" s="55">
        <v>293.365</v>
      </c>
      <c r="AB193" s="55">
        <f t="shared" si="18"/>
        <v>281.18966666666665</v>
      </c>
      <c r="AC193" s="29">
        <v>0.123</v>
      </c>
      <c r="AD193" s="57">
        <v>0</v>
      </c>
      <c r="AE193" s="57">
        <f t="shared" si="19"/>
        <v>0</v>
      </c>
      <c r="AF193" s="30">
        <v>10</v>
      </c>
      <c r="AG193" s="28">
        <v>2330.635922325031</v>
      </c>
    </row>
    <row r="194" spans="1:33" ht="12.75">
      <c r="A194" s="18">
        <f t="shared" si="16"/>
        <v>37100</v>
      </c>
      <c r="B194" s="26">
        <v>209</v>
      </c>
      <c r="C194" s="21">
        <v>0.755439818</v>
      </c>
      <c r="D194" s="27">
        <v>0.755439818</v>
      </c>
      <c r="E194" s="22">
        <v>1846</v>
      </c>
      <c r="F194" s="24">
        <v>0</v>
      </c>
      <c r="G194" s="21">
        <v>40.19443496</v>
      </c>
      <c r="H194" s="21">
        <v>-74.60860714</v>
      </c>
      <c r="I194" s="31">
        <v>820</v>
      </c>
      <c r="J194" s="23">
        <f t="shared" si="14"/>
        <v>778.66</v>
      </c>
      <c r="K194" s="33">
        <f t="shared" si="12"/>
        <v>2186.793876050537</v>
      </c>
      <c r="L194" s="33">
        <f t="shared" si="17"/>
        <v>2307.3238760505374</v>
      </c>
      <c r="M194" s="33">
        <f t="shared" si="13"/>
        <v>2321.9238760505373</v>
      </c>
      <c r="N194" s="28">
        <f t="shared" si="15"/>
        <v>2314.6238760505375</v>
      </c>
      <c r="O194" s="23">
        <v>9.2</v>
      </c>
      <c r="P194" s="23">
        <v>37.9</v>
      </c>
      <c r="Q194" s="23">
        <v>41.5</v>
      </c>
      <c r="Z194" s="29">
        <v>3.964</v>
      </c>
      <c r="AA194" s="55">
        <v>344.153</v>
      </c>
      <c r="AB194" s="55">
        <f t="shared" si="18"/>
        <v>291.00866666666667</v>
      </c>
      <c r="AC194" s="29">
        <v>0.111</v>
      </c>
      <c r="AD194" s="57">
        <v>0</v>
      </c>
      <c r="AE194" s="57">
        <f t="shared" si="19"/>
        <v>0</v>
      </c>
      <c r="AF194" s="30">
        <v>10</v>
      </c>
      <c r="AG194" s="28">
        <v>2314.6238760505375</v>
      </c>
    </row>
    <row r="195" spans="1:33" ht="12.75">
      <c r="A195" s="18">
        <f t="shared" si="16"/>
        <v>37100</v>
      </c>
      <c r="B195" s="26">
        <v>209</v>
      </c>
      <c r="C195" s="21">
        <v>0.75555557</v>
      </c>
      <c r="D195" s="27">
        <v>0.75555557</v>
      </c>
      <c r="E195" s="22">
        <v>1856</v>
      </c>
      <c r="F195" s="24">
        <v>0</v>
      </c>
      <c r="G195" s="21">
        <v>40.19497286</v>
      </c>
      <c r="H195" s="21">
        <v>-74.61656502</v>
      </c>
      <c r="I195" s="31">
        <v>820.7</v>
      </c>
      <c r="J195" s="23">
        <f t="shared" si="14"/>
        <v>779.36</v>
      </c>
      <c r="K195" s="33">
        <f t="shared" si="12"/>
        <v>2179.3321408333754</v>
      </c>
      <c r="L195" s="33">
        <f t="shared" si="17"/>
        <v>2299.8621408333756</v>
      </c>
      <c r="M195" s="33">
        <f t="shared" si="13"/>
        <v>2314.4621408333755</v>
      </c>
      <c r="N195" s="28">
        <f t="shared" si="15"/>
        <v>2307.162140833376</v>
      </c>
      <c r="O195" s="23">
        <v>9.2</v>
      </c>
      <c r="P195" s="23">
        <v>37.4</v>
      </c>
      <c r="Q195" s="23">
        <v>42</v>
      </c>
      <c r="S195" s="19">
        <v>1.387E-05</v>
      </c>
      <c r="T195" s="19">
        <v>1.025E-05</v>
      </c>
      <c r="U195" s="19">
        <v>6.849E-06</v>
      </c>
      <c r="V195" s="25">
        <v>759.9</v>
      </c>
      <c r="W195" s="25">
        <v>312</v>
      </c>
      <c r="X195" s="25">
        <v>306.3</v>
      </c>
      <c r="Y195" s="25">
        <v>4.2</v>
      </c>
      <c r="Z195" s="29">
        <v>3.926</v>
      </c>
      <c r="AA195" s="55">
        <v>296.778</v>
      </c>
      <c r="AB195" s="55">
        <f t="shared" si="18"/>
        <v>300.8276666666667</v>
      </c>
      <c r="AC195" s="29">
        <v>0.111</v>
      </c>
      <c r="AD195" s="57">
        <v>0</v>
      </c>
      <c r="AE195" s="57">
        <f t="shared" si="19"/>
        <v>0</v>
      </c>
      <c r="AF195" s="30">
        <v>10</v>
      </c>
      <c r="AG195" s="28">
        <v>2307.162140833376</v>
      </c>
    </row>
    <row r="196" spans="1:33" ht="12.75">
      <c r="A196" s="18">
        <f t="shared" si="16"/>
        <v>37100</v>
      </c>
      <c r="B196" s="26">
        <v>209</v>
      </c>
      <c r="C196" s="21">
        <v>0.755671322</v>
      </c>
      <c r="D196" s="27">
        <v>0.755671322</v>
      </c>
      <c r="E196" s="22">
        <v>1866</v>
      </c>
      <c r="F196" s="24">
        <v>0</v>
      </c>
      <c r="G196" s="21">
        <v>40.19297166</v>
      </c>
      <c r="H196" s="21">
        <v>-74.62415312</v>
      </c>
      <c r="I196" s="31">
        <v>820.3</v>
      </c>
      <c r="J196" s="23">
        <f t="shared" si="14"/>
        <v>778.9599999999999</v>
      </c>
      <c r="K196" s="33">
        <f t="shared" si="12"/>
        <v>2183.595168480779</v>
      </c>
      <c r="L196" s="33">
        <f t="shared" si="17"/>
        <v>2304.1251684807794</v>
      </c>
      <c r="M196" s="33">
        <f t="shared" si="13"/>
        <v>2318.7251684807793</v>
      </c>
      <c r="N196" s="28">
        <f t="shared" si="15"/>
        <v>2311.4251684807796</v>
      </c>
      <c r="O196" s="23">
        <v>8.9</v>
      </c>
      <c r="P196" s="23">
        <v>36.8</v>
      </c>
      <c r="Q196" s="23">
        <v>42.4</v>
      </c>
      <c r="Z196" s="29">
        <v>3.838</v>
      </c>
      <c r="AA196" s="55">
        <v>249.241</v>
      </c>
      <c r="AB196" s="55">
        <f t="shared" si="18"/>
        <v>294.25916666666666</v>
      </c>
      <c r="AC196" s="29">
        <v>0.132</v>
      </c>
      <c r="AD196" s="57">
        <v>0</v>
      </c>
      <c r="AE196" s="57">
        <f t="shared" si="19"/>
        <v>0</v>
      </c>
      <c r="AF196" s="30">
        <v>10</v>
      </c>
      <c r="AG196" s="28">
        <v>2311.4251684807796</v>
      </c>
    </row>
    <row r="197" spans="1:33" ht="12.75">
      <c r="A197" s="18">
        <f t="shared" si="16"/>
        <v>37100</v>
      </c>
      <c r="B197" s="26">
        <v>209</v>
      </c>
      <c r="C197" s="21">
        <v>0.755787015</v>
      </c>
      <c r="D197" s="27">
        <v>0.755787015</v>
      </c>
      <c r="E197" s="22">
        <v>1876</v>
      </c>
      <c r="F197" s="24">
        <v>0</v>
      </c>
      <c r="G197" s="21">
        <v>40.18882824</v>
      </c>
      <c r="H197" s="21">
        <v>-74.62978559</v>
      </c>
      <c r="I197" s="31">
        <v>821.1</v>
      </c>
      <c r="J197" s="23">
        <f t="shared" si="14"/>
        <v>779.76</v>
      </c>
      <c r="K197" s="33">
        <f t="shared" si="12"/>
        <v>2175.0713005880107</v>
      </c>
      <c r="L197" s="33">
        <f t="shared" si="17"/>
        <v>2295.601300588011</v>
      </c>
      <c r="M197" s="33">
        <f t="shared" si="13"/>
        <v>2310.201300588011</v>
      </c>
      <c r="N197" s="28">
        <f t="shared" si="15"/>
        <v>2302.9013005880106</v>
      </c>
      <c r="O197" s="23">
        <v>8.9</v>
      </c>
      <c r="P197" s="23">
        <v>36.4</v>
      </c>
      <c r="Q197" s="23">
        <v>42.9</v>
      </c>
      <c r="Z197" s="29">
        <v>3.777</v>
      </c>
      <c r="AA197" s="55">
        <v>251.029</v>
      </c>
      <c r="AB197" s="55">
        <f t="shared" si="18"/>
        <v>287.7176666666667</v>
      </c>
      <c r="AC197" s="29">
        <v>0.132</v>
      </c>
      <c r="AD197" s="57">
        <v>0</v>
      </c>
      <c r="AE197" s="57">
        <f t="shared" si="19"/>
        <v>0</v>
      </c>
      <c r="AF197" s="30">
        <v>10</v>
      </c>
      <c r="AG197" s="28">
        <v>2302.9013005880106</v>
      </c>
    </row>
    <row r="198" spans="1:33" ht="12.75">
      <c r="A198" s="18">
        <f t="shared" si="16"/>
        <v>37100</v>
      </c>
      <c r="B198" s="26">
        <v>209</v>
      </c>
      <c r="C198" s="21">
        <v>0.755902767</v>
      </c>
      <c r="D198" s="27">
        <v>0.755902767</v>
      </c>
      <c r="E198" s="22">
        <v>1886</v>
      </c>
      <c r="F198" s="24">
        <v>0</v>
      </c>
      <c r="G198" s="21">
        <v>40.18361116</v>
      </c>
      <c r="H198" s="21">
        <v>-74.63290092</v>
      </c>
      <c r="I198" s="31">
        <v>823.3</v>
      </c>
      <c r="J198" s="23">
        <f t="shared" si="14"/>
        <v>781.9599999999999</v>
      </c>
      <c r="K198" s="33">
        <f t="shared" si="12"/>
        <v>2151.675678962088</v>
      </c>
      <c r="L198" s="33">
        <f t="shared" si="17"/>
        <v>2272.2056789620883</v>
      </c>
      <c r="M198" s="33">
        <f t="shared" si="13"/>
        <v>2286.805678962088</v>
      </c>
      <c r="N198" s="28">
        <f t="shared" si="15"/>
        <v>2279.5056789620885</v>
      </c>
      <c r="O198" s="23">
        <v>9.2</v>
      </c>
      <c r="P198" s="23">
        <v>36</v>
      </c>
      <c r="Q198" s="23">
        <v>45</v>
      </c>
      <c r="S198" s="19">
        <v>1.574E-05</v>
      </c>
      <c r="T198" s="19">
        <v>1.169E-05</v>
      </c>
      <c r="U198" s="19">
        <v>6.759E-06</v>
      </c>
      <c r="V198" s="25">
        <v>761.7</v>
      </c>
      <c r="W198" s="25">
        <v>312</v>
      </c>
      <c r="X198" s="25">
        <v>306.2</v>
      </c>
      <c r="Y198" s="25">
        <v>3.8</v>
      </c>
      <c r="Z198" s="29">
        <v>3.849</v>
      </c>
      <c r="AA198" s="55">
        <v>252.654</v>
      </c>
      <c r="AB198" s="55">
        <f t="shared" si="18"/>
        <v>281.2033333333333</v>
      </c>
      <c r="AC198" s="29">
        <v>0.171</v>
      </c>
      <c r="AD198" s="57">
        <v>1.11</v>
      </c>
      <c r="AE198" s="57">
        <f t="shared" si="19"/>
        <v>0.18500000000000003</v>
      </c>
      <c r="AF198" s="30">
        <v>10</v>
      </c>
      <c r="AG198" s="28">
        <v>2279.5056789620885</v>
      </c>
    </row>
    <row r="199" spans="1:33" ht="12.75">
      <c r="A199" s="18">
        <f t="shared" si="16"/>
        <v>37100</v>
      </c>
      <c r="B199" s="26">
        <v>209</v>
      </c>
      <c r="C199" s="21">
        <v>0.756018519</v>
      </c>
      <c r="D199" s="27">
        <v>0.756018519</v>
      </c>
      <c r="E199" s="22">
        <v>1896</v>
      </c>
      <c r="F199" s="24">
        <v>0</v>
      </c>
      <c r="G199" s="21">
        <v>40.17760872</v>
      </c>
      <c r="H199" s="21">
        <v>-74.63293337</v>
      </c>
      <c r="I199" s="31">
        <v>824.8</v>
      </c>
      <c r="J199" s="23">
        <f t="shared" si="14"/>
        <v>783.4599999999999</v>
      </c>
      <c r="K199" s="33">
        <f t="shared" si="12"/>
        <v>2135.761827254302</v>
      </c>
      <c r="L199" s="33">
        <f t="shared" si="17"/>
        <v>2256.291827254302</v>
      </c>
      <c r="M199" s="33">
        <f t="shared" si="13"/>
        <v>2270.891827254302</v>
      </c>
      <c r="N199" s="28">
        <f t="shared" si="15"/>
        <v>2263.591827254302</v>
      </c>
      <c r="O199" s="23">
        <v>9.2</v>
      </c>
      <c r="P199" s="23">
        <v>35.5</v>
      </c>
      <c r="Q199" s="23">
        <v>44.5</v>
      </c>
      <c r="Z199" s="29">
        <v>3.878</v>
      </c>
      <c r="AA199" s="55">
        <v>303.279</v>
      </c>
      <c r="AB199" s="55">
        <f t="shared" si="18"/>
        <v>282.85566666666665</v>
      </c>
      <c r="AC199" s="29">
        <v>0.141</v>
      </c>
      <c r="AD199" s="57">
        <v>0</v>
      </c>
      <c r="AE199" s="57">
        <f t="shared" si="19"/>
        <v>0.18500000000000003</v>
      </c>
      <c r="AF199" s="30">
        <v>10</v>
      </c>
      <c r="AG199" s="28">
        <v>2263.591827254302</v>
      </c>
    </row>
    <row r="200" spans="1:33" ht="12.75">
      <c r="A200" s="18">
        <f t="shared" si="16"/>
        <v>37100</v>
      </c>
      <c r="B200" s="26">
        <v>209</v>
      </c>
      <c r="C200" s="21">
        <v>0.756134272</v>
      </c>
      <c r="D200" s="27">
        <v>0.756134272</v>
      </c>
      <c r="E200" s="22">
        <v>1906</v>
      </c>
      <c r="F200" s="24">
        <v>0</v>
      </c>
      <c r="G200" s="21">
        <v>40.17211571</v>
      </c>
      <c r="H200" s="21">
        <v>-74.62944932</v>
      </c>
      <c r="I200" s="31">
        <v>825</v>
      </c>
      <c r="J200" s="23">
        <f t="shared" si="14"/>
        <v>783.66</v>
      </c>
      <c r="K200" s="33">
        <f t="shared" si="12"/>
        <v>2133.6422827606875</v>
      </c>
      <c r="L200" s="33">
        <f t="shared" si="17"/>
        <v>2254.1722827606877</v>
      </c>
      <c r="M200" s="33">
        <f t="shared" si="13"/>
        <v>2268.7722827606876</v>
      </c>
      <c r="N200" s="28">
        <f t="shared" si="15"/>
        <v>2261.4722827606874</v>
      </c>
      <c r="O200" s="23">
        <v>9.5</v>
      </c>
      <c r="P200" s="23">
        <v>35.3</v>
      </c>
      <c r="Q200" s="23">
        <v>43</v>
      </c>
      <c r="Z200" s="29">
        <v>3.915</v>
      </c>
      <c r="AA200" s="55">
        <v>304.742</v>
      </c>
      <c r="AB200" s="55">
        <f t="shared" si="18"/>
        <v>276.2871666666667</v>
      </c>
      <c r="AC200" s="29">
        <v>0.141</v>
      </c>
      <c r="AD200" s="57">
        <v>0</v>
      </c>
      <c r="AE200" s="57">
        <f t="shared" si="19"/>
        <v>0.18500000000000003</v>
      </c>
      <c r="AF200" s="30">
        <v>10</v>
      </c>
      <c r="AG200" s="28">
        <v>2261.4722827606874</v>
      </c>
    </row>
    <row r="201" spans="1:33" ht="12.75">
      <c r="A201" s="18">
        <f t="shared" si="16"/>
        <v>37100</v>
      </c>
      <c r="B201" s="26">
        <v>209</v>
      </c>
      <c r="C201" s="21">
        <v>0.756250024</v>
      </c>
      <c r="D201" s="27">
        <v>0.756250024</v>
      </c>
      <c r="E201" s="22">
        <v>1916</v>
      </c>
      <c r="F201" s="24">
        <v>0</v>
      </c>
      <c r="G201" s="21">
        <v>40.16817933</v>
      </c>
      <c r="H201" s="21">
        <v>-74.62310511</v>
      </c>
      <c r="I201" s="31">
        <v>826.5</v>
      </c>
      <c r="J201" s="23">
        <f t="shared" si="14"/>
        <v>785.16</v>
      </c>
      <c r="K201" s="33">
        <f aca="true" t="shared" si="20" ref="K201:K264">(8303.951372*(LN(1013.25/J201)))</f>
        <v>2117.7629201139903</v>
      </c>
      <c r="L201" s="33">
        <f t="shared" si="17"/>
        <v>2238.2929201139905</v>
      </c>
      <c r="M201" s="33">
        <f aca="true" t="shared" si="21" ref="M201:M264">K201+135.13</f>
        <v>2252.8929201139904</v>
      </c>
      <c r="N201" s="28">
        <f t="shared" si="15"/>
        <v>2245.5929201139907</v>
      </c>
      <c r="O201" s="23">
        <v>9.5</v>
      </c>
      <c r="P201" s="23">
        <v>35.3</v>
      </c>
      <c r="Q201" s="23">
        <v>44.5</v>
      </c>
      <c r="S201" s="19">
        <v>2.132E-05</v>
      </c>
      <c r="T201" s="19">
        <v>1.569E-05</v>
      </c>
      <c r="U201" s="19">
        <v>1.076E-05</v>
      </c>
      <c r="V201" s="25">
        <v>765.6</v>
      </c>
      <c r="W201" s="25">
        <v>312</v>
      </c>
      <c r="X201" s="25">
        <v>306.1</v>
      </c>
      <c r="Y201" s="25">
        <v>3.6</v>
      </c>
      <c r="Z201" s="29">
        <v>3.907</v>
      </c>
      <c r="AA201" s="55">
        <v>306.53</v>
      </c>
      <c r="AB201" s="55">
        <f t="shared" si="18"/>
        <v>277.91249999999997</v>
      </c>
      <c r="AC201" s="29">
        <v>0.151</v>
      </c>
      <c r="AD201" s="57">
        <v>1.11</v>
      </c>
      <c r="AE201" s="57">
        <f t="shared" si="19"/>
        <v>0.37000000000000005</v>
      </c>
      <c r="AF201" s="30">
        <v>10</v>
      </c>
      <c r="AG201" s="28">
        <v>2245.5929201139907</v>
      </c>
    </row>
    <row r="202" spans="1:33" ht="12.75">
      <c r="A202" s="18">
        <f t="shared" si="16"/>
        <v>37100</v>
      </c>
      <c r="B202" s="26">
        <v>209</v>
      </c>
      <c r="C202" s="21">
        <v>0.756365716</v>
      </c>
      <c r="D202" s="27">
        <v>0.756365716</v>
      </c>
      <c r="E202" s="22">
        <v>1926</v>
      </c>
      <c r="F202" s="24">
        <v>0</v>
      </c>
      <c r="G202" s="21">
        <v>40.16670088</v>
      </c>
      <c r="H202" s="21">
        <v>-74.61492424</v>
      </c>
      <c r="I202" s="31">
        <v>828.8</v>
      </c>
      <c r="J202" s="23">
        <f aca="true" t="shared" si="22" ref="J202:J265">I202-41.34</f>
        <v>787.4599999999999</v>
      </c>
      <c r="K202" s="33">
        <f t="shared" si="20"/>
        <v>2093.4733882840737</v>
      </c>
      <c r="L202" s="33">
        <f t="shared" si="17"/>
        <v>2214.003388284074</v>
      </c>
      <c r="M202" s="33">
        <f t="shared" si="21"/>
        <v>2228.603388284074</v>
      </c>
      <c r="N202" s="28">
        <f aca="true" t="shared" si="23" ref="N202:N265">AVERAGE(L202:M202)</f>
        <v>2221.3033882840737</v>
      </c>
      <c r="O202" s="23">
        <v>9.7</v>
      </c>
      <c r="P202" s="23">
        <v>35</v>
      </c>
      <c r="Q202" s="23">
        <v>46.4</v>
      </c>
      <c r="Z202" s="29">
        <v>3.984</v>
      </c>
      <c r="AA202" s="55">
        <v>357.155</v>
      </c>
      <c r="AB202" s="55">
        <f t="shared" si="18"/>
        <v>295.89816666666667</v>
      </c>
      <c r="AC202" s="29">
        <v>0.131</v>
      </c>
      <c r="AD202" s="57">
        <v>0</v>
      </c>
      <c r="AE202" s="57">
        <f t="shared" si="19"/>
        <v>0.37000000000000005</v>
      </c>
      <c r="AF202" s="30">
        <v>10</v>
      </c>
      <c r="AG202" s="28">
        <v>2221.3033882840737</v>
      </c>
    </row>
    <row r="203" spans="1:33" ht="12.75">
      <c r="A203" s="18">
        <f aca="true" t="shared" si="24" ref="A203:A266">A202</f>
        <v>37100</v>
      </c>
      <c r="B203" s="26">
        <v>209</v>
      </c>
      <c r="C203" s="21">
        <v>0.756481469</v>
      </c>
      <c r="D203" s="27">
        <v>0.756481469</v>
      </c>
      <c r="E203" s="22">
        <v>1936</v>
      </c>
      <c r="F203" s="24">
        <v>0</v>
      </c>
      <c r="G203" s="21">
        <v>40.16806446</v>
      </c>
      <c r="H203" s="21">
        <v>-74.60651604</v>
      </c>
      <c r="I203" s="31">
        <v>830.4</v>
      </c>
      <c r="J203" s="23">
        <f t="shared" si="22"/>
        <v>789.06</v>
      </c>
      <c r="K203" s="33">
        <f t="shared" si="20"/>
        <v>2076.61812890661</v>
      </c>
      <c r="L203" s="33">
        <f t="shared" si="17"/>
        <v>2197.14812890661</v>
      </c>
      <c r="M203" s="33">
        <f t="shared" si="21"/>
        <v>2211.74812890661</v>
      </c>
      <c r="N203" s="28">
        <f t="shared" si="23"/>
        <v>2204.44812890661</v>
      </c>
      <c r="O203" s="23">
        <v>10</v>
      </c>
      <c r="P203" s="23">
        <v>35</v>
      </c>
      <c r="Q203" s="23">
        <v>44.6</v>
      </c>
      <c r="Z203" s="29">
        <v>3.828</v>
      </c>
      <c r="AA203" s="55">
        <v>260.618</v>
      </c>
      <c r="AB203" s="55">
        <f t="shared" si="18"/>
        <v>297.4963333333333</v>
      </c>
      <c r="AC203" s="29">
        <v>0.134</v>
      </c>
      <c r="AD203" s="57">
        <v>0</v>
      </c>
      <c r="AE203" s="57">
        <f t="shared" si="19"/>
        <v>0.37000000000000005</v>
      </c>
      <c r="AF203" s="30">
        <v>10</v>
      </c>
      <c r="AG203" s="28">
        <v>2204.44812890661</v>
      </c>
    </row>
    <row r="204" spans="1:33" ht="12.75">
      <c r="A204" s="18">
        <f t="shared" si="24"/>
        <v>37100</v>
      </c>
      <c r="B204" s="26">
        <v>209</v>
      </c>
      <c r="C204" s="21">
        <v>0.756597221</v>
      </c>
      <c r="D204" s="27">
        <v>0.756597221</v>
      </c>
      <c r="E204" s="22">
        <v>1946</v>
      </c>
      <c r="F204" s="24">
        <v>0</v>
      </c>
      <c r="G204" s="21">
        <v>40.17190083</v>
      </c>
      <c r="H204" s="21">
        <v>-74.59881951</v>
      </c>
      <c r="I204" s="31">
        <v>834.2</v>
      </c>
      <c r="J204" s="23">
        <f t="shared" si="22"/>
        <v>792.86</v>
      </c>
      <c r="K204" s="33">
        <f t="shared" si="20"/>
        <v>2036.7234744262992</v>
      </c>
      <c r="L204" s="33">
        <f aca="true" t="shared" si="25" ref="L204:L267">K204+120.53</f>
        <v>2157.2534744262994</v>
      </c>
      <c r="M204" s="33">
        <f t="shared" si="21"/>
        <v>2171.8534744262993</v>
      </c>
      <c r="N204" s="28">
        <f t="shared" si="23"/>
        <v>2164.5534744262995</v>
      </c>
      <c r="O204" s="23">
        <v>10.3</v>
      </c>
      <c r="P204" s="23">
        <v>34.8</v>
      </c>
      <c r="Q204" s="23">
        <v>45.5</v>
      </c>
      <c r="Z204" s="29">
        <v>3.934</v>
      </c>
      <c r="AA204" s="55">
        <v>311.243</v>
      </c>
      <c r="AB204" s="55">
        <f t="shared" si="18"/>
        <v>307.2611666666666</v>
      </c>
      <c r="AC204" s="29">
        <v>0.122</v>
      </c>
      <c r="AD204" s="57">
        <v>0</v>
      </c>
      <c r="AE204" s="57">
        <f t="shared" si="19"/>
        <v>0.18500000000000003</v>
      </c>
      <c r="AF204" s="30">
        <v>10</v>
      </c>
      <c r="AG204" s="28">
        <v>2164.5534744262995</v>
      </c>
    </row>
    <row r="205" spans="1:33" ht="12.75">
      <c r="A205" s="18">
        <f t="shared" si="24"/>
        <v>37100</v>
      </c>
      <c r="B205" s="26">
        <v>209</v>
      </c>
      <c r="C205" s="21">
        <v>0.756712973</v>
      </c>
      <c r="D205" s="27">
        <v>0.756712973</v>
      </c>
      <c r="E205" s="22">
        <v>1956</v>
      </c>
      <c r="F205" s="24">
        <v>0</v>
      </c>
      <c r="G205" s="21">
        <v>40.17717446</v>
      </c>
      <c r="H205" s="21">
        <v>-74.59265421</v>
      </c>
      <c r="I205" s="31">
        <v>836.4</v>
      </c>
      <c r="J205" s="23">
        <f t="shared" si="22"/>
        <v>795.06</v>
      </c>
      <c r="K205" s="33">
        <f t="shared" si="20"/>
        <v>2013.713871036542</v>
      </c>
      <c r="L205" s="33">
        <f t="shared" si="25"/>
        <v>2134.2438710365423</v>
      </c>
      <c r="M205" s="33">
        <f t="shared" si="21"/>
        <v>2148.843871036542</v>
      </c>
      <c r="N205" s="28">
        <f t="shared" si="23"/>
        <v>2141.5438710365424</v>
      </c>
      <c r="O205" s="23">
        <v>10.6</v>
      </c>
      <c r="P205" s="23">
        <v>34.5</v>
      </c>
      <c r="Q205" s="23">
        <v>47.5</v>
      </c>
      <c r="S205" s="19">
        <v>2.131E-05</v>
      </c>
      <c r="T205" s="19">
        <v>1.6E-05</v>
      </c>
      <c r="U205" s="19">
        <v>1.039E-05</v>
      </c>
      <c r="V205" s="25">
        <v>771.9</v>
      </c>
      <c r="W205" s="25">
        <v>312</v>
      </c>
      <c r="X205" s="25">
        <v>306.1</v>
      </c>
      <c r="Y205" s="25">
        <v>3.3</v>
      </c>
      <c r="Z205" s="29">
        <v>3.906</v>
      </c>
      <c r="AA205" s="55">
        <v>313.031</v>
      </c>
      <c r="AB205" s="55">
        <f t="shared" si="18"/>
        <v>308.88649999999996</v>
      </c>
      <c r="AC205" s="29">
        <v>0.141</v>
      </c>
      <c r="AD205" s="57">
        <v>0</v>
      </c>
      <c r="AE205" s="57">
        <f t="shared" si="19"/>
        <v>0.18500000000000003</v>
      </c>
      <c r="AF205" s="30">
        <v>10</v>
      </c>
      <c r="AG205" s="28">
        <v>2141.5438710365424</v>
      </c>
    </row>
    <row r="206" spans="1:33" ht="12.75">
      <c r="A206" s="18">
        <f t="shared" si="24"/>
        <v>37100</v>
      </c>
      <c r="B206" s="26">
        <v>209</v>
      </c>
      <c r="C206" s="21">
        <v>0.756828725</v>
      </c>
      <c r="D206" s="27">
        <v>0.756828725</v>
      </c>
      <c r="E206" s="22">
        <v>1966</v>
      </c>
      <c r="F206" s="24">
        <v>0</v>
      </c>
      <c r="G206" s="21">
        <v>40.18376802</v>
      </c>
      <c r="H206" s="21">
        <v>-74.58880899</v>
      </c>
      <c r="I206" s="31">
        <v>837.2</v>
      </c>
      <c r="J206" s="23">
        <f t="shared" si="22"/>
        <v>795.86</v>
      </c>
      <c r="K206" s="33">
        <f t="shared" si="20"/>
        <v>2005.3625250762989</v>
      </c>
      <c r="L206" s="33">
        <f t="shared" si="25"/>
        <v>2125.892525076299</v>
      </c>
      <c r="M206" s="33">
        <f t="shared" si="21"/>
        <v>2140.492525076299</v>
      </c>
      <c r="N206" s="28">
        <f t="shared" si="23"/>
        <v>2133.192525076299</v>
      </c>
      <c r="O206" s="23">
        <v>10.7</v>
      </c>
      <c r="P206" s="23">
        <v>34.5</v>
      </c>
      <c r="Q206" s="23">
        <v>48.6</v>
      </c>
      <c r="Z206" s="29">
        <v>3.838</v>
      </c>
      <c r="AA206" s="55">
        <v>265.656</v>
      </c>
      <c r="AB206" s="55">
        <f t="shared" si="18"/>
        <v>302.3721666666666</v>
      </c>
      <c r="AC206" s="29">
        <v>0.183</v>
      </c>
      <c r="AD206" s="57">
        <v>1.11</v>
      </c>
      <c r="AE206" s="57">
        <f t="shared" si="19"/>
        <v>0.37000000000000005</v>
      </c>
      <c r="AF206" s="30">
        <v>10</v>
      </c>
      <c r="AG206" s="28">
        <v>2133.192525076299</v>
      </c>
    </row>
    <row r="207" spans="1:33" ht="12.75">
      <c r="A207" s="18">
        <f t="shared" si="24"/>
        <v>37100</v>
      </c>
      <c r="B207" s="26">
        <v>209</v>
      </c>
      <c r="C207" s="21">
        <v>0.756944418</v>
      </c>
      <c r="D207" s="27">
        <v>0.756944418</v>
      </c>
      <c r="E207" s="22">
        <v>1976</v>
      </c>
      <c r="F207" s="24">
        <v>0</v>
      </c>
      <c r="G207" s="21">
        <v>40.19075042</v>
      </c>
      <c r="H207" s="21">
        <v>-74.58715294</v>
      </c>
      <c r="I207" s="31">
        <v>839.5</v>
      </c>
      <c r="J207" s="23">
        <f t="shared" si="22"/>
        <v>798.16</v>
      </c>
      <c r="K207" s="33">
        <f t="shared" si="20"/>
        <v>1981.3990849563513</v>
      </c>
      <c r="L207" s="33">
        <f t="shared" si="25"/>
        <v>2101.9290849563513</v>
      </c>
      <c r="M207" s="33">
        <f t="shared" si="21"/>
        <v>2116.529084956351</v>
      </c>
      <c r="N207" s="28">
        <f t="shared" si="23"/>
        <v>2109.2290849563515</v>
      </c>
      <c r="O207" s="23">
        <v>9.8</v>
      </c>
      <c r="P207" s="23">
        <v>33.5</v>
      </c>
      <c r="Q207" s="23">
        <v>46.5</v>
      </c>
      <c r="Z207" s="29">
        <v>3.859</v>
      </c>
      <c r="AA207" s="55">
        <v>316.119</v>
      </c>
      <c r="AB207" s="55">
        <f t="shared" si="18"/>
        <v>303.97033333333326</v>
      </c>
      <c r="AC207" s="29">
        <v>0.133</v>
      </c>
      <c r="AD207" s="57">
        <v>0</v>
      </c>
      <c r="AE207" s="57">
        <f t="shared" si="19"/>
        <v>0.18500000000000003</v>
      </c>
      <c r="AF207" s="30">
        <v>10</v>
      </c>
      <c r="AG207" s="28">
        <v>2109.2290849563515</v>
      </c>
    </row>
    <row r="208" spans="1:33" ht="12.75">
      <c r="A208" s="18">
        <f t="shared" si="24"/>
        <v>37100</v>
      </c>
      <c r="B208" s="26">
        <v>209</v>
      </c>
      <c r="C208" s="21">
        <v>0.75706017</v>
      </c>
      <c r="D208" s="27">
        <v>0.75706017</v>
      </c>
      <c r="E208" s="22">
        <v>1986</v>
      </c>
      <c r="F208" s="24">
        <v>0</v>
      </c>
      <c r="G208" s="21">
        <v>40.197656</v>
      </c>
      <c r="H208" s="21">
        <v>-74.58803272</v>
      </c>
      <c r="I208" s="31">
        <v>840.7</v>
      </c>
      <c r="J208" s="23">
        <f t="shared" si="22"/>
        <v>799.36</v>
      </c>
      <c r="K208" s="33">
        <f t="shared" si="20"/>
        <v>1968.923818893209</v>
      </c>
      <c r="L208" s="33">
        <f t="shared" si="25"/>
        <v>2089.4538188932092</v>
      </c>
      <c r="M208" s="33">
        <f t="shared" si="21"/>
        <v>2104.053818893209</v>
      </c>
      <c r="N208" s="28">
        <f t="shared" si="23"/>
        <v>2096.7538188932094</v>
      </c>
      <c r="O208" s="23">
        <v>10.8</v>
      </c>
      <c r="P208" s="23">
        <v>33.1</v>
      </c>
      <c r="Q208" s="23">
        <v>48.4</v>
      </c>
      <c r="S208" s="19">
        <v>2.208E-05</v>
      </c>
      <c r="T208" s="19">
        <v>1.688E-05</v>
      </c>
      <c r="U208" s="19">
        <v>1.143E-05</v>
      </c>
      <c r="V208" s="25">
        <v>777.9</v>
      </c>
      <c r="W208" s="25">
        <v>312</v>
      </c>
      <c r="X208" s="25">
        <v>305.9</v>
      </c>
      <c r="Y208" s="25">
        <v>3.3</v>
      </c>
      <c r="Z208" s="29">
        <v>3.808</v>
      </c>
      <c r="AA208" s="55">
        <v>268.744</v>
      </c>
      <c r="AB208" s="55">
        <f t="shared" si="18"/>
        <v>289.23516666666666</v>
      </c>
      <c r="AC208" s="29">
        <v>0.161</v>
      </c>
      <c r="AD208" s="57">
        <v>1.11</v>
      </c>
      <c r="AE208" s="57">
        <f t="shared" si="19"/>
        <v>0.37000000000000005</v>
      </c>
      <c r="AF208" s="30">
        <v>10</v>
      </c>
      <c r="AG208" s="28">
        <v>2096.7538188932094</v>
      </c>
    </row>
    <row r="209" spans="1:33" ht="12.75">
      <c r="A209" s="18">
        <f t="shared" si="24"/>
        <v>37100</v>
      </c>
      <c r="B209" s="26">
        <v>209</v>
      </c>
      <c r="C209" s="21">
        <v>0.757175922</v>
      </c>
      <c r="D209" s="27">
        <v>0.757175922</v>
      </c>
      <c r="E209" s="22">
        <v>1996</v>
      </c>
      <c r="F209" s="24">
        <v>0</v>
      </c>
      <c r="G209" s="21">
        <v>40.20390892</v>
      </c>
      <c r="H209" s="21">
        <v>-74.59149005</v>
      </c>
      <c r="I209" s="31">
        <v>842.7</v>
      </c>
      <c r="J209" s="23">
        <f t="shared" si="22"/>
        <v>801.36</v>
      </c>
      <c r="K209" s="33">
        <f t="shared" si="20"/>
        <v>1948.1732674086552</v>
      </c>
      <c r="L209" s="33">
        <f t="shared" si="25"/>
        <v>2068.7032674086554</v>
      </c>
      <c r="M209" s="33">
        <f t="shared" si="21"/>
        <v>2083.3032674086553</v>
      </c>
      <c r="N209" s="28">
        <f t="shared" si="23"/>
        <v>2076.003267408655</v>
      </c>
      <c r="O209" s="23">
        <v>9.9</v>
      </c>
      <c r="P209" s="23">
        <v>32.1</v>
      </c>
      <c r="Q209" s="23">
        <v>46.9</v>
      </c>
      <c r="Z209" s="29">
        <v>3.758</v>
      </c>
      <c r="AA209" s="55">
        <v>270.532</v>
      </c>
      <c r="AB209" s="55">
        <f t="shared" si="18"/>
        <v>290.8875</v>
      </c>
      <c r="AC209" s="29">
        <v>0.131</v>
      </c>
      <c r="AD209" s="57">
        <v>0</v>
      </c>
      <c r="AE209" s="57">
        <f t="shared" si="19"/>
        <v>0.37000000000000005</v>
      </c>
      <c r="AF209" s="30">
        <v>10</v>
      </c>
      <c r="AG209" s="28">
        <v>2076.003267408655</v>
      </c>
    </row>
    <row r="210" spans="1:33" ht="12.75">
      <c r="A210" s="18">
        <f t="shared" si="24"/>
        <v>37100</v>
      </c>
      <c r="B210" s="26">
        <v>209</v>
      </c>
      <c r="C210" s="21">
        <v>0.757291675</v>
      </c>
      <c r="D210" s="27">
        <v>0.757291675</v>
      </c>
      <c r="E210" s="22">
        <v>2006</v>
      </c>
      <c r="F210" s="24">
        <v>0</v>
      </c>
      <c r="G210" s="21">
        <v>40.20869458</v>
      </c>
      <c r="H210" s="21">
        <v>-74.5980003</v>
      </c>
      <c r="I210" s="31">
        <v>844.2</v>
      </c>
      <c r="J210" s="23">
        <f t="shared" si="22"/>
        <v>802.86</v>
      </c>
      <c r="K210" s="33">
        <f t="shared" si="20"/>
        <v>1932.6443116693863</v>
      </c>
      <c r="L210" s="33">
        <f t="shared" si="25"/>
        <v>2053.1743116693865</v>
      </c>
      <c r="M210" s="33">
        <f t="shared" si="21"/>
        <v>2067.7743116693864</v>
      </c>
      <c r="N210" s="28">
        <f t="shared" si="23"/>
        <v>2060.474311669386</v>
      </c>
      <c r="O210" s="23">
        <v>10.1</v>
      </c>
      <c r="P210" s="23">
        <v>30.5</v>
      </c>
      <c r="Q210" s="23">
        <v>47.5</v>
      </c>
      <c r="Z210" s="29">
        <v>3.656</v>
      </c>
      <c r="AA210" s="55">
        <v>223.157</v>
      </c>
      <c r="AB210" s="55">
        <f t="shared" si="18"/>
        <v>276.2065</v>
      </c>
      <c r="AC210" s="29">
        <v>0.131</v>
      </c>
      <c r="AD210" s="57">
        <v>0</v>
      </c>
      <c r="AE210" s="57">
        <f t="shared" si="19"/>
        <v>0.37000000000000005</v>
      </c>
      <c r="AF210" s="30">
        <v>10</v>
      </c>
      <c r="AG210" s="28">
        <v>2060.474311669386</v>
      </c>
    </row>
    <row r="211" spans="1:33" ht="12.75">
      <c r="A211" s="18">
        <f t="shared" si="24"/>
        <v>37100</v>
      </c>
      <c r="B211" s="26">
        <v>209</v>
      </c>
      <c r="C211" s="21">
        <v>0.757407427</v>
      </c>
      <c r="D211" s="27">
        <v>0.757407427</v>
      </c>
      <c r="E211" s="22">
        <v>2016</v>
      </c>
      <c r="F211" s="24">
        <v>0</v>
      </c>
      <c r="G211" s="21">
        <v>40.21108784</v>
      </c>
      <c r="H211" s="21">
        <v>-74.60637697</v>
      </c>
      <c r="I211" s="31">
        <v>847.2</v>
      </c>
      <c r="J211" s="23">
        <f t="shared" si="22"/>
        <v>805.86</v>
      </c>
      <c r="K211" s="33">
        <f t="shared" si="20"/>
        <v>1901.6732502118143</v>
      </c>
      <c r="L211" s="33">
        <f t="shared" si="25"/>
        <v>2022.2032502118143</v>
      </c>
      <c r="M211" s="33">
        <f t="shared" si="21"/>
        <v>2036.8032502118144</v>
      </c>
      <c r="N211" s="28">
        <f t="shared" si="23"/>
        <v>2029.5032502118142</v>
      </c>
      <c r="O211" s="23">
        <v>10.4</v>
      </c>
      <c r="P211" s="23">
        <v>30</v>
      </c>
      <c r="Q211" s="23">
        <v>53.4</v>
      </c>
      <c r="S211" s="19">
        <v>1.431E-05</v>
      </c>
      <c r="T211" s="19">
        <v>1.047E-05</v>
      </c>
      <c r="U211" s="19">
        <v>6.372E-06</v>
      </c>
      <c r="V211" s="25">
        <v>783.6</v>
      </c>
      <c r="W211" s="25">
        <v>311.9</v>
      </c>
      <c r="X211" s="25">
        <v>305.8</v>
      </c>
      <c r="Y211" s="25">
        <v>3.1</v>
      </c>
      <c r="Z211" s="29">
        <v>3.788</v>
      </c>
      <c r="AA211" s="55">
        <v>273.62</v>
      </c>
      <c r="AB211" s="55">
        <f t="shared" si="18"/>
        <v>269.638</v>
      </c>
      <c r="AC211" s="29">
        <v>0.163</v>
      </c>
      <c r="AD211" s="57">
        <v>1.11</v>
      </c>
      <c r="AE211" s="57">
        <f t="shared" si="19"/>
        <v>0.555</v>
      </c>
      <c r="AF211" s="30">
        <v>10</v>
      </c>
      <c r="AG211" s="28">
        <v>2029.5032502118142</v>
      </c>
    </row>
    <row r="212" spans="1:33" ht="12.75">
      <c r="A212" s="18">
        <f t="shared" si="24"/>
        <v>37100</v>
      </c>
      <c r="B212" s="26">
        <v>209</v>
      </c>
      <c r="C212" s="21">
        <v>0.757523119</v>
      </c>
      <c r="D212" s="27">
        <v>0.757523119</v>
      </c>
      <c r="E212" s="22">
        <v>2026</v>
      </c>
      <c r="F212" s="24">
        <v>0</v>
      </c>
      <c r="G212" s="21">
        <v>40.2105893</v>
      </c>
      <c r="H212" s="21">
        <v>-74.61549735</v>
      </c>
      <c r="I212" s="31">
        <v>848</v>
      </c>
      <c r="J212" s="23">
        <f t="shared" si="22"/>
        <v>806.66</v>
      </c>
      <c r="K212" s="33">
        <f t="shared" si="20"/>
        <v>1893.4337720749443</v>
      </c>
      <c r="L212" s="33">
        <f t="shared" si="25"/>
        <v>2013.9637720749442</v>
      </c>
      <c r="M212" s="33">
        <f t="shared" si="21"/>
        <v>2028.5637720749442</v>
      </c>
      <c r="N212" s="28">
        <f t="shared" si="23"/>
        <v>2021.2637720749442</v>
      </c>
      <c r="O212" s="23">
        <v>10.1</v>
      </c>
      <c r="P212" s="23">
        <v>29.9</v>
      </c>
      <c r="Q212" s="23">
        <v>54.9</v>
      </c>
      <c r="Z212" s="29">
        <v>3.678</v>
      </c>
      <c r="AA212" s="55">
        <v>226.245</v>
      </c>
      <c r="AB212" s="55">
        <f t="shared" si="18"/>
        <v>263.0695</v>
      </c>
      <c r="AC212" s="29">
        <v>0.111</v>
      </c>
      <c r="AD212" s="57">
        <v>0</v>
      </c>
      <c r="AE212" s="57">
        <f t="shared" si="19"/>
        <v>0.37000000000000005</v>
      </c>
      <c r="AF212" s="30">
        <v>10</v>
      </c>
      <c r="AG212" s="28">
        <v>2021.2637720749442</v>
      </c>
    </row>
    <row r="213" spans="1:33" ht="12.75">
      <c r="A213" s="18">
        <f t="shared" si="24"/>
        <v>37100</v>
      </c>
      <c r="B213" s="26">
        <v>209</v>
      </c>
      <c r="C213" s="21">
        <v>0.757638872</v>
      </c>
      <c r="D213" s="27">
        <v>0.757638872</v>
      </c>
      <c r="E213" s="22">
        <v>2036</v>
      </c>
      <c r="F213" s="24">
        <v>0</v>
      </c>
      <c r="G213" s="21">
        <v>40.20754256</v>
      </c>
      <c r="H213" s="21">
        <v>-74.62375873</v>
      </c>
      <c r="I213" s="31">
        <v>851.4</v>
      </c>
      <c r="J213" s="23">
        <f t="shared" si="22"/>
        <v>810.06</v>
      </c>
      <c r="K213" s="33">
        <f t="shared" si="20"/>
        <v>1858.5069123989942</v>
      </c>
      <c r="L213" s="33">
        <f t="shared" si="25"/>
        <v>1979.0369123989942</v>
      </c>
      <c r="M213" s="33">
        <f t="shared" si="21"/>
        <v>1993.6369123989944</v>
      </c>
      <c r="N213" s="28">
        <f t="shared" si="23"/>
        <v>1986.3369123989942</v>
      </c>
      <c r="O213" s="23">
        <v>10.2</v>
      </c>
      <c r="P213" s="23">
        <v>32</v>
      </c>
      <c r="Q213" s="23">
        <v>50.4</v>
      </c>
      <c r="Z213" s="29">
        <v>3.798</v>
      </c>
      <c r="AA213" s="55">
        <v>277.033</v>
      </c>
      <c r="AB213" s="55">
        <f t="shared" si="18"/>
        <v>256.5551666666667</v>
      </c>
      <c r="AC213" s="29">
        <v>0.151</v>
      </c>
      <c r="AD213" s="57">
        <v>1.11</v>
      </c>
      <c r="AE213" s="57">
        <f t="shared" si="19"/>
        <v>0.555</v>
      </c>
      <c r="AF213" s="30">
        <v>10</v>
      </c>
      <c r="AG213" s="28">
        <v>1986.3369123989942</v>
      </c>
    </row>
    <row r="214" spans="1:33" ht="12.75">
      <c r="A214" s="18">
        <f t="shared" si="24"/>
        <v>37100</v>
      </c>
      <c r="B214" s="26">
        <v>209</v>
      </c>
      <c r="C214" s="21">
        <v>0.757754624</v>
      </c>
      <c r="D214" s="27">
        <v>0.757754624</v>
      </c>
      <c r="E214" s="22">
        <v>2046</v>
      </c>
      <c r="F214" s="24">
        <v>0</v>
      </c>
      <c r="G214" s="21">
        <v>40.20269123</v>
      </c>
      <c r="H214" s="21">
        <v>-74.63007645</v>
      </c>
      <c r="I214" s="31">
        <v>852.9</v>
      </c>
      <c r="J214" s="23">
        <f t="shared" si="22"/>
        <v>811.56</v>
      </c>
      <c r="K214" s="33">
        <f t="shared" si="20"/>
        <v>1843.144582616994</v>
      </c>
      <c r="L214" s="33">
        <f t="shared" si="25"/>
        <v>1963.674582616994</v>
      </c>
      <c r="M214" s="33">
        <f t="shared" si="21"/>
        <v>1978.274582616994</v>
      </c>
      <c r="N214" s="28">
        <f t="shared" si="23"/>
        <v>1970.974582616994</v>
      </c>
      <c r="O214" s="23">
        <v>10.1</v>
      </c>
      <c r="P214" s="23">
        <v>33.5</v>
      </c>
      <c r="Q214" s="23">
        <v>49.4</v>
      </c>
      <c r="S214" s="19">
        <v>5.562E-06</v>
      </c>
      <c r="T214" s="19">
        <v>4.586E-06</v>
      </c>
      <c r="U214" s="19">
        <v>2.386E-06</v>
      </c>
      <c r="V214" s="25">
        <v>789.9</v>
      </c>
      <c r="W214" s="25">
        <v>311.9</v>
      </c>
      <c r="X214" s="25">
        <v>305.6</v>
      </c>
      <c r="Y214" s="25">
        <v>2.7</v>
      </c>
      <c r="Z214" s="29">
        <v>3.709</v>
      </c>
      <c r="AA214" s="55">
        <v>229.658</v>
      </c>
      <c r="AB214" s="55">
        <f t="shared" si="18"/>
        <v>250.04083333333332</v>
      </c>
      <c r="AC214" s="29">
        <v>0.142</v>
      </c>
      <c r="AD214" s="57">
        <v>0</v>
      </c>
      <c r="AE214" s="57">
        <f t="shared" si="19"/>
        <v>0.37000000000000005</v>
      </c>
      <c r="AF214" s="30">
        <v>10</v>
      </c>
      <c r="AG214" s="28">
        <v>1970.974582616994</v>
      </c>
    </row>
    <row r="215" spans="1:33" ht="12.75">
      <c r="A215" s="18">
        <f t="shared" si="24"/>
        <v>37100</v>
      </c>
      <c r="B215" s="26">
        <v>209</v>
      </c>
      <c r="C215" s="21">
        <v>0.757870376</v>
      </c>
      <c r="D215" s="27">
        <v>0.757870376</v>
      </c>
      <c r="E215" s="22">
        <v>2056</v>
      </c>
      <c r="F215" s="24">
        <v>0</v>
      </c>
      <c r="G215" s="21">
        <v>40.19649573</v>
      </c>
      <c r="H215" s="21">
        <v>-74.63373285</v>
      </c>
      <c r="I215" s="31">
        <v>854.1</v>
      </c>
      <c r="J215" s="23">
        <f t="shared" si="22"/>
        <v>812.76</v>
      </c>
      <c r="K215" s="33">
        <f t="shared" si="20"/>
        <v>1830.8751486886295</v>
      </c>
      <c r="L215" s="33">
        <f t="shared" si="25"/>
        <v>1951.4051486886294</v>
      </c>
      <c r="M215" s="33">
        <f t="shared" si="21"/>
        <v>1966.0051486886296</v>
      </c>
      <c r="N215" s="28">
        <f t="shared" si="23"/>
        <v>1958.7051486886294</v>
      </c>
      <c r="O215" s="23">
        <v>10</v>
      </c>
      <c r="P215" s="23">
        <v>34.4</v>
      </c>
      <c r="Q215" s="23">
        <v>47.5</v>
      </c>
      <c r="Z215" s="29">
        <v>3.608</v>
      </c>
      <c r="AA215" s="55">
        <v>182.121</v>
      </c>
      <c r="AB215" s="55">
        <f t="shared" si="18"/>
        <v>235.30566666666667</v>
      </c>
      <c r="AC215" s="29">
        <v>0.142</v>
      </c>
      <c r="AD215" s="57">
        <v>0</v>
      </c>
      <c r="AE215" s="57">
        <f t="shared" si="19"/>
        <v>0.37000000000000005</v>
      </c>
      <c r="AF215" s="30">
        <v>10</v>
      </c>
      <c r="AG215" s="28">
        <v>1958.7051486886294</v>
      </c>
    </row>
    <row r="216" spans="1:33" ht="12.75">
      <c r="A216" s="18">
        <f t="shared" si="24"/>
        <v>37100</v>
      </c>
      <c r="B216" s="26">
        <v>209</v>
      </c>
      <c r="C216" s="21">
        <v>0.757986128</v>
      </c>
      <c r="D216" s="27">
        <v>0.757986128</v>
      </c>
      <c r="E216" s="22">
        <v>2066</v>
      </c>
      <c r="F216" s="24">
        <v>0</v>
      </c>
      <c r="G216" s="21">
        <v>40.18973449</v>
      </c>
      <c r="H216" s="21">
        <v>-74.63431048</v>
      </c>
      <c r="I216" s="31">
        <v>854.8</v>
      </c>
      <c r="J216" s="23">
        <f t="shared" si="22"/>
        <v>813.4599999999999</v>
      </c>
      <c r="K216" s="33">
        <f t="shared" si="20"/>
        <v>1823.7263418612597</v>
      </c>
      <c r="L216" s="33">
        <f t="shared" si="25"/>
        <v>1944.2563418612597</v>
      </c>
      <c r="M216" s="33">
        <f t="shared" si="21"/>
        <v>1958.8563418612598</v>
      </c>
      <c r="N216" s="28">
        <f t="shared" si="23"/>
        <v>1951.5563418612596</v>
      </c>
      <c r="O216" s="23">
        <v>10.1</v>
      </c>
      <c r="P216" s="23">
        <v>36.8</v>
      </c>
      <c r="Q216" s="23">
        <v>46</v>
      </c>
      <c r="R216" s="19">
        <v>5.43E-05</v>
      </c>
      <c r="Z216" s="29">
        <v>3.557</v>
      </c>
      <c r="AA216" s="55">
        <v>183.746</v>
      </c>
      <c r="AB216" s="55">
        <f t="shared" si="18"/>
        <v>228.7371666666667</v>
      </c>
      <c r="AC216" s="29">
        <v>0.132</v>
      </c>
      <c r="AD216" s="57">
        <v>0</v>
      </c>
      <c r="AE216" s="57">
        <f t="shared" si="19"/>
        <v>0.37000000000000005</v>
      </c>
      <c r="AF216" s="30">
        <v>10</v>
      </c>
      <c r="AG216" s="28">
        <v>1951.5563418612596</v>
      </c>
    </row>
    <row r="217" spans="1:33" ht="12.75">
      <c r="A217" s="18">
        <f t="shared" si="24"/>
        <v>37100</v>
      </c>
      <c r="B217" s="26">
        <v>209</v>
      </c>
      <c r="C217" s="21">
        <v>0.758101881</v>
      </c>
      <c r="D217" s="27">
        <v>0.758101881</v>
      </c>
      <c r="E217" s="22">
        <v>2076</v>
      </c>
      <c r="F217" s="24">
        <v>0</v>
      </c>
      <c r="G217" s="21">
        <v>40.18345896</v>
      </c>
      <c r="H217" s="21">
        <v>-74.63116656</v>
      </c>
      <c r="I217" s="31">
        <v>859</v>
      </c>
      <c r="J217" s="23">
        <f t="shared" si="22"/>
        <v>817.66</v>
      </c>
      <c r="K217" s="33">
        <f t="shared" si="20"/>
        <v>1780.9622621585636</v>
      </c>
      <c r="L217" s="33">
        <f t="shared" si="25"/>
        <v>1901.4922621585636</v>
      </c>
      <c r="M217" s="33">
        <f t="shared" si="21"/>
        <v>1916.0922621585637</v>
      </c>
      <c r="N217" s="28">
        <f t="shared" si="23"/>
        <v>1908.7922621585635</v>
      </c>
      <c r="O217" s="23">
        <v>9.9</v>
      </c>
      <c r="P217" s="23">
        <v>38.5</v>
      </c>
      <c r="Q217" s="23">
        <v>44.5</v>
      </c>
      <c r="S217" s="19">
        <v>5.51E-06</v>
      </c>
      <c r="T217" s="19">
        <v>4.669E-06</v>
      </c>
      <c r="U217" s="19">
        <v>3.224E-06</v>
      </c>
      <c r="V217" s="25">
        <v>794.9</v>
      </c>
      <c r="W217" s="25">
        <v>311.8</v>
      </c>
      <c r="X217" s="25">
        <v>305.5</v>
      </c>
      <c r="Y217" s="25">
        <v>2.5</v>
      </c>
      <c r="Z217" s="29">
        <v>3.627</v>
      </c>
      <c r="AA217" s="55">
        <v>185.534</v>
      </c>
      <c r="AB217" s="55">
        <f t="shared" si="18"/>
        <v>214.05616666666666</v>
      </c>
      <c r="AC217" s="29">
        <v>0.122</v>
      </c>
      <c r="AD217" s="57">
        <v>0</v>
      </c>
      <c r="AE217" s="57">
        <f t="shared" si="19"/>
        <v>0.18500000000000003</v>
      </c>
      <c r="AF217" s="30">
        <v>10</v>
      </c>
      <c r="AG217" s="28">
        <v>1908.7922621585635</v>
      </c>
    </row>
    <row r="218" spans="1:33" ht="12.75">
      <c r="A218" s="18">
        <f t="shared" si="24"/>
        <v>37100</v>
      </c>
      <c r="B218" s="26">
        <v>209</v>
      </c>
      <c r="C218" s="21">
        <v>0.758217573</v>
      </c>
      <c r="D218" s="27">
        <v>0.758217573</v>
      </c>
      <c r="E218" s="22">
        <v>2086</v>
      </c>
      <c r="F218" s="24">
        <v>0</v>
      </c>
      <c r="G218" s="21">
        <v>40.17899087</v>
      </c>
      <c r="H218" s="21">
        <v>-74.62456369</v>
      </c>
      <c r="I218" s="31">
        <v>862.7</v>
      </c>
      <c r="J218" s="23">
        <f t="shared" si="22"/>
        <v>821.36</v>
      </c>
      <c r="K218" s="33">
        <f t="shared" si="20"/>
        <v>1743.4707461696046</v>
      </c>
      <c r="L218" s="33">
        <f t="shared" si="25"/>
        <v>1864.0007461696046</v>
      </c>
      <c r="M218" s="33">
        <f t="shared" si="21"/>
        <v>1878.6007461696045</v>
      </c>
      <c r="N218" s="28">
        <f t="shared" si="23"/>
        <v>1871.3007461696045</v>
      </c>
      <c r="O218" s="23">
        <v>9.9</v>
      </c>
      <c r="P218" s="23">
        <v>47.1</v>
      </c>
      <c r="Q218" s="23">
        <v>44.6</v>
      </c>
      <c r="Z218" s="29">
        <v>3.699</v>
      </c>
      <c r="AA218" s="55">
        <v>236.159</v>
      </c>
      <c r="AB218" s="55">
        <f t="shared" si="18"/>
        <v>215.70850000000004</v>
      </c>
      <c r="AC218" s="29">
        <v>0.111</v>
      </c>
      <c r="AD218" s="57">
        <v>0</v>
      </c>
      <c r="AE218" s="57">
        <f t="shared" si="19"/>
        <v>0.18500000000000003</v>
      </c>
      <c r="AF218" s="30">
        <v>10</v>
      </c>
      <c r="AG218" s="28">
        <v>1871.3007461696045</v>
      </c>
    </row>
    <row r="219" spans="1:33" ht="12.75">
      <c r="A219" s="18">
        <f t="shared" si="24"/>
        <v>37100</v>
      </c>
      <c r="B219" s="26">
        <v>209</v>
      </c>
      <c r="C219" s="21">
        <v>0.758333325</v>
      </c>
      <c r="D219" s="27">
        <v>0.758333325</v>
      </c>
      <c r="E219" s="22">
        <v>2096</v>
      </c>
      <c r="F219" s="24">
        <v>0</v>
      </c>
      <c r="G219" s="21">
        <v>40.17641944</v>
      </c>
      <c r="H219" s="21">
        <v>-74.61624615</v>
      </c>
      <c r="I219" s="31">
        <v>862.7</v>
      </c>
      <c r="J219" s="23">
        <f t="shared" si="22"/>
        <v>821.36</v>
      </c>
      <c r="K219" s="33">
        <f t="shared" si="20"/>
        <v>1743.4707461696046</v>
      </c>
      <c r="L219" s="33">
        <f t="shared" si="25"/>
        <v>1864.0007461696046</v>
      </c>
      <c r="M219" s="33">
        <f t="shared" si="21"/>
        <v>1878.6007461696045</v>
      </c>
      <c r="N219" s="28">
        <f t="shared" si="23"/>
        <v>1871.3007461696045</v>
      </c>
      <c r="O219" s="23">
        <v>9.6</v>
      </c>
      <c r="P219" s="23">
        <v>53.3</v>
      </c>
      <c r="Q219" s="23">
        <v>41.5</v>
      </c>
      <c r="Z219" s="29">
        <v>3.627</v>
      </c>
      <c r="AA219" s="55">
        <v>188.622</v>
      </c>
      <c r="AB219" s="55">
        <f t="shared" si="18"/>
        <v>200.97333333333333</v>
      </c>
      <c r="AC219" s="29">
        <v>0.131</v>
      </c>
      <c r="AD219" s="57">
        <v>0</v>
      </c>
      <c r="AE219" s="57">
        <f t="shared" si="19"/>
        <v>0</v>
      </c>
      <c r="AF219" s="30">
        <v>10</v>
      </c>
      <c r="AG219" s="28">
        <v>1871.3007461696045</v>
      </c>
    </row>
    <row r="220" spans="1:33" ht="12.75">
      <c r="A220" s="18">
        <f t="shared" si="24"/>
        <v>37100</v>
      </c>
      <c r="B220" s="26">
        <v>209</v>
      </c>
      <c r="C220" s="21">
        <v>0.758449078</v>
      </c>
      <c r="D220" s="27">
        <v>0.758449078</v>
      </c>
      <c r="E220" s="22">
        <v>2106</v>
      </c>
      <c r="F220" s="24">
        <v>0</v>
      </c>
      <c r="G220" s="21">
        <v>40.17601387</v>
      </c>
      <c r="H220" s="21">
        <v>-74.60708447</v>
      </c>
      <c r="I220" s="31">
        <v>862.3</v>
      </c>
      <c r="J220" s="23">
        <f t="shared" si="22"/>
        <v>820.9599999999999</v>
      </c>
      <c r="K220" s="33">
        <f t="shared" si="20"/>
        <v>1747.5157320608798</v>
      </c>
      <c r="L220" s="33">
        <f t="shared" si="25"/>
        <v>1868.0457320608798</v>
      </c>
      <c r="M220" s="33">
        <f t="shared" si="21"/>
        <v>1882.6457320608797</v>
      </c>
      <c r="N220" s="28">
        <f t="shared" si="23"/>
        <v>1875.3457320608798</v>
      </c>
      <c r="O220" s="23">
        <v>9.5</v>
      </c>
      <c r="P220" s="23">
        <v>58.2</v>
      </c>
      <c r="Q220" s="23">
        <v>42</v>
      </c>
      <c r="S220" s="19">
        <v>6.338E-06</v>
      </c>
      <c r="T220" s="19">
        <v>4.696E-06</v>
      </c>
      <c r="U220" s="19">
        <v>2.863E-06</v>
      </c>
      <c r="V220" s="25">
        <v>802.1</v>
      </c>
      <c r="W220" s="25">
        <v>311.8</v>
      </c>
      <c r="X220" s="25">
        <v>305.3</v>
      </c>
      <c r="Y220" s="25">
        <v>3.3</v>
      </c>
      <c r="Z220" s="29">
        <v>3.657</v>
      </c>
      <c r="AA220" s="55">
        <v>239.247</v>
      </c>
      <c r="AB220" s="55">
        <f t="shared" si="18"/>
        <v>202.57150000000001</v>
      </c>
      <c r="AC220" s="29">
        <v>0.152</v>
      </c>
      <c r="AD220" s="57">
        <v>1.11</v>
      </c>
      <c r="AE220" s="57">
        <f t="shared" si="19"/>
        <v>0.18500000000000003</v>
      </c>
      <c r="AF220" s="30">
        <v>10</v>
      </c>
      <c r="AG220" s="28">
        <v>1875.3457320608798</v>
      </c>
    </row>
    <row r="221" spans="1:33" ht="12.75">
      <c r="A221" s="18">
        <f t="shared" si="24"/>
        <v>37100</v>
      </c>
      <c r="B221" s="26">
        <v>209</v>
      </c>
      <c r="C221" s="21">
        <v>0.75856483</v>
      </c>
      <c r="D221" s="27">
        <v>0.75856483</v>
      </c>
      <c r="E221" s="22">
        <v>2116</v>
      </c>
      <c r="F221" s="24">
        <v>0</v>
      </c>
      <c r="G221" s="21">
        <v>40.17773425</v>
      </c>
      <c r="H221" s="21">
        <v>-74.59830749</v>
      </c>
      <c r="I221" s="31">
        <v>867.5</v>
      </c>
      <c r="J221" s="23">
        <f t="shared" si="22"/>
        <v>826.16</v>
      </c>
      <c r="K221" s="33">
        <f t="shared" si="20"/>
        <v>1695.0839838061033</v>
      </c>
      <c r="L221" s="33">
        <f t="shared" si="25"/>
        <v>1815.6139838061033</v>
      </c>
      <c r="M221" s="33">
        <f t="shared" si="21"/>
        <v>1830.2139838061034</v>
      </c>
      <c r="N221" s="28">
        <f t="shared" si="23"/>
        <v>1822.9139838061033</v>
      </c>
      <c r="O221" s="23">
        <v>8.5</v>
      </c>
      <c r="P221" s="23">
        <v>79.8</v>
      </c>
      <c r="Q221" s="23">
        <v>39.6</v>
      </c>
      <c r="Z221" s="29">
        <v>3.728</v>
      </c>
      <c r="AA221" s="55">
        <v>241.035</v>
      </c>
      <c r="AB221" s="55">
        <f t="shared" si="18"/>
        <v>212.3905</v>
      </c>
      <c r="AC221" s="29">
        <v>0.171</v>
      </c>
      <c r="AD221" s="57">
        <v>1.11</v>
      </c>
      <c r="AE221" s="57">
        <f t="shared" si="19"/>
        <v>0.37000000000000005</v>
      </c>
      <c r="AF221" s="30">
        <v>10</v>
      </c>
      <c r="AG221" s="28">
        <v>1822.9139838061033</v>
      </c>
    </row>
    <row r="222" spans="1:33" ht="12.75">
      <c r="A222" s="18">
        <f t="shared" si="24"/>
        <v>37100</v>
      </c>
      <c r="B222" s="26">
        <v>209</v>
      </c>
      <c r="C222" s="21">
        <v>0.758680582</v>
      </c>
      <c r="D222" s="27">
        <v>0.758680582</v>
      </c>
      <c r="E222" s="22">
        <v>2126</v>
      </c>
      <c r="F222" s="24">
        <v>0</v>
      </c>
      <c r="G222" s="21">
        <v>40.1825878</v>
      </c>
      <c r="H222" s="21">
        <v>-74.59239793</v>
      </c>
      <c r="I222" s="31">
        <v>871.9</v>
      </c>
      <c r="J222" s="23">
        <f t="shared" si="22"/>
        <v>830.56</v>
      </c>
      <c r="K222" s="33">
        <f t="shared" si="20"/>
        <v>1650.9757797123134</v>
      </c>
      <c r="L222" s="33">
        <f t="shared" si="25"/>
        <v>1771.5057797123134</v>
      </c>
      <c r="M222" s="33">
        <f t="shared" si="21"/>
        <v>1786.1057797123135</v>
      </c>
      <c r="N222" s="28">
        <f t="shared" si="23"/>
        <v>1778.8057797123133</v>
      </c>
      <c r="O222" s="23">
        <v>8.6</v>
      </c>
      <c r="P222" s="23">
        <v>92.3</v>
      </c>
      <c r="Q222" s="23">
        <v>39.5</v>
      </c>
      <c r="Z222" s="29">
        <v>3.575</v>
      </c>
      <c r="AA222" s="55">
        <v>193.66</v>
      </c>
      <c r="AB222" s="55">
        <f t="shared" si="18"/>
        <v>214.0428333333334</v>
      </c>
      <c r="AC222" s="29">
        <v>0.141</v>
      </c>
      <c r="AD222" s="57">
        <v>0</v>
      </c>
      <c r="AE222" s="57">
        <f t="shared" si="19"/>
        <v>0.37000000000000005</v>
      </c>
      <c r="AF222" s="30">
        <v>10</v>
      </c>
      <c r="AG222" s="28">
        <v>1778.8057797123133</v>
      </c>
    </row>
    <row r="223" spans="1:33" ht="12.75">
      <c r="A223" s="18">
        <f t="shared" si="24"/>
        <v>37100</v>
      </c>
      <c r="B223" s="26">
        <v>209</v>
      </c>
      <c r="C223" s="21">
        <v>0.758796275</v>
      </c>
      <c r="D223" s="27">
        <v>0.758796275</v>
      </c>
      <c r="E223" s="22">
        <v>2136</v>
      </c>
      <c r="F223" s="24">
        <v>0</v>
      </c>
      <c r="G223" s="21">
        <v>40.18950011</v>
      </c>
      <c r="H223" s="21">
        <v>-74.59192685</v>
      </c>
      <c r="I223" s="31">
        <v>872.5</v>
      </c>
      <c r="J223" s="23">
        <f t="shared" si="22"/>
        <v>831.16</v>
      </c>
      <c r="K223" s="33">
        <f t="shared" si="20"/>
        <v>1644.9791364273763</v>
      </c>
      <c r="L223" s="33">
        <f t="shared" si="25"/>
        <v>1765.5091364273762</v>
      </c>
      <c r="M223" s="33">
        <f t="shared" si="21"/>
        <v>1780.1091364273761</v>
      </c>
      <c r="N223" s="28">
        <f t="shared" si="23"/>
        <v>1772.8091364273762</v>
      </c>
      <c r="O223" s="23">
        <v>9.4</v>
      </c>
      <c r="P223" s="23">
        <v>83.6</v>
      </c>
      <c r="Q223" s="23">
        <v>37</v>
      </c>
      <c r="Z223" s="29">
        <v>3.628</v>
      </c>
      <c r="AA223" s="55">
        <v>195.123</v>
      </c>
      <c r="AB223" s="55">
        <f t="shared" si="18"/>
        <v>215.641</v>
      </c>
      <c r="AC223" s="29">
        <v>0.142</v>
      </c>
      <c r="AD223" s="57">
        <v>0</v>
      </c>
      <c r="AE223" s="57">
        <f t="shared" si="19"/>
        <v>0.37000000000000005</v>
      </c>
      <c r="AF223" s="30">
        <v>10</v>
      </c>
      <c r="AG223" s="28">
        <v>1772.8091364273762</v>
      </c>
    </row>
    <row r="224" spans="1:33" ht="12.75">
      <c r="A224" s="18">
        <f t="shared" si="24"/>
        <v>37100</v>
      </c>
      <c r="B224" s="26">
        <v>209</v>
      </c>
      <c r="C224" s="21">
        <v>0.758912027</v>
      </c>
      <c r="D224" s="27">
        <v>0.758912027</v>
      </c>
      <c r="E224" s="22">
        <v>2146</v>
      </c>
      <c r="F224" s="24">
        <v>0</v>
      </c>
      <c r="G224" s="21">
        <v>40.19624258</v>
      </c>
      <c r="H224" s="21">
        <v>-74.59480841</v>
      </c>
      <c r="I224" s="31">
        <v>872.7</v>
      </c>
      <c r="J224" s="23">
        <f t="shared" si="22"/>
        <v>831.36</v>
      </c>
      <c r="K224" s="33">
        <f t="shared" si="20"/>
        <v>1642.981217265609</v>
      </c>
      <c r="L224" s="33">
        <f t="shared" si="25"/>
        <v>1763.511217265609</v>
      </c>
      <c r="M224" s="33">
        <f t="shared" si="21"/>
        <v>1778.111217265609</v>
      </c>
      <c r="N224" s="28">
        <f t="shared" si="23"/>
        <v>1770.811217265609</v>
      </c>
      <c r="O224" s="23">
        <v>9</v>
      </c>
      <c r="P224" s="23">
        <v>84.8</v>
      </c>
      <c r="Q224" s="23">
        <v>43.5</v>
      </c>
      <c r="S224" s="19">
        <v>1.137E-05</v>
      </c>
      <c r="T224" s="19">
        <v>7.35E-06</v>
      </c>
      <c r="U224" s="19">
        <v>4.136E-06</v>
      </c>
      <c r="V224" s="25">
        <v>810</v>
      </c>
      <c r="W224" s="25">
        <v>311.8</v>
      </c>
      <c r="X224" s="25">
        <v>305.2</v>
      </c>
      <c r="Y224" s="25">
        <v>5.3</v>
      </c>
      <c r="Z224" s="29">
        <v>3.619</v>
      </c>
      <c r="AA224" s="55">
        <v>196.748</v>
      </c>
      <c r="AB224" s="55">
        <f t="shared" si="18"/>
        <v>209.0725</v>
      </c>
      <c r="AC224" s="29">
        <v>0.172</v>
      </c>
      <c r="AD224" s="57">
        <v>1.11</v>
      </c>
      <c r="AE224" s="57">
        <f t="shared" si="19"/>
        <v>0.555</v>
      </c>
      <c r="AF224" s="30">
        <v>10</v>
      </c>
      <c r="AG224" s="28">
        <v>1770.811217265609</v>
      </c>
    </row>
    <row r="225" spans="1:33" ht="12.75">
      <c r="A225" s="18">
        <f t="shared" si="24"/>
        <v>37100</v>
      </c>
      <c r="B225" s="26">
        <v>209</v>
      </c>
      <c r="C225" s="21">
        <v>0.759027779</v>
      </c>
      <c r="D225" s="27">
        <v>0.759027779</v>
      </c>
      <c r="E225" s="22">
        <v>2156</v>
      </c>
      <c r="F225" s="24">
        <v>0</v>
      </c>
      <c r="G225" s="21">
        <v>40.20187128</v>
      </c>
      <c r="H225" s="21">
        <v>-74.60005786</v>
      </c>
      <c r="I225" s="31">
        <v>875.1</v>
      </c>
      <c r="J225" s="23">
        <f t="shared" si="22"/>
        <v>833.76</v>
      </c>
      <c r="K225" s="33">
        <f t="shared" si="20"/>
        <v>1619.043606650544</v>
      </c>
      <c r="L225" s="33">
        <f t="shared" si="25"/>
        <v>1739.573606650544</v>
      </c>
      <c r="M225" s="33">
        <f t="shared" si="21"/>
        <v>1754.1736066505441</v>
      </c>
      <c r="N225" s="28">
        <f t="shared" si="23"/>
        <v>1746.873606650544</v>
      </c>
      <c r="O225" s="23">
        <v>9.3</v>
      </c>
      <c r="P225" s="23">
        <v>85.1</v>
      </c>
      <c r="Q225" s="23">
        <v>41.6</v>
      </c>
      <c r="Z225" s="29">
        <v>3.437</v>
      </c>
      <c r="AA225" s="55">
        <v>100.536</v>
      </c>
      <c r="AB225" s="55">
        <f t="shared" si="18"/>
        <v>194.39150000000004</v>
      </c>
      <c r="AC225" s="29">
        <v>0.171</v>
      </c>
      <c r="AD225" s="57">
        <v>1.11</v>
      </c>
      <c r="AE225" s="57">
        <f t="shared" si="19"/>
        <v>0.7400000000000001</v>
      </c>
      <c r="AF225" s="30">
        <v>10</v>
      </c>
      <c r="AG225" s="28">
        <v>1746.873606650544</v>
      </c>
    </row>
    <row r="226" spans="1:33" ht="12.75">
      <c r="A226" s="18">
        <f t="shared" si="24"/>
        <v>37100</v>
      </c>
      <c r="B226" s="26">
        <v>209</v>
      </c>
      <c r="C226" s="21">
        <v>0.759143531</v>
      </c>
      <c r="D226" s="27">
        <v>0.759143531</v>
      </c>
      <c r="E226" s="22">
        <v>2166</v>
      </c>
      <c r="F226" s="24">
        <v>0</v>
      </c>
      <c r="G226" s="21">
        <v>40.20572546</v>
      </c>
      <c r="H226" s="21">
        <v>-74.60712683</v>
      </c>
      <c r="I226" s="31">
        <v>877.3</v>
      </c>
      <c r="J226" s="23">
        <f t="shared" si="22"/>
        <v>835.9599999999999</v>
      </c>
      <c r="K226" s="33">
        <f t="shared" si="20"/>
        <v>1597.1612508183107</v>
      </c>
      <c r="L226" s="33">
        <f t="shared" si="25"/>
        <v>1717.6912508183107</v>
      </c>
      <c r="M226" s="33">
        <f t="shared" si="21"/>
        <v>1732.2912508183108</v>
      </c>
      <c r="N226" s="28">
        <f t="shared" si="23"/>
        <v>1724.9912508183106</v>
      </c>
      <c r="O226" s="23">
        <v>9.2</v>
      </c>
      <c r="P226" s="23">
        <v>89.1</v>
      </c>
      <c r="Q226" s="23">
        <v>46</v>
      </c>
      <c r="Z226" s="29">
        <v>3.668</v>
      </c>
      <c r="AA226" s="55">
        <v>249.161</v>
      </c>
      <c r="AB226" s="55">
        <f t="shared" si="18"/>
        <v>196.04383333333337</v>
      </c>
      <c r="AC226" s="29">
        <v>0.171</v>
      </c>
      <c r="AD226" s="57">
        <v>1.11</v>
      </c>
      <c r="AE226" s="57">
        <f t="shared" si="19"/>
        <v>0.7400000000000001</v>
      </c>
      <c r="AF226" s="30">
        <v>10</v>
      </c>
      <c r="AG226" s="28">
        <v>1724.9912508183106</v>
      </c>
    </row>
    <row r="227" spans="1:33" ht="12.75">
      <c r="A227" s="18">
        <f t="shared" si="24"/>
        <v>37100</v>
      </c>
      <c r="B227" s="26">
        <v>209</v>
      </c>
      <c r="C227" s="21">
        <v>0.759259284</v>
      </c>
      <c r="D227" s="27">
        <v>0.759259284</v>
      </c>
      <c r="E227" s="22">
        <v>2176</v>
      </c>
      <c r="F227" s="24">
        <v>0</v>
      </c>
      <c r="G227" s="21">
        <v>40.2073288</v>
      </c>
      <c r="H227" s="21">
        <v>-74.61543748</v>
      </c>
      <c r="I227" s="31">
        <v>877.9</v>
      </c>
      <c r="J227" s="23">
        <f t="shared" si="22"/>
        <v>836.56</v>
      </c>
      <c r="K227" s="33">
        <f t="shared" si="20"/>
        <v>1591.2033297926314</v>
      </c>
      <c r="L227" s="33">
        <f t="shared" si="25"/>
        <v>1711.7333297926314</v>
      </c>
      <c r="M227" s="33">
        <f t="shared" si="21"/>
        <v>1726.3333297926315</v>
      </c>
      <c r="N227" s="28">
        <f t="shared" si="23"/>
        <v>1719.0333297926313</v>
      </c>
      <c r="O227" s="23">
        <v>9.2</v>
      </c>
      <c r="P227" s="23">
        <v>87.3</v>
      </c>
      <c r="Q227" s="23">
        <v>44.6</v>
      </c>
      <c r="S227" s="19">
        <v>1.783E-05</v>
      </c>
      <c r="T227" s="19">
        <v>1.174E-05</v>
      </c>
      <c r="U227" s="19">
        <v>8.044E-06</v>
      </c>
      <c r="V227" s="25">
        <v>814.5</v>
      </c>
      <c r="W227" s="25">
        <v>311.7</v>
      </c>
      <c r="X227" s="25">
        <v>305</v>
      </c>
      <c r="Y227" s="25">
        <v>8</v>
      </c>
      <c r="Z227" s="29">
        <v>3.537</v>
      </c>
      <c r="AA227" s="55">
        <v>152.624</v>
      </c>
      <c r="AB227" s="55">
        <f t="shared" si="18"/>
        <v>181.30866666666668</v>
      </c>
      <c r="AC227" s="29">
        <v>0.153</v>
      </c>
      <c r="AD227" s="57">
        <v>1.11</v>
      </c>
      <c r="AE227" s="57">
        <f t="shared" si="19"/>
        <v>0.7400000000000001</v>
      </c>
      <c r="AF227" s="30">
        <v>10</v>
      </c>
      <c r="AG227" s="28">
        <v>1719.0333297926313</v>
      </c>
    </row>
    <row r="228" spans="1:33" ht="12.75">
      <c r="A228" s="18">
        <f t="shared" si="24"/>
        <v>37100</v>
      </c>
      <c r="B228" s="26">
        <v>209</v>
      </c>
      <c r="C228" s="21">
        <v>0.759374976</v>
      </c>
      <c r="D228" s="27">
        <v>0.759374976</v>
      </c>
      <c r="E228" s="22">
        <v>2186</v>
      </c>
      <c r="F228" s="24">
        <v>0</v>
      </c>
      <c r="G228" s="21">
        <v>40.20688473</v>
      </c>
      <c r="H228" s="21">
        <v>-74.62409847</v>
      </c>
      <c r="I228" s="31">
        <v>880</v>
      </c>
      <c r="J228" s="23">
        <f t="shared" si="22"/>
        <v>838.66</v>
      </c>
      <c r="K228" s="33">
        <f t="shared" si="20"/>
        <v>1570.3842051217707</v>
      </c>
      <c r="L228" s="33">
        <f t="shared" si="25"/>
        <v>1690.9142051217707</v>
      </c>
      <c r="M228" s="33">
        <f t="shared" si="21"/>
        <v>1705.5142051217708</v>
      </c>
      <c r="N228" s="28">
        <f t="shared" si="23"/>
        <v>1698.2142051217706</v>
      </c>
      <c r="O228" s="23">
        <v>9.5</v>
      </c>
      <c r="P228" s="23">
        <v>86.4</v>
      </c>
      <c r="Q228" s="23">
        <v>50.9</v>
      </c>
      <c r="Z228" s="29">
        <v>3.487</v>
      </c>
      <c r="AA228" s="55">
        <v>154.249</v>
      </c>
      <c r="AB228" s="55">
        <f aca="true" t="shared" si="26" ref="AB228:AB291">AVERAGE(AA223:AA228)</f>
        <v>174.74016666666668</v>
      </c>
      <c r="AC228" s="29">
        <v>0.173</v>
      </c>
      <c r="AD228" s="57">
        <v>1.11</v>
      </c>
      <c r="AE228" s="57">
        <f aca="true" t="shared" si="27" ref="AE228:AE291">AVERAGE(AD223:AD228)</f>
        <v>0.9250000000000002</v>
      </c>
      <c r="AF228" s="30">
        <v>10</v>
      </c>
      <c r="AG228" s="28">
        <v>1698.2142051217706</v>
      </c>
    </row>
    <row r="229" spans="1:33" ht="12.75">
      <c r="A229" s="18">
        <f t="shared" si="24"/>
        <v>37100</v>
      </c>
      <c r="B229" s="26">
        <v>209</v>
      </c>
      <c r="C229" s="21">
        <v>0.759490728</v>
      </c>
      <c r="D229" s="27">
        <v>0.759490728</v>
      </c>
      <c r="E229" s="22">
        <v>2196</v>
      </c>
      <c r="F229" s="24">
        <v>0</v>
      </c>
      <c r="G229" s="21">
        <v>40.20442352</v>
      </c>
      <c r="H229" s="21">
        <v>-74.63195271</v>
      </c>
      <c r="I229" s="31">
        <v>884.1</v>
      </c>
      <c r="J229" s="23">
        <f t="shared" si="22"/>
        <v>842.76</v>
      </c>
      <c r="K229" s="33">
        <f t="shared" si="20"/>
        <v>1529.8871632125295</v>
      </c>
      <c r="L229" s="33">
        <f t="shared" si="25"/>
        <v>1650.4171632125294</v>
      </c>
      <c r="M229" s="33">
        <f t="shared" si="21"/>
        <v>1665.0171632125293</v>
      </c>
      <c r="N229" s="28">
        <f t="shared" si="23"/>
        <v>1657.7171632125294</v>
      </c>
      <c r="O229" s="23">
        <v>9.5</v>
      </c>
      <c r="P229" s="23">
        <v>94.4</v>
      </c>
      <c r="Q229" s="23">
        <v>48.8</v>
      </c>
      <c r="Z229" s="29">
        <v>3.585</v>
      </c>
      <c r="AA229" s="55">
        <v>205.037</v>
      </c>
      <c r="AB229" s="55">
        <f t="shared" si="26"/>
        <v>176.3925</v>
      </c>
      <c r="AC229" s="29">
        <v>0.181</v>
      </c>
      <c r="AD229" s="57">
        <v>1.11</v>
      </c>
      <c r="AE229" s="57">
        <f t="shared" si="27"/>
        <v>1.11</v>
      </c>
      <c r="AF229" s="30">
        <v>10</v>
      </c>
      <c r="AG229" s="28">
        <v>1657.7171632125294</v>
      </c>
    </row>
    <row r="230" spans="1:33" ht="12.75">
      <c r="A230" s="18">
        <f t="shared" si="24"/>
        <v>37100</v>
      </c>
      <c r="B230" s="26">
        <v>209</v>
      </c>
      <c r="C230" s="21">
        <v>0.759606481</v>
      </c>
      <c r="D230" s="27">
        <v>0.759606481</v>
      </c>
      <c r="E230" s="22">
        <v>2206</v>
      </c>
      <c r="F230" s="24">
        <v>0</v>
      </c>
      <c r="G230" s="21">
        <v>40.19961311</v>
      </c>
      <c r="H230" s="21">
        <v>-74.63786021</v>
      </c>
      <c r="I230" s="31">
        <v>885.8</v>
      </c>
      <c r="J230" s="23">
        <f t="shared" si="22"/>
        <v>844.4599999999999</v>
      </c>
      <c r="K230" s="33">
        <f t="shared" si="20"/>
        <v>1513.1534567491997</v>
      </c>
      <c r="L230" s="33">
        <f t="shared" si="25"/>
        <v>1633.6834567491996</v>
      </c>
      <c r="M230" s="33">
        <f t="shared" si="21"/>
        <v>1648.2834567491996</v>
      </c>
      <c r="N230" s="28">
        <f t="shared" si="23"/>
        <v>1640.9834567491996</v>
      </c>
      <c r="O230" s="23">
        <v>9.5</v>
      </c>
      <c r="P230" s="23">
        <v>98.8</v>
      </c>
      <c r="Q230" s="23">
        <v>51.5</v>
      </c>
      <c r="S230" s="19">
        <v>1.828E-05</v>
      </c>
      <c r="T230" s="19">
        <v>1.138E-05</v>
      </c>
      <c r="U230" s="19">
        <v>6.867E-06</v>
      </c>
      <c r="V230" s="25">
        <v>820.8</v>
      </c>
      <c r="W230" s="25">
        <v>311.7</v>
      </c>
      <c r="X230" s="25">
        <v>304.9</v>
      </c>
      <c r="Y230" s="25">
        <v>9.4</v>
      </c>
      <c r="Z230" s="29">
        <v>3.506</v>
      </c>
      <c r="AA230" s="55">
        <v>157.499</v>
      </c>
      <c r="AB230" s="55">
        <f t="shared" si="26"/>
        <v>169.85100000000003</v>
      </c>
      <c r="AC230" s="29">
        <v>0.151</v>
      </c>
      <c r="AD230" s="57">
        <v>1.11</v>
      </c>
      <c r="AE230" s="57">
        <f t="shared" si="27"/>
        <v>1.11</v>
      </c>
      <c r="AF230" s="30">
        <v>10</v>
      </c>
      <c r="AG230" s="28">
        <v>1640.9834567491996</v>
      </c>
    </row>
    <row r="231" spans="1:33" ht="12.75">
      <c r="A231" s="18">
        <f t="shared" si="24"/>
        <v>37100</v>
      </c>
      <c r="B231" s="26">
        <v>209</v>
      </c>
      <c r="C231" s="21">
        <v>0.759722233</v>
      </c>
      <c r="D231" s="27">
        <v>0.759722233</v>
      </c>
      <c r="E231" s="22">
        <v>2216</v>
      </c>
      <c r="F231" s="24">
        <v>0</v>
      </c>
      <c r="G231" s="21">
        <v>40.19308666</v>
      </c>
      <c r="H231" s="21">
        <v>-74.64029702</v>
      </c>
      <c r="I231" s="31">
        <v>889.3</v>
      </c>
      <c r="J231" s="23">
        <f t="shared" si="22"/>
        <v>847.9599999999999</v>
      </c>
      <c r="K231" s="33">
        <f t="shared" si="20"/>
        <v>1478.8075246099156</v>
      </c>
      <c r="L231" s="33">
        <f t="shared" si="25"/>
        <v>1599.3375246099156</v>
      </c>
      <c r="M231" s="33">
        <f t="shared" si="21"/>
        <v>1613.9375246099157</v>
      </c>
      <c r="N231" s="28">
        <f t="shared" si="23"/>
        <v>1606.6375246099155</v>
      </c>
      <c r="O231" s="23">
        <v>10</v>
      </c>
      <c r="P231" s="23">
        <v>93.2</v>
      </c>
      <c r="Q231" s="23">
        <v>50.9</v>
      </c>
      <c r="Z231" s="29">
        <v>3.609</v>
      </c>
      <c r="AA231" s="55">
        <v>208.124</v>
      </c>
      <c r="AB231" s="55">
        <f t="shared" si="26"/>
        <v>187.78233333333333</v>
      </c>
      <c r="AC231" s="29">
        <v>0.172</v>
      </c>
      <c r="AD231" s="57">
        <v>1.11</v>
      </c>
      <c r="AE231" s="57">
        <f t="shared" si="27"/>
        <v>1.11</v>
      </c>
      <c r="AF231" s="30">
        <v>10</v>
      </c>
      <c r="AG231" s="28">
        <v>1606.6375246099155</v>
      </c>
    </row>
    <row r="232" spans="1:33" ht="12.75">
      <c r="A232" s="18">
        <f t="shared" si="24"/>
        <v>37100</v>
      </c>
      <c r="B232" s="26">
        <v>209</v>
      </c>
      <c r="C232" s="21">
        <v>0.759837985</v>
      </c>
      <c r="D232" s="27">
        <v>0.759837985</v>
      </c>
      <c r="E232" s="22">
        <v>2226</v>
      </c>
      <c r="F232" s="24">
        <v>0</v>
      </c>
      <c r="G232" s="21">
        <v>40.18650202</v>
      </c>
      <c r="H232" s="21">
        <v>-74.63846966</v>
      </c>
      <c r="I232" s="31">
        <v>891.9</v>
      </c>
      <c r="J232" s="23">
        <f t="shared" si="22"/>
        <v>850.56</v>
      </c>
      <c r="K232" s="33">
        <f t="shared" si="20"/>
        <v>1453.3850504200188</v>
      </c>
      <c r="L232" s="33">
        <f t="shared" si="25"/>
        <v>1573.9150504200188</v>
      </c>
      <c r="M232" s="33">
        <f t="shared" si="21"/>
        <v>1588.5150504200187</v>
      </c>
      <c r="N232" s="28">
        <f t="shared" si="23"/>
        <v>1581.2150504200188</v>
      </c>
      <c r="O232" s="23">
        <v>10.1</v>
      </c>
      <c r="P232" s="23">
        <v>92.5</v>
      </c>
      <c r="Q232" s="23">
        <v>51.9</v>
      </c>
      <c r="Z232" s="29">
        <v>3.506</v>
      </c>
      <c r="AA232" s="55">
        <v>160.75</v>
      </c>
      <c r="AB232" s="55">
        <f t="shared" si="26"/>
        <v>173.04716666666664</v>
      </c>
      <c r="AC232" s="29">
        <v>0.163</v>
      </c>
      <c r="AD232" s="57">
        <v>1.11</v>
      </c>
      <c r="AE232" s="57">
        <f t="shared" si="27"/>
        <v>1.11</v>
      </c>
      <c r="AF232" s="30">
        <v>10</v>
      </c>
      <c r="AG232" s="28">
        <v>1581.2150504200188</v>
      </c>
    </row>
    <row r="233" spans="1:33" ht="12.75">
      <c r="A233" s="18">
        <f t="shared" si="24"/>
        <v>37100</v>
      </c>
      <c r="B233" s="26">
        <v>209</v>
      </c>
      <c r="C233" s="21">
        <v>0.759953678</v>
      </c>
      <c r="D233" s="27">
        <v>0.759953678</v>
      </c>
      <c r="E233" s="22">
        <v>2236</v>
      </c>
      <c r="F233" s="24">
        <v>0</v>
      </c>
      <c r="G233" s="21">
        <v>40.18114501</v>
      </c>
      <c r="H233" s="21">
        <v>-74.63335292</v>
      </c>
      <c r="I233" s="31">
        <v>895.7</v>
      </c>
      <c r="J233" s="23">
        <f t="shared" si="22"/>
        <v>854.36</v>
      </c>
      <c r="K233" s="33">
        <f t="shared" si="20"/>
        <v>1416.3685716806463</v>
      </c>
      <c r="L233" s="33">
        <f t="shared" si="25"/>
        <v>1536.8985716806462</v>
      </c>
      <c r="M233" s="33">
        <f t="shared" si="21"/>
        <v>1551.4985716806464</v>
      </c>
      <c r="N233" s="28">
        <f t="shared" si="23"/>
        <v>1544.1985716806462</v>
      </c>
      <c r="O233" s="23">
        <v>10.4</v>
      </c>
      <c r="P233" s="23">
        <v>93</v>
      </c>
      <c r="Q233" s="23">
        <v>49.9</v>
      </c>
      <c r="S233" s="19">
        <v>1.66E-05</v>
      </c>
      <c r="T233" s="19">
        <v>1.174E-05</v>
      </c>
      <c r="U233" s="19">
        <v>7.503E-06</v>
      </c>
      <c r="V233" s="25">
        <v>829.4</v>
      </c>
      <c r="W233" s="25">
        <v>311.6</v>
      </c>
      <c r="X233" s="25">
        <v>304.7</v>
      </c>
      <c r="Y233" s="25">
        <v>10.2</v>
      </c>
      <c r="Z233" s="29">
        <v>3.667</v>
      </c>
      <c r="AA233" s="55">
        <v>260.538</v>
      </c>
      <c r="AB233" s="55">
        <f t="shared" si="26"/>
        <v>191.03283333333334</v>
      </c>
      <c r="AC233" s="29">
        <v>0.151</v>
      </c>
      <c r="AD233" s="57">
        <v>1.11</v>
      </c>
      <c r="AE233" s="57">
        <f t="shared" si="27"/>
        <v>1.11</v>
      </c>
      <c r="AF233" s="30">
        <v>10</v>
      </c>
      <c r="AG233" s="28">
        <v>1544.1985716806462</v>
      </c>
    </row>
    <row r="234" spans="1:33" ht="12.75">
      <c r="A234" s="18">
        <f t="shared" si="24"/>
        <v>37100</v>
      </c>
      <c r="B234" s="26">
        <v>209</v>
      </c>
      <c r="C234" s="21">
        <v>0.76006943</v>
      </c>
      <c r="D234" s="27">
        <v>0.76006943</v>
      </c>
      <c r="E234" s="22">
        <v>2246</v>
      </c>
      <c r="F234" s="24">
        <v>0</v>
      </c>
      <c r="G234" s="21">
        <v>40.17797338</v>
      </c>
      <c r="H234" s="21">
        <v>-74.62580495</v>
      </c>
      <c r="I234" s="31">
        <v>898.3</v>
      </c>
      <c r="J234" s="23">
        <f t="shared" si="22"/>
        <v>856.9599999999999</v>
      </c>
      <c r="K234" s="33">
        <f t="shared" si="20"/>
        <v>1391.136247884754</v>
      </c>
      <c r="L234" s="33">
        <f t="shared" si="25"/>
        <v>1511.666247884754</v>
      </c>
      <c r="M234" s="33">
        <f t="shared" si="21"/>
        <v>1526.2662478847542</v>
      </c>
      <c r="N234" s="28">
        <f t="shared" si="23"/>
        <v>1518.966247884754</v>
      </c>
      <c r="O234" s="23">
        <v>10.7</v>
      </c>
      <c r="P234" s="23">
        <v>90.8</v>
      </c>
      <c r="Q234" s="23">
        <v>52.4</v>
      </c>
      <c r="Z234" s="29">
        <v>3.487</v>
      </c>
      <c r="AA234" s="55">
        <v>164</v>
      </c>
      <c r="AB234" s="55">
        <f t="shared" si="26"/>
        <v>192.658</v>
      </c>
      <c r="AC234" s="29">
        <v>0.142</v>
      </c>
      <c r="AD234" s="57">
        <v>0</v>
      </c>
      <c r="AE234" s="57">
        <f t="shared" si="27"/>
        <v>0.9250000000000002</v>
      </c>
      <c r="AF234" s="30">
        <v>10</v>
      </c>
      <c r="AG234" s="28">
        <v>1518.966247884754</v>
      </c>
    </row>
    <row r="235" spans="1:33" ht="12.75">
      <c r="A235" s="18">
        <f t="shared" si="24"/>
        <v>37100</v>
      </c>
      <c r="B235" s="26">
        <v>209</v>
      </c>
      <c r="C235" s="21">
        <v>0.760185182</v>
      </c>
      <c r="D235" s="27">
        <v>0.760185182</v>
      </c>
      <c r="E235" s="22">
        <v>2256</v>
      </c>
      <c r="F235" s="24">
        <v>0</v>
      </c>
      <c r="G235" s="21">
        <v>40.17783286</v>
      </c>
      <c r="H235" s="21">
        <v>-74.61680286</v>
      </c>
      <c r="I235" s="31">
        <v>900.2</v>
      </c>
      <c r="J235" s="23">
        <f t="shared" si="22"/>
        <v>858.86</v>
      </c>
      <c r="K235" s="33">
        <f t="shared" si="20"/>
        <v>1372.7456077760776</v>
      </c>
      <c r="L235" s="33">
        <f t="shared" si="25"/>
        <v>1493.2756077760775</v>
      </c>
      <c r="M235" s="33">
        <f t="shared" si="21"/>
        <v>1507.8756077760777</v>
      </c>
      <c r="N235" s="28">
        <f t="shared" si="23"/>
        <v>1500.5756077760775</v>
      </c>
      <c r="O235" s="23">
        <v>10.8</v>
      </c>
      <c r="P235" s="23">
        <v>90.4</v>
      </c>
      <c r="Q235" s="23">
        <v>49.5</v>
      </c>
      <c r="Z235" s="29">
        <v>3.658</v>
      </c>
      <c r="AA235" s="55">
        <v>263.626</v>
      </c>
      <c r="AB235" s="55">
        <f t="shared" si="26"/>
        <v>202.42283333333333</v>
      </c>
      <c r="AC235" s="29">
        <v>0.152</v>
      </c>
      <c r="AD235" s="57">
        <v>1.11</v>
      </c>
      <c r="AE235" s="57">
        <f t="shared" si="27"/>
        <v>0.9250000000000002</v>
      </c>
      <c r="AF235" s="30">
        <v>10</v>
      </c>
      <c r="AG235" s="28">
        <v>1500.5756077760775</v>
      </c>
    </row>
    <row r="236" spans="1:33" ht="12.75">
      <c r="A236" s="18">
        <f t="shared" si="24"/>
        <v>37100</v>
      </c>
      <c r="B236" s="26">
        <v>209</v>
      </c>
      <c r="C236" s="21">
        <v>0.760300934</v>
      </c>
      <c r="D236" s="27">
        <v>0.760300934</v>
      </c>
      <c r="E236" s="22">
        <v>2266</v>
      </c>
      <c r="F236" s="24">
        <v>0</v>
      </c>
      <c r="G236" s="21">
        <v>40.18040015</v>
      </c>
      <c r="H236" s="21">
        <v>-74.6082275</v>
      </c>
      <c r="I236" s="31">
        <v>899.3</v>
      </c>
      <c r="J236" s="23">
        <f t="shared" si="22"/>
        <v>857.9599999999999</v>
      </c>
      <c r="K236" s="33">
        <f t="shared" si="20"/>
        <v>1381.4518867329966</v>
      </c>
      <c r="L236" s="33">
        <f t="shared" si="25"/>
        <v>1501.9818867329966</v>
      </c>
      <c r="M236" s="33">
        <f t="shared" si="21"/>
        <v>1516.5818867329967</v>
      </c>
      <c r="N236" s="28">
        <f t="shared" si="23"/>
        <v>1509.2818867329966</v>
      </c>
      <c r="O236" s="23">
        <v>10.6</v>
      </c>
      <c r="P236" s="23">
        <v>91.2</v>
      </c>
      <c r="Q236" s="23">
        <v>53.6</v>
      </c>
      <c r="S236" s="19">
        <v>1.616E-05</v>
      </c>
      <c r="T236" s="19">
        <v>1.046E-05</v>
      </c>
      <c r="U236" s="19">
        <v>5.944E-06</v>
      </c>
      <c r="V236" s="25">
        <v>837.4</v>
      </c>
      <c r="W236" s="25">
        <v>311.6</v>
      </c>
      <c r="X236" s="25">
        <v>304.6</v>
      </c>
      <c r="Y236" s="25">
        <v>11.3</v>
      </c>
      <c r="Z236" s="29">
        <v>3.487</v>
      </c>
      <c r="AA236" s="55">
        <v>167.413</v>
      </c>
      <c r="AB236" s="55">
        <f t="shared" si="26"/>
        <v>204.07516666666666</v>
      </c>
      <c r="AC236" s="29">
        <v>0.163</v>
      </c>
      <c r="AD236" s="57">
        <v>1.11</v>
      </c>
      <c r="AE236" s="57">
        <f t="shared" si="27"/>
        <v>0.9250000000000002</v>
      </c>
      <c r="AF236" s="30">
        <v>10</v>
      </c>
      <c r="AG236" s="28">
        <v>1509.2818867329966</v>
      </c>
    </row>
    <row r="237" spans="1:33" ht="12.75">
      <c r="A237" s="18">
        <f t="shared" si="24"/>
        <v>37100</v>
      </c>
      <c r="B237" s="26">
        <v>209</v>
      </c>
      <c r="C237" s="21">
        <v>0.760416687</v>
      </c>
      <c r="D237" s="27">
        <v>0.760416687</v>
      </c>
      <c r="E237" s="22">
        <v>2276</v>
      </c>
      <c r="F237" s="24">
        <v>0</v>
      </c>
      <c r="G237" s="21">
        <v>40.18437877</v>
      </c>
      <c r="H237" s="21">
        <v>-74.60079464</v>
      </c>
      <c r="I237" s="31">
        <v>902.2</v>
      </c>
      <c r="J237" s="23">
        <f t="shared" si="22"/>
        <v>860.86</v>
      </c>
      <c r="K237" s="33">
        <f t="shared" si="20"/>
        <v>1353.4309400028044</v>
      </c>
      <c r="L237" s="33">
        <f t="shared" si="25"/>
        <v>1473.9609400028044</v>
      </c>
      <c r="M237" s="33">
        <f t="shared" si="21"/>
        <v>1488.5609400028043</v>
      </c>
      <c r="N237" s="28">
        <f t="shared" si="23"/>
        <v>1481.2609400028043</v>
      </c>
      <c r="O237" s="23">
        <v>10.6</v>
      </c>
      <c r="P237" s="23">
        <v>93.5</v>
      </c>
      <c r="Q237" s="23">
        <v>50.4</v>
      </c>
      <c r="Z237" s="29">
        <v>3.518</v>
      </c>
      <c r="AA237" s="55">
        <v>169.038</v>
      </c>
      <c r="AB237" s="55">
        <f t="shared" si="26"/>
        <v>197.56083333333333</v>
      </c>
      <c r="AC237" s="29">
        <v>0.162</v>
      </c>
      <c r="AD237" s="57">
        <v>1.11</v>
      </c>
      <c r="AE237" s="57">
        <f t="shared" si="27"/>
        <v>0.9250000000000002</v>
      </c>
      <c r="AF237" s="30">
        <v>10</v>
      </c>
      <c r="AG237" s="28">
        <v>1481.2609400028043</v>
      </c>
    </row>
    <row r="238" spans="1:33" ht="12.75">
      <c r="A238" s="18">
        <f t="shared" si="24"/>
        <v>37100</v>
      </c>
      <c r="B238" s="26">
        <v>209</v>
      </c>
      <c r="C238" s="21">
        <v>0.760532379</v>
      </c>
      <c r="D238" s="27">
        <v>0.760532379</v>
      </c>
      <c r="E238" s="22">
        <v>2286</v>
      </c>
      <c r="F238" s="24">
        <v>0</v>
      </c>
      <c r="G238" s="21">
        <v>40.18969835</v>
      </c>
      <c r="H238" s="21">
        <v>-74.59584945</v>
      </c>
      <c r="I238" s="31">
        <v>904.5</v>
      </c>
      <c r="J238" s="23">
        <f t="shared" si="22"/>
        <v>863.16</v>
      </c>
      <c r="K238" s="33">
        <f t="shared" si="20"/>
        <v>1331.2744690959007</v>
      </c>
      <c r="L238" s="33">
        <f t="shared" si="25"/>
        <v>1451.8044690959007</v>
      </c>
      <c r="M238" s="33">
        <f t="shared" si="21"/>
        <v>1466.4044690959008</v>
      </c>
      <c r="N238" s="28">
        <f t="shared" si="23"/>
        <v>1459.1044690959006</v>
      </c>
      <c r="O238" s="23">
        <v>11</v>
      </c>
      <c r="P238" s="23">
        <v>90.6</v>
      </c>
      <c r="Q238" s="23">
        <v>51</v>
      </c>
      <c r="Z238" s="29">
        <v>3.567</v>
      </c>
      <c r="AA238" s="55">
        <v>219.501</v>
      </c>
      <c r="AB238" s="55">
        <f t="shared" si="26"/>
        <v>207.35266666666666</v>
      </c>
      <c r="AC238" s="29">
        <v>0.152</v>
      </c>
      <c r="AD238" s="57">
        <v>1.11</v>
      </c>
      <c r="AE238" s="57">
        <f t="shared" si="27"/>
        <v>0.9250000000000002</v>
      </c>
      <c r="AF238" s="30">
        <v>10</v>
      </c>
      <c r="AG238" s="28">
        <v>1459.1044690959006</v>
      </c>
    </row>
    <row r="239" spans="1:33" ht="12.75">
      <c r="A239" s="18">
        <f t="shared" si="24"/>
        <v>37100</v>
      </c>
      <c r="B239" s="26">
        <v>209</v>
      </c>
      <c r="C239" s="21">
        <v>0.760648131</v>
      </c>
      <c r="D239" s="27">
        <v>0.760648131</v>
      </c>
      <c r="E239" s="22">
        <v>2296</v>
      </c>
      <c r="F239" s="24">
        <v>0</v>
      </c>
      <c r="G239" s="21">
        <v>40.19609003</v>
      </c>
      <c r="H239" s="21">
        <v>-74.59295802</v>
      </c>
      <c r="I239" s="31">
        <v>904.6</v>
      </c>
      <c r="J239" s="23">
        <f t="shared" si="22"/>
        <v>863.26</v>
      </c>
      <c r="K239" s="33">
        <f t="shared" si="20"/>
        <v>1330.3124840191188</v>
      </c>
      <c r="L239" s="33">
        <f t="shared" si="25"/>
        <v>1450.8424840191187</v>
      </c>
      <c r="M239" s="33">
        <f t="shared" si="21"/>
        <v>1465.4424840191186</v>
      </c>
      <c r="N239" s="28">
        <f t="shared" si="23"/>
        <v>1458.1424840191187</v>
      </c>
      <c r="O239" s="23">
        <v>10.9</v>
      </c>
      <c r="P239" s="23">
        <v>91.1</v>
      </c>
      <c r="Q239" s="23">
        <v>49.5</v>
      </c>
      <c r="S239" s="19">
        <v>1.652E-05</v>
      </c>
      <c r="T239" s="19">
        <v>9.874E-06</v>
      </c>
      <c r="U239" s="19">
        <v>6.141E-06</v>
      </c>
      <c r="V239" s="25">
        <v>841.8</v>
      </c>
      <c r="W239" s="25">
        <v>311.5</v>
      </c>
      <c r="X239" s="25">
        <v>304.4</v>
      </c>
      <c r="Y239" s="25">
        <v>11.6</v>
      </c>
      <c r="Z239" s="29">
        <v>3.618</v>
      </c>
      <c r="AA239" s="55">
        <v>221.126</v>
      </c>
      <c r="AB239" s="55">
        <f t="shared" si="26"/>
        <v>200.784</v>
      </c>
      <c r="AC239" s="29">
        <v>0.151</v>
      </c>
      <c r="AD239" s="57">
        <v>1.11</v>
      </c>
      <c r="AE239" s="57">
        <f t="shared" si="27"/>
        <v>0.9250000000000002</v>
      </c>
      <c r="AF239" s="30">
        <v>10</v>
      </c>
      <c r="AG239" s="28">
        <v>1458.1424840191187</v>
      </c>
    </row>
    <row r="240" spans="1:33" ht="12.75">
      <c r="A240" s="18">
        <f t="shared" si="24"/>
        <v>37100</v>
      </c>
      <c r="B240" s="26">
        <v>209</v>
      </c>
      <c r="C240" s="21">
        <v>0.760763884</v>
      </c>
      <c r="D240" s="27">
        <v>0.760763884</v>
      </c>
      <c r="E240" s="22">
        <v>2306</v>
      </c>
      <c r="F240" s="24">
        <v>0</v>
      </c>
      <c r="G240" s="21">
        <v>40.20257504</v>
      </c>
      <c r="H240" s="21">
        <v>-74.59133035</v>
      </c>
      <c r="I240" s="31">
        <v>907.5</v>
      </c>
      <c r="J240" s="23">
        <f t="shared" si="22"/>
        <v>866.16</v>
      </c>
      <c r="K240" s="33">
        <f t="shared" si="20"/>
        <v>1302.4632842294327</v>
      </c>
      <c r="L240" s="33">
        <f t="shared" si="25"/>
        <v>1422.9932842294327</v>
      </c>
      <c r="M240" s="33">
        <f t="shared" si="21"/>
        <v>1437.5932842294328</v>
      </c>
      <c r="N240" s="28">
        <f t="shared" si="23"/>
        <v>1430.2932842294326</v>
      </c>
      <c r="O240" s="23">
        <v>11.3</v>
      </c>
      <c r="P240" s="23">
        <v>89.5</v>
      </c>
      <c r="Q240" s="23">
        <v>51.5</v>
      </c>
      <c r="R240" s="19">
        <v>0.000123</v>
      </c>
      <c r="Z240" s="29">
        <v>3.488</v>
      </c>
      <c r="AA240" s="55">
        <v>173.914</v>
      </c>
      <c r="AB240" s="55">
        <f t="shared" si="26"/>
        <v>202.43633333333332</v>
      </c>
      <c r="AC240" s="29">
        <v>0.151</v>
      </c>
      <c r="AD240" s="57">
        <v>1.11</v>
      </c>
      <c r="AE240" s="57">
        <f t="shared" si="27"/>
        <v>1.11</v>
      </c>
      <c r="AF240" s="30">
        <v>10</v>
      </c>
      <c r="AG240" s="28">
        <v>1430.2932842294326</v>
      </c>
    </row>
    <row r="241" spans="1:33" ht="12.75">
      <c r="A241" s="18">
        <f t="shared" si="24"/>
        <v>37100</v>
      </c>
      <c r="B241" s="26">
        <v>209</v>
      </c>
      <c r="C241" s="21">
        <v>0.760879636</v>
      </c>
      <c r="D241" s="27">
        <v>0.760879636</v>
      </c>
      <c r="E241" s="22">
        <v>2316</v>
      </c>
      <c r="F241" s="24">
        <v>0</v>
      </c>
      <c r="G241" s="21">
        <v>40.20904925</v>
      </c>
      <c r="H241" s="21">
        <v>-74.59168171</v>
      </c>
      <c r="I241" s="31">
        <v>908.8</v>
      </c>
      <c r="J241" s="23">
        <f t="shared" si="22"/>
        <v>867.4599999999999</v>
      </c>
      <c r="K241" s="33">
        <f t="shared" si="20"/>
        <v>1290.0094145151722</v>
      </c>
      <c r="L241" s="33">
        <f t="shared" si="25"/>
        <v>1410.5394145151722</v>
      </c>
      <c r="M241" s="33">
        <f t="shared" si="21"/>
        <v>1425.1394145151721</v>
      </c>
      <c r="N241" s="28">
        <f t="shared" si="23"/>
        <v>1417.8394145151722</v>
      </c>
      <c r="O241" s="23">
        <v>11.4</v>
      </c>
      <c r="P241" s="23">
        <v>89.2</v>
      </c>
      <c r="Q241" s="23">
        <v>49.9</v>
      </c>
      <c r="Z241" s="29">
        <v>3.467</v>
      </c>
      <c r="AA241" s="55">
        <v>175.539</v>
      </c>
      <c r="AB241" s="55">
        <f t="shared" si="26"/>
        <v>187.75516666666667</v>
      </c>
      <c r="AC241" s="29">
        <v>0.172</v>
      </c>
      <c r="AD241" s="57">
        <v>1.11</v>
      </c>
      <c r="AE241" s="57">
        <f t="shared" si="27"/>
        <v>1.11</v>
      </c>
      <c r="AF241" s="30">
        <v>10</v>
      </c>
      <c r="AG241" s="28">
        <v>1417.8394145151722</v>
      </c>
    </row>
    <row r="242" spans="1:33" ht="12.75">
      <c r="A242" s="18">
        <f t="shared" si="24"/>
        <v>37100</v>
      </c>
      <c r="B242" s="26">
        <v>209</v>
      </c>
      <c r="C242" s="21">
        <v>0.760995388</v>
      </c>
      <c r="D242" s="27">
        <v>0.760995388</v>
      </c>
      <c r="E242" s="22">
        <v>2326</v>
      </c>
      <c r="F242" s="24">
        <v>0</v>
      </c>
      <c r="G242" s="21">
        <v>40.21502621</v>
      </c>
      <c r="H242" s="21">
        <v>-74.59475864</v>
      </c>
      <c r="I242" s="31">
        <v>913.4</v>
      </c>
      <c r="J242" s="23">
        <f t="shared" si="22"/>
        <v>872.06</v>
      </c>
      <c r="K242" s="33">
        <f t="shared" si="20"/>
        <v>1246.09124703202</v>
      </c>
      <c r="L242" s="33">
        <f t="shared" si="25"/>
        <v>1366.62124703202</v>
      </c>
      <c r="M242" s="33">
        <f t="shared" si="21"/>
        <v>1381.22124703202</v>
      </c>
      <c r="N242" s="28">
        <f t="shared" si="23"/>
        <v>1373.92124703202</v>
      </c>
      <c r="O242" s="23">
        <v>11.8</v>
      </c>
      <c r="P242" s="23">
        <v>89.8</v>
      </c>
      <c r="Q242" s="23">
        <v>52.5</v>
      </c>
      <c r="S242" s="19">
        <v>1.69E-05</v>
      </c>
      <c r="T242" s="19">
        <v>1.114E-05</v>
      </c>
      <c r="U242" s="19">
        <v>6.683E-06</v>
      </c>
      <c r="V242" s="25">
        <v>848.1</v>
      </c>
      <c r="W242" s="25">
        <v>311.5</v>
      </c>
      <c r="X242" s="25">
        <v>304.3</v>
      </c>
      <c r="Y242" s="25">
        <v>12.2</v>
      </c>
      <c r="Z242" s="29">
        <v>3.537</v>
      </c>
      <c r="AA242" s="55">
        <v>177.002</v>
      </c>
      <c r="AB242" s="55">
        <f t="shared" si="26"/>
        <v>189.35333333333332</v>
      </c>
      <c r="AC242" s="29">
        <v>0.152</v>
      </c>
      <c r="AD242" s="57">
        <v>1.11</v>
      </c>
      <c r="AE242" s="57">
        <f t="shared" si="27"/>
        <v>1.11</v>
      </c>
      <c r="AF242" s="30">
        <v>10</v>
      </c>
      <c r="AG242" s="28">
        <v>1373.92124703202</v>
      </c>
    </row>
    <row r="243" spans="1:33" ht="12.75">
      <c r="A243" s="18">
        <f t="shared" si="24"/>
        <v>37100</v>
      </c>
      <c r="B243" s="26">
        <v>209</v>
      </c>
      <c r="C243" s="21">
        <v>0.76111114</v>
      </c>
      <c r="D243" s="27">
        <v>0.76111114</v>
      </c>
      <c r="E243" s="22">
        <v>2336</v>
      </c>
      <c r="F243" s="24">
        <v>0</v>
      </c>
      <c r="G243" s="21">
        <v>40.21967873</v>
      </c>
      <c r="H243" s="21">
        <v>-74.60066033</v>
      </c>
      <c r="I243" s="31">
        <v>915.7</v>
      </c>
      <c r="J243" s="23">
        <f t="shared" si="22"/>
        <v>874.36</v>
      </c>
      <c r="K243" s="33">
        <f t="shared" si="20"/>
        <v>1224.21896064311</v>
      </c>
      <c r="L243" s="33">
        <f t="shared" si="25"/>
        <v>1344.74896064311</v>
      </c>
      <c r="M243" s="33">
        <f t="shared" si="21"/>
        <v>1359.3489606431099</v>
      </c>
      <c r="N243" s="28">
        <f t="shared" si="23"/>
        <v>1352.04896064311</v>
      </c>
      <c r="O243" s="23">
        <v>12.1</v>
      </c>
      <c r="P243" s="23">
        <v>87.9</v>
      </c>
      <c r="Q243" s="23">
        <v>52.5</v>
      </c>
      <c r="Z243" s="29">
        <v>3.517</v>
      </c>
      <c r="AA243" s="55">
        <v>178.627</v>
      </c>
      <c r="AB243" s="55">
        <f t="shared" si="26"/>
        <v>190.95149999999998</v>
      </c>
      <c r="AC243" s="29">
        <v>0.173</v>
      </c>
      <c r="AD243" s="57">
        <v>1.11</v>
      </c>
      <c r="AE243" s="57">
        <f t="shared" si="27"/>
        <v>1.11</v>
      </c>
      <c r="AF243" s="30">
        <v>10</v>
      </c>
      <c r="AG243" s="28">
        <v>1352.04896064311</v>
      </c>
    </row>
    <row r="244" spans="1:33" ht="12.75">
      <c r="A244" s="18">
        <f t="shared" si="24"/>
        <v>37100</v>
      </c>
      <c r="B244" s="26">
        <v>209</v>
      </c>
      <c r="C244" s="21">
        <v>0.761226833</v>
      </c>
      <c r="D244" s="27">
        <v>0.761226833</v>
      </c>
      <c r="E244" s="22">
        <v>2346</v>
      </c>
      <c r="F244" s="24">
        <v>0</v>
      </c>
      <c r="G244" s="21">
        <v>40.22179526</v>
      </c>
      <c r="H244" s="21">
        <v>-74.60871346</v>
      </c>
      <c r="I244" s="31">
        <v>914.3</v>
      </c>
      <c r="J244" s="23">
        <f t="shared" si="22"/>
        <v>872.9599999999999</v>
      </c>
      <c r="K244" s="33">
        <f t="shared" si="20"/>
        <v>1237.5256639470601</v>
      </c>
      <c r="L244" s="33">
        <f t="shared" si="25"/>
        <v>1358.05566394706</v>
      </c>
      <c r="M244" s="33">
        <f t="shared" si="21"/>
        <v>1372.65566394706</v>
      </c>
      <c r="N244" s="28">
        <f t="shared" si="23"/>
        <v>1365.35566394706</v>
      </c>
      <c r="O244" s="23">
        <v>11.9</v>
      </c>
      <c r="P244" s="23">
        <v>87.6</v>
      </c>
      <c r="Q244" s="23">
        <v>53.9</v>
      </c>
      <c r="Z244" s="29">
        <v>3.416</v>
      </c>
      <c r="AA244" s="55">
        <v>131.415</v>
      </c>
      <c r="AB244" s="55">
        <f t="shared" si="26"/>
        <v>176.27049999999997</v>
      </c>
      <c r="AC244" s="29">
        <v>0.152</v>
      </c>
      <c r="AD244" s="57">
        <v>1.11</v>
      </c>
      <c r="AE244" s="57">
        <f t="shared" si="27"/>
        <v>1.11</v>
      </c>
      <c r="AF244" s="30">
        <v>10</v>
      </c>
      <c r="AG244" s="28">
        <v>1365.35566394706</v>
      </c>
    </row>
    <row r="245" spans="1:33" ht="12.75">
      <c r="A245" s="18">
        <f t="shared" si="24"/>
        <v>37100</v>
      </c>
      <c r="B245" s="26">
        <v>209</v>
      </c>
      <c r="C245" s="21">
        <v>0.761342585</v>
      </c>
      <c r="D245" s="27">
        <v>0.761342585</v>
      </c>
      <c r="E245" s="22">
        <v>2356</v>
      </c>
      <c r="F245" s="24">
        <v>0</v>
      </c>
      <c r="G245" s="21">
        <v>40.22067364</v>
      </c>
      <c r="H245" s="21">
        <v>-74.61718082</v>
      </c>
      <c r="I245" s="31">
        <v>918.6</v>
      </c>
      <c r="J245" s="23">
        <f t="shared" si="22"/>
        <v>877.26</v>
      </c>
      <c r="K245" s="33">
        <f t="shared" si="20"/>
        <v>1196.7227217538239</v>
      </c>
      <c r="L245" s="33">
        <f t="shared" si="25"/>
        <v>1317.2527217538238</v>
      </c>
      <c r="M245" s="33">
        <f t="shared" si="21"/>
        <v>1331.852721753824</v>
      </c>
      <c r="N245" s="28">
        <f t="shared" si="23"/>
        <v>1324.5527217538238</v>
      </c>
      <c r="O245" s="23">
        <v>12.3</v>
      </c>
      <c r="P245" s="23">
        <v>87.5</v>
      </c>
      <c r="Q245" s="23">
        <v>53.4</v>
      </c>
      <c r="Z245" s="29">
        <v>3.426</v>
      </c>
      <c r="AA245" s="55">
        <v>133.04</v>
      </c>
      <c r="AB245" s="55">
        <f t="shared" si="26"/>
        <v>161.58949999999996</v>
      </c>
      <c r="AC245" s="29">
        <v>0.161</v>
      </c>
      <c r="AD245" s="57">
        <v>1.11</v>
      </c>
      <c r="AE245" s="57">
        <f t="shared" si="27"/>
        <v>1.11</v>
      </c>
      <c r="AF245" s="30">
        <v>10</v>
      </c>
      <c r="AG245" s="28">
        <v>1324.5527217538238</v>
      </c>
    </row>
    <row r="246" spans="1:33" ht="12.75">
      <c r="A246" s="18">
        <f t="shared" si="24"/>
        <v>37100</v>
      </c>
      <c r="B246" s="26">
        <v>209</v>
      </c>
      <c r="C246" s="21">
        <v>0.761458337</v>
      </c>
      <c r="D246" s="27">
        <v>0.761458337</v>
      </c>
      <c r="E246" s="22">
        <v>2366</v>
      </c>
      <c r="F246" s="24">
        <v>0</v>
      </c>
      <c r="G246" s="21">
        <v>40.21713808</v>
      </c>
      <c r="H246" s="21">
        <v>-74.62392778</v>
      </c>
      <c r="I246" s="31">
        <v>920.7</v>
      </c>
      <c r="J246" s="23">
        <f t="shared" si="22"/>
        <v>879.36</v>
      </c>
      <c r="K246" s="33">
        <f t="shared" si="20"/>
        <v>1176.8683352745393</v>
      </c>
      <c r="L246" s="33">
        <f t="shared" si="25"/>
        <v>1297.3983352745392</v>
      </c>
      <c r="M246" s="33">
        <f t="shared" si="21"/>
        <v>1311.9983352745394</v>
      </c>
      <c r="N246" s="28">
        <f t="shared" si="23"/>
        <v>1304.6983352745392</v>
      </c>
      <c r="O246" s="23">
        <v>12.6</v>
      </c>
      <c r="P246" s="23">
        <v>85.3</v>
      </c>
      <c r="Q246" s="23">
        <v>54</v>
      </c>
      <c r="S246" s="19">
        <v>1.907E-05</v>
      </c>
      <c r="T246" s="19">
        <v>1.141E-05</v>
      </c>
      <c r="U246" s="19">
        <v>6.174E-06</v>
      </c>
      <c r="V246" s="25">
        <v>854.2</v>
      </c>
      <c r="W246" s="25">
        <v>311.4</v>
      </c>
      <c r="X246" s="25">
        <v>304.2</v>
      </c>
      <c r="Y246" s="25">
        <v>12.3</v>
      </c>
      <c r="Z246" s="29">
        <v>3.416</v>
      </c>
      <c r="AA246" s="55">
        <v>134.503</v>
      </c>
      <c r="AB246" s="55">
        <f t="shared" si="26"/>
        <v>155.021</v>
      </c>
      <c r="AC246" s="29">
        <v>0.152</v>
      </c>
      <c r="AD246" s="57">
        <v>1.11</v>
      </c>
      <c r="AE246" s="57">
        <f t="shared" si="27"/>
        <v>1.11</v>
      </c>
      <c r="AF246" s="30">
        <v>10</v>
      </c>
      <c r="AG246" s="28">
        <v>1304.6983352745392</v>
      </c>
    </row>
    <row r="247" spans="1:33" ht="12.75">
      <c r="A247" s="18">
        <f t="shared" si="24"/>
        <v>37100</v>
      </c>
      <c r="B247" s="26">
        <v>209</v>
      </c>
      <c r="C247" s="21">
        <v>0.76157409</v>
      </c>
      <c r="D247" s="27">
        <v>0.76157409</v>
      </c>
      <c r="E247" s="22">
        <v>2376</v>
      </c>
      <c r="F247" s="24">
        <v>0</v>
      </c>
      <c r="G247" s="21">
        <v>40.21101629</v>
      </c>
      <c r="H247" s="21">
        <v>-74.62771462</v>
      </c>
      <c r="I247" s="31">
        <v>923.3</v>
      </c>
      <c r="J247" s="23">
        <f t="shared" si="22"/>
        <v>881.9599999999999</v>
      </c>
      <c r="K247" s="33">
        <f t="shared" si="20"/>
        <v>1152.3523026973573</v>
      </c>
      <c r="L247" s="33">
        <f t="shared" si="25"/>
        <v>1272.8823026973573</v>
      </c>
      <c r="M247" s="33">
        <f t="shared" si="21"/>
        <v>1287.4823026973572</v>
      </c>
      <c r="N247" s="28">
        <f t="shared" si="23"/>
        <v>1280.1823026973573</v>
      </c>
      <c r="O247" s="23">
        <v>12.6</v>
      </c>
      <c r="P247" s="23">
        <v>86.9</v>
      </c>
      <c r="Q247" s="23">
        <v>54.4</v>
      </c>
      <c r="Z247" s="29">
        <v>3.527</v>
      </c>
      <c r="AA247" s="55">
        <v>185.128</v>
      </c>
      <c r="AB247" s="55">
        <f t="shared" si="26"/>
        <v>156.61916666666664</v>
      </c>
      <c r="AC247" s="29">
        <v>0.152</v>
      </c>
      <c r="AD247" s="57">
        <v>1.11</v>
      </c>
      <c r="AE247" s="57">
        <f t="shared" si="27"/>
        <v>1.11</v>
      </c>
      <c r="AF247" s="30">
        <v>10</v>
      </c>
      <c r="AG247" s="28">
        <v>1280.1823026973573</v>
      </c>
    </row>
    <row r="248" spans="1:33" ht="12.75">
      <c r="A248" s="18">
        <f t="shared" si="24"/>
        <v>37100</v>
      </c>
      <c r="B248" s="26">
        <v>209</v>
      </c>
      <c r="C248" s="21">
        <v>0.761689842</v>
      </c>
      <c r="D248" s="27">
        <v>0.761689842</v>
      </c>
      <c r="E248" s="22">
        <v>2386</v>
      </c>
      <c r="F248" s="24">
        <v>0</v>
      </c>
      <c r="G248" s="21">
        <v>40.20457937</v>
      </c>
      <c r="H248" s="21">
        <v>-74.62805876</v>
      </c>
      <c r="I248" s="31">
        <v>925.7</v>
      </c>
      <c r="J248" s="23">
        <f t="shared" si="22"/>
        <v>884.36</v>
      </c>
      <c r="K248" s="33">
        <f t="shared" si="20"/>
        <v>1129.7861815442718</v>
      </c>
      <c r="L248" s="33">
        <f t="shared" si="25"/>
        <v>1250.3161815442718</v>
      </c>
      <c r="M248" s="33">
        <f t="shared" si="21"/>
        <v>1264.9161815442717</v>
      </c>
      <c r="N248" s="28">
        <f t="shared" si="23"/>
        <v>1257.6161815442717</v>
      </c>
      <c r="O248" s="23">
        <v>12.7</v>
      </c>
      <c r="P248" s="23">
        <v>84.9</v>
      </c>
      <c r="Q248" s="23">
        <v>54.9</v>
      </c>
      <c r="Z248" s="29">
        <v>3.488</v>
      </c>
      <c r="AA248" s="55">
        <v>186.916</v>
      </c>
      <c r="AB248" s="55">
        <f t="shared" si="26"/>
        <v>158.27149999999997</v>
      </c>
      <c r="AC248" s="29">
        <v>0.181</v>
      </c>
      <c r="AD248" s="57">
        <v>1.11</v>
      </c>
      <c r="AE248" s="57">
        <f t="shared" si="27"/>
        <v>1.11</v>
      </c>
      <c r="AF248" s="30">
        <v>10</v>
      </c>
      <c r="AG248" s="28">
        <v>1257.6161815442717</v>
      </c>
    </row>
    <row r="249" spans="1:33" ht="12.75">
      <c r="A249" s="18">
        <f t="shared" si="24"/>
        <v>37100</v>
      </c>
      <c r="B249" s="26">
        <v>209</v>
      </c>
      <c r="C249" s="21">
        <v>0.761805534</v>
      </c>
      <c r="D249" s="27">
        <v>0.761805534</v>
      </c>
      <c r="E249" s="22">
        <v>2396</v>
      </c>
      <c r="F249" s="24">
        <v>0</v>
      </c>
      <c r="G249" s="21">
        <v>40.19865299</v>
      </c>
      <c r="H249" s="21">
        <v>-74.62523244</v>
      </c>
      <c r="I249" s="31">
        <v>927.9</v>
      </c>
      <c r="J249" s="23">
        <f t="shared" si="22"/>
        <v>886.56</v>
      </c>
      <c r="K249" s="33">
        <f t="shared" si="20"/>
        <v>1109.1543038576785</v>
      </c>
      <c r="L249" s="33">
        <f t="shared" si="25"/>
        <v>1229.6843038576785</v>
      </c>
      <c r="M249" s="33">
        <f t="shared" si="21"/>
        <v>1244.2843038576784</v>
      </c>
      <c r="N249" s="28">
        <f t="shared" si="23"/>
        <v>1236.9843038576785</v>
      </c>
      <c r="O249" s="23">
        <v>12.9</v>
      </c>
      <c r="P249" s="23">
        <v>84.4</v>
      </c>
      <c r="Q249" s="23">
        <v>53.5</v>
      </c>
      <c r="S249" s="19">
        <v>1.835E-05</v>
      </c>
      <c r="T249" s="19">
        <v>1.121E-05</v>
      </c>
      <c r="U249" s="19">
        <v>6.825E-06</v>
      </c>
      <c r="V249" s="25">
        <v>861.7</v>
      </c>
      <c r="W249" s="25">
        <v>311.4</v>
      </c>
      <c r="X249" s="25">
        <v>304</v>
      </c>
      <c r="Y249" s="25">
        <v>12.7</v>
      </c>
      <c r="Z249" s="29">
        <v>3.387</v>
      </c>
      <c r="AA249" s="55">
        <v>139.541</v>
      </c>
      <c r="AB249" s="55">
        <f t="shared" si="26"/>
        <v>151.75716666666665</v>
      </c>
      <c r="AC249" s="29">
        <v>0.152</v>
      </c>
      <c r="AD249" s="57">
        <v>1.11</v>
      </c>
      <c r="AE249" s="57">
        <f t="shared" si="27"/>
        <v>1.11</v>
      </c>
      <c r="AF249" s="30">
        <v>10</v>
      </c>
      <c r="AG249" s="28">
        <v>1236.9843038576785</v>
      </c>
    </row>
    <row r="250" spans="1:33" ht="12.75">
      <c r="A250" s="18">
        <f t="shared" si="24"/>
        <v>37100</v>
      </c>
      <c r="B250" s="26">
        <v>209</v>
      </c>
      <c r="C250" s="21">
        <v>0.761921287</v>
      </c>
      <c r="D250" s="27">
        <v>0.761921287</v>
      </c>
      <c r="E250" s="22">
        <v>2406</v>
      </c>
      <c r="F250" s="24">
        <v>0</v>
      </c>
      <c r="G250" s="21">
        <v>40.19392352</v>
      </c>
      <c r="H250" s="21">
        <v>-74.61974181</v>
      </c>
      <c r="I250" s="31">
        <v>927.9</v>
      </c>
      <c r="J250" s="23">
        <f t="shared" si="22"/>
        <v>886.56</v>
      </c>
      <c r="K250" s="33">
        <f t="shared" si="20"/>
        <v>1109.1543038576785</v>
      </c>
      <c r="L250" s="33">
        <f t="shared" si="25"/>
        <v>1229.6843038576785</v>
      </c>
      <c r="M250" s="33">
        <f t="shared" si="21"/>
        <v>1244.2843038576784</v>
      </c>
      <c r="N250" s="28">
        <f t="shared" si="23"/>
        <v>1236.9843038576785</v>
      </c>
      <c r="O250" s="23">
        <v>12.9</v>
      </c>
      <c r="P250" s="23">
        <v>84.5</v>
      </c>
      <c r="Q250" s="23">
        <v>52.5</v>
      </c>
      <c r="Z250" s="29">
        <v>3.407</v>
      </c>
      <c r="AA250" s="55">
        <v>141.004</v>
      </c>
      <c r="AB250" s="55">
        <f t="shared" si="26"/>
        <v>153.35533333333333</v>
      </c>
      <c r="AC250" s="29">
        <v>0.162</v>
      </c>
      <c r="AD250" s="57">
        <v>1.11</v>
      </c>
      <c r="AE250" s="57">
        <f t="shared" si="27"/>
        <v>1.11</v>
      </c>
      <c r="AF250" s="30">
        <v>10</v>
      </c>
      <c r="AG250" s="28">
        <v>1236.9843038576785</v>
      </c>
    </row>
    <row r="251" spans="1:33" ht="12.75">
      <c r="A251" s="18">
        <f t="shared" si="24"/>
        <v>37100</v>
      </c>
      <c r="B251" s="26">
        <v>209</v>
      </c>
      <c r="C251" s="21">
        <v>0.762037039</v>
      </c>
      <c r="D251" s="27">
        <v>0.762037039</v>
      </c>
      <c r="E251" s="22">
        <v>2416</v>
      </c>
      <c r="F251" s="24">
        <v>0</v>
      </c>
      <c r="G251" s="21">
        <v>40.19089913</v>
      </c>
      <c r="H251" s="21">
        <v>-74.61247543</v>
      </c>
      <c r="I251" s="31">
        <v>929.9</v>
      </c>
      <c r="J251" s="23">
        <f t="shared" si="22"/>
        <v>888.56</v>
      </c>
      <c r="K251" s="33">
        <f t="shared" si="20"/>
        <v>1090.4424311150358</v>
      </c>
      <c r="L251" s="33">
        <f t="shared" si="25"/>
        <v>1210.9724311150358</v>
      </c>
      <c r="M251" s="33">
        <f t="shared" si="21"/>
        <v>1225.5724311150357</v>
      </c>
      <c r="N251" s="28">
        <f t="shared" si="23"/>
        <v>1218.2724311150357</v>
      </c>
      <c r="O251" s="23">
        <v>13</v>
      </c>
      <c r="P251" s="23">
        <v>83.9</v>
      </c>
      <c r="Q251" s="23">
        <v>50.5</v>
      </c>
      <c r="Z251" s="29">
        <v>3.416</v>
      </c>
      <c r="AA251" s="55">
        <v>142.629</v>
      </c>
      <c r="AB251" s="55">
        <f t="shared" si="26"/>
        <v>154.9535</v>
      </c>
      <c r="AC251" s="29">
        <v>0.152</v>
      </c>
      <c r="AD251" s="57">
        <v>1.11</v>
      </c>
      <c r="AE251" s="57">
        <f t="shared" si="27"/>
        <v>1.11</v>
      </c>
      <c r="AF251" s="30">
        <v>10</v>
      </c>
      <c r="AG251" s="28">
        <v>1218.2724311150357</v>
      </c>
    </row>
    <row r="252" spans="1:33" ht="12.75">
      <c r="A252" s="18">
        <f t="shared" si="24"/>
        <v>37100</v>
      </c>
      <c r="B252" s="26">
        <v>209</v>
      </c>
      <c r="C252" s="21">
        <v>0.762152791</v>
      </c>
      <c r="D252" s="27">
        <v>0.762152791</v>
      </c>
      <c r="E252" s="22">
        <v>2426</v>
      </c>
      <c r="F252" s="24">
        <v>0</v>
      </c>
      <c r="G252" s="21">
        <v>40.19072369</v>
      </c>
      <c r="H252" s="21">
        <v>-74.60429695</v>
      </c>
      <c r="I252" s="31">
        <v>932.5</v>
      </c>
      <c r="J252" s="23">
        <f t="shared" si="22"/>
        <v>891.16</v>
      </c>
      <c r="K252" s="33">
        <f t="shared" si="20"/>
        <v>1066.1798629280945</v>
      </c>
      <c r="L252" s="33">
        <f t="shared" si="25"/>
        <v>1186.7098629280945</v>
      </c>
      <c r="M252" s="33">
        <f t="shared" si="21"/>
        <v>1201.3098629280944</v>
      </c>
      <c r="N252" s="28">
        <f t="shared" si="23"/>
        <v>1194.0098629280944</v>
      </c>
      <c r="O252" s="23">
        <v>13.3</v>
      </c>
      <c r="P252" s="23">
        <v>83.8</v>
      </c>
      <c r="Q252" s="23">
        <v>50.9</v>
      </c>
      <c r="S252" s="19">
        <v>1.713E-05</v>
      </c>
      <c r="T252" s="19">
        <v>1.053E-05</v>
      </c>
      <c r="U252" s="19">
        <v>6.271E-06</v>
      </c>
      <c r="V252" s="25">
        <v>866.7</v>
      </c>
      <c r="W252" s="25">
        <v>311.3</v>
      </c>
      <c r="X252" s="25">
        <v>304</v>
      </c>
      <c r="Y252" s="25">
        <v>12.9</v>
      </c>
      <c r="Z252" s="29">
        <v>3.426</v>
      </c>
      <c r="AA252" s="55">
        <v>144.417</v>
      </c>
      <c r="AB252" s="55">
        <f t="shared" si="26"/>
        <v>156.60583333333332</v>
      </c>
      <c r="AC252" s="29">
        <v>0.141</v>
      </c>
      <c r="AD252" s="57">
        <v>0</v>
      </c>
      <c r="AE252" s="57">
        <f t="shared" si="27"/>
        <v>0.9250000000000002</v>
      </c>
      <c r="AF252" s="30">
        <v>10</v>
      </c>
      <c r="AG252" s="28">
        <v>1194.0098629280944</v>
      </c>
    </row>
    <row r="253" spans="1:33" ht="12.75">
      <c r="A253" s="18">
        <f t="shared" si="24"/>
        <v>37100</v>
      </c>
      <c r="B253" s="26">
        <v>209</v>
      </c>
      <c r="C253" s="21">
        <v>0.762268543</v>
      </c>
      <c r="D253" s="27">
        <v>0.762268543</v>
      </c>
      <c r="E253" s="22">
        <v>2436</v>
      </c>
      <c r="F253" s="24">
        <v>0</v>
      </c>
      <c r="G253" s="21">
        <v>40.19299647</v>
      </c>
      <c r="H253" s="21">
        <v>-74.59654003</v>
      </c>
      <c r="I253" s="31">
        <v>933.4</v>
      </c>
      <c r="J253" s="23">
        <f t="shared" si="22"/>
        <v>892.06</v>
      </c>
      <c r="K253" s="33">
        <f t="shared" si="20"/>
        <v>1057.7977711285725</v>
      </c>
      <c r="L253" s="33">
        <f t="shared" si="25"/>
        <v>1178.3277711285725</v>
      </c>
      <c r="M253" s="33">
        <f t="shared" si="21"/>
        <v>1192.9277711285727</v>
      </c>
      <c r="N253" s="28">
        <f t="shared" si="23"/>
        <v>1185.6277711285725</v>
      </c>
      <c r="O253" s="23">
        <v>13.3</v>
      </c>
      <c r="P253" s="23">
        <v>83.8</v>
      </c>
      <c r="Q253" s="23">
        <v>50.9</v>
      </c>
      <c r="Z253" s="29">
        <v>3.439</v>
      </c>
      <c r="AA253" s="55">
        <v>146.042</v>
      </c>
      <c r="AB253" s="55">
        <f t="shared" si="26"/>
        <v>150.09150000000002</v>
      </c>
      <c r="AC253" s="29">
        <v>0.162</v>
      </c>
      <c r="AD253" s="57">
        <v>1.11</v>
      </c>
      <c r="AE253" s="57">
        <f t="shared" si="27"/>
        <v>0.9250000000000002</v>
      </c>
      <c r="AF253" s="30">
        <v>10</v>
      </c>
      <c r="AG253" s="28">
        <v>1185.6277711285725</v>
      </c>
    </row>
    <row r="254" spans="1:33" ht="12.75">
      <c r="A254" s="18">
        <f t="shared" si="24"/>
        <v>37100</v>
      </c>
      <c r="B254" s="26">
        <v>209</v>
      </c>
      <c r="C254" s="21">
        <v>0.762384236</v>
      </c>
      <c r="D254" s="27">
        <v>0.762384236</v>
      </c>
      <c r="E254" s="22">
        <v>2446</v>
      </c>
      <c r="F254" s="24">
        <v>0</v>
      </c>
      <c r="G254" s="21">
        <v>40.19771524</v>
      </c>
      <c r="H254" s="21">
        <v>-74.59058512</v>
      </c>
      <c r="I254" s="31">
        <v>938.1</v>
      </c>
      <c r="J254" s="23">
        <f t="shared" si="22"/>
        <v>896.76</v>
      </c>
      <c r="K254" s="33">
        <f t="shared" si="20"/>
        <v>1014.161562612797</v>
      </c>
      <c r="L254" s="33">
        <f t="shared" si="25"/>
        <v>1134.691562612797</v>
      </c>
      <c r="M254" s="33">
        <f t="shared" si="21"/>
        <v>1149.291562612797</v>
      </c>
      <c r="N254" s="28">
        <f t="shared" si="23"/>
        <v>1141.991562612797</v>
      </c>
      <c r="O254" s="23">
        <v>13.9</v>
      </c>
      <c r="P254" s="23">
        <v>83.1</v>
      </c>
      <c r="Q254" s="23">
        <v>52.4</v>
      </c>
      <c r="Z254" s="29">
        <v>3.376</v>
      </c>
      <c r="AA254" s="55">
        <v>147.505</v>
      </c>
      <c r="AB254" s="55">
        <f t="shared" si="26"/>
        <v>143.523</v>
      </c>
      <c r="AC254" s="29">
        <v>0.141</v>
      </c>
      <c r="AD254" s="57">
        <v>0</v>
      </c>
      <c r="AE254" s="57">
        <f t="shared" si="27"/>
        <v>0.7400000000000001</v>
      </c>
      <c r="AF254" s="30">
        <v>10</v>
      </c>
      <c r="AG254" s="28">
        <v>1141.991562612797</v>
      </c>
    </row>
    <row r="255" spans="1:33" ht="12.75">
      <c r="A255" s="18">
        <f t="shared" si="24"/>
        <v>37100</v>
      </c>
      <c r="B255" s="26">
        <v>209</v>
      </c>
      <c r="C255" s="21">
        <v>0.762499988</v>
      </c>
      <c r="D255" s="27">
        <v>0.762499988</v>
      </c>
      <c r="E255" s="22">
        <v>2456</v>
      </c>
      <c r="F255" s="24">
        <v>0</v>
      </c>
      <c r="G255" s="21">
        <v>40.2039475</v>
      </c>
      <c r="H255" s="21">
        <v>-74.58737267</v>
      </c>
      <c r="I255" s="31">
        <v>939.4</v>
      </c>
      <c r="J255" s="23">
        <f t="shared" si="22"/>
        <v>898.06</v>
      </c>
      <c r="K255" s="33">
        <f t="shared" si="20"/>
        <v>1002.13234667874</v>
      </c>
      <c r="L255" s="33">
        <f t="shared" si="25"/>
        <v>1122.66234667874</v>
      </c>
      <c r="M255" s="33">
        <f t="shared" si="21"/>
        <v>1137.26234667874</v>
      </c>
      <c r="N255" s="28">
        <f t="shared" si="23"/>
        <v>1129.96234667874</v>
      </c>
      <c r="O255" s="23">
        <v>14.1</v>
      </c>
      <c r="P255" s="23">
        <v>80.9</v>
      </c>
      <c r="Q255" s="23">
        <v>51</v>
      </c>
      <c r="S255" s="19">
        <v>1.647E-05</v>
      </c>
      <c r="T255" s="19">
        <v>1.079E-05</v>
      </c>
      <c r="U255" s="19">
        <v>6.51E-06</v>
      </c>
      <c r="V255" s="25">
        <v>873.5</v>
      </c>
      <c r="W255" s="25">
        <v>311.3</v>
      </c>
      <c r="X255" s="25">
        <v>303.9</v>
      </c>
      <c r="Y255" s="25">
        <v>13.1</v>
      </c>
      <c r="Z255" s="29">
        <v>3.388</v>
      </c>
      <c r="AA255" s="55">
        <v>149.13</v>
      </c>
      <c r="AB255" s="55">
        <f t="shared" si="26"/>
        <v>145.12116666666665</v>
      </c>
      <c r="AC255" s="29">
        <v>0.163</v>
      </c>
      <c r="AD255" s="57">
        <v>1.11</v>
      </c>
      <c r="AE255" s="57">
        <f t="shared" si="27"/>
        <v>0.7400000000000001</v>
      </c>
      <c r="AF255" s="30">
        <v>10</v>
      </c>
      <c r="AG255" s="28">
        <v>1129.96234667874</v>
      </c>
    </row>
    <row r="256" spans="1:33" ht="12.75">
      <c r="A256" s="18">
        <f t="shared" si="24"/>
        <v>37100</v>
      </c>
      <c r="B256" s="26">
        <v>209</v>
      </c>
      <c r="C256" s="21">
        <v>0.76261574</v>
      </c>
      <c r="D256" s="27">
        <v>0.76261574</v>
      </c>
      <c r="E256" s="22">
        <v>2466</v>
      </c>
      <c r="F256" s="24">
        <v>0</v>
      </c>
      <c r="G256" s="21">
        <v>40.21106887</v>
      </c>
      <c r="H256" s="21">
        <v>-74.58862881</v>
      </c>
      <c r="I256" s="31">
        <v>940.3</v>
      </c>
      <c r="J256" s="23">
        <f t="shared" si="22"/>
        <v>898.9599999999999</v>
      </c>
      <c r="K256" s="33">
        <f t="shared" si="20"/>
        <v>993.8146241607236</v>
      </c>
      <c r="L256" s="33">
        <f t="shared" si="25"/>
        <v>1114.3446241607237</v>
      </c>
      <c r="M256" s="33">
        <f t="shared" si="21"/>
        <v>1128.9446241607236</v>
      </c>
      <c r="N256" s="28">
        <f t="shared" si="23"/>
        <v>1121.6446241607237</v>
      </c>
      <c r="O256" s="23">
        <v>14.1</v>
      </c>
      <c r="P256" s="23">
        <v>81.4</v>
      </c>
      <c r="Q256" s="23">
        <v>50.5</v>
      </c>
      <c r="Z256" s="29">
        <v>3.478</v>
      </c>
      <c r="AA256" s="55">
        <v>199.918</v>
      </c>
      <c r="AB256" s="55">
        <f t="shared" si="26"/>
        <v>154.94016666666667</v>
      </c>
      <c r="AC256" s="29">
        <v>0.131</v>
      </c>
      <c r="AD256" s="57">
        <v>0</v>
      </c>
      <c r="AE256" s="57">
        <f t="shared" si="27"/>
        <v>0.555</v>
      </c>
      <c r="AF256" s="30">
        <v>10</v>
      </c>
      <c r="AG256" s="28">
        <v>1121.6446241607237</v>
      </c>
    </row>
    <row r="257" spans="1:33" ht="12.75">
      <c r="A257" s="18">
        <f t="shared" si="24"/>
        <v>37100</v>
      </c>
      <c r="B257" s="26">
        <v>209</v>
      </c>
      <c r="C257" s="21">
        <v>0.762731493</v>
      </c>
      <c r="D257" s="27">
        <v>0.762731493</v>
      </c>
      <c r="E257" s="22">
        <v>2476</v>
      </c>
      <c r="F257" s="24">
        <v>0</v>
      </c>
      <c r="G257" s="21">
        <v>40.21644411</v>
      </c>
      <c r="H257" s="21">
        <v>-74.59414817</v>
      </c>
      <c r="I257" s="31">
        <v>944</v>
      </c>
      <c r="J257" s="23">
        <f t="shared" si="22"/>
        <v>902.66</v>
      </c>
      <c r="K257" s="33">
        <f t="shared" si="20"/>
        <v>959.7068064495633</v>
      </c>
      <c r="L257" s="33">
        <f t="shared" si="25"/>
        <v>1080.2368064495633</v>
      </c>
      <c r="M257" s="33">
        <f t="shared" si="21"/>
        <v>1094.8368064495633</v>
      </c>
      <c r="N257" s="28">
        <f t="shared" si="23"/>
        <v>1087.5368064495633</v>
      </c>
      <c r="O257" s="23">
        <v>14.5</v>
      </c>
      <c r="P257" s="23">
        <v>80.7</v>
      </c>
      <c r="Q257" s="23">
        <v>49.4</v>
      </c>
      <c r="Z257" s="29">
        <v>3.307</v>
      </c>
      <c r="AA257" s="55">
        <v>103.381</v>
      </c>
      <c r="AB257" s="55">
        <f t="shared" si="26"/>
        <v>148.39883333333333</v>
      </c>
      <c r="AC257" s="29">
        <v>0.151</v>
      </c>
      <c r="AD257" s="57">
        <v>1.11</v>
      </c>
      <c r="AE257" s="57">
        <f t="shared" si="27"/>
        <v>0.555</v>
      </c>
      <c r="AF257" s="30">
        <v>10</v>
      </c>
      <c r="AG257" s="28">
        <v>1087.5368064495633</v>
      </c>
    </row>
    <row r="258" spans="1:33" ht="12.75">
      <c r="A258" s="18">
        <f t="shared" si="24"/>
        <v>37100</v>
      </c>
      <c r="B258" s="26">
        <v>209</v>
      </c>
      <c r="C258" s="21">
        <v>0.762847245</v>
      </c>
      <c r="D258" s="27">
        <v>0.762847245</v>
      </c>
      <c r="E258" s="22">
        <v>2486</v>
      </c>
      <c r="F258" s="24">
        <v>0</v>
      </c>
      <c r="G258" s="21">
        <v>40.21956582</v>
      </c>
      <c r="H258" s="21">
        <v>-74.60170909</v>
      </c>
      <c r="I258" s="31">
        <v>945.4</v>
      </c>
      <c r="J258" s="23">
        <f t="shared" si="22"/>
        <v>904.06</v>
      </c>
      <c r="K258" s="33">
        <f t="shared" si="20"/>
        <v>946.8375912445097</v>
      </c>
      <c r="L258" s="33">
        <f t="shared" si="25"/>
        <v>1067.3675912445096</v>
      </c>
      <c r="M258" s="33">
        <f t="shared" si="21"/>
        <v>1081.9675912445095</v>
      </c>
      <c r="N258" s="28">
        <f t="shared" si="23"/>
        <v>1074.6675912445096</v>
      </c>
      <c r="O258" s="23">
        <v>14.5</v>
      </c>
      <c r="P258" s="23">
        <v>80.1</v>
      </c>
      <c r="Q258" s="23">
        <v>51.5</v>
      </c>
      <c r="R258" s="19">
        <v>1.47E-05</v>
      </c>
      <c r="S258" s="19">
        <v>1.648E-05</v>
      </c>
      <c r="T258" s="19">
        <v>1.014E-05</v>
      </c>
      <c r="U258" s="19">
        <v>6.595E-06</v>
      </c>
      <c r="V258" s="25">
        <v>879.7</v>
      </c>
      <c r="W258" s="25">
        <v>311.2</v>
      </c>
      <c r="X258" s="25">
        <v>303.8</v>
      </c>
      <c r="Y258" s="25">
        <v>13.2</v>
      </c>
      <c r="Z258" s="29">
        <v>3.377</v>
      </c>
      <c r="AA258" s="55">
        <v>154.006</v>
      </c>
      <c r="AB258" s="55">
        <f t="shared" si="26"/>
        <v>149.99699999999999</v>
      </c>
      <c r="AC258" s="29">
        <v>0.161</v>
      </c>
      <c r="AD258" s="57">
        <v>1.11</v>
      </c>
      <c r="AE258" s="57">
        <f t="shared" si="27"/>
        <v>0.7400000000000001</v>
      </c>
      <c r="AF258" s="30">
        <v>10</v>
      </c>
      <c r="AG258" s="28">
        <v>1074.6675912445096</v>
      </c>
    </row>
    <row r="259" spans="1:33" ht="12.75">
      <c r="A259" s="18">
        <f t="shared" si="24"/>
        <v>37100</v>
      </c>
      <c r="B259" s="26">
        <v>209</v>
      </c>
      <c r="C259" s="21">
        <v>0.762962937</v>
      </c>
      <c r="D259" s="27">
        <v>0.762962937</v>
      </c>
      <c r="E259" s="22">
        <v>2496</v>
      </c>
      <c r="F259" s="24">
        <v>0</v>
      </c>
      <c r="G259" s="21">
        <v>40.21995518</v>
      </c>
      <c r="H259" s="21">
        <v>-74.60994942</v>
      </c>
      <c r="I259" s="31">
        <v>946.4</v>
      </c>
      <c r="J259" s="23">
        <f t="shared" si="22"/>
        <v>905.06</v>
      </c>
      <c r="K259" s="33">
        <f t="shared" si="20"/>
        <v>937.6574901813137</v>
      </c>
      <c r="L259" s="33">
        <f t="shared" si="25"/>
        <v>1058.1874901813137</v>
      </c>
      <c r="M259" s="33">
        <f t="shared" si="21"/>
        <v>1072.7874901813138</v>
      </c>
      <c r="N259" s="28">
        <f t="shared" si="23"/>
        <v>1065.4874901813137</v>
      </c>
      <c r="O259" s="23">
        <v>14.8</v>
      </c>
      <c r="P259" s="23">
        <v>78</v>
      </c>
      <c r="Q259" s="23">
        <v>53.5</v>
      </c>
      <c r="Z259" s="29">
        <v>3.288</v>
      </c>
      <c r="AA259" s="55">
        <v>106.794</v>
      </c>
      <c r="AB259" s="55">
        <f t="shared" si="26"/>
        <v>143.45566666666664</v>
      </c>
      <c r="AC259" s="29">
        <v>0.181</v>
      </c>
      <c r="AD259" s="57">
        <v>1.11</v>
      </c>
      <c r="AE259" s="57">
        <f t="shared" si="27"/>
        <v>0.7400000000000001</v>
      </c>
      <c r="AF259" s="30">
        <v>10</v>
      </c>
      <c r="AG259" s="28">
        <v>1065.4874901813137</v>
      </c>
    </row>
    <row r="260" spans="1:33" ht="12.75">
      <c r="A260" s="18">
        <f t="shared" si="24"/>
        <v>37100</v>
      </c>
      <c r="B260" s="26">
        <v>209</v>
      </c>
      <c r="C260" s="21">
        <v>0.76307869</v>
      </c>
      <c r="D260" s="27">
        <v>0.76307869</v>
      </c>
      <c r="E260" s="22">
        <v>2506</v>
      </c>
      <c r="F260" s="24">
        <v>0</v>
      </c>
      <c r="G260" s="21">
        <v>40.2166229</v>
      </c>
      <c r="H260" s="21">
        <v>-74.61687396</v>
      </c>
      <c r="I260" s="31">
        <v>947.1</v>
      </c>
      <c r="J260" s="23">
        <f t="shared" si="22"/>
        <v>905.76</v>
      </c>
      <c r="K260" s="33">
        <f t="shared" si="20"/>
        <v>931.2374525741101</v>
      </c>
      <c r="L260" s="33">
        <f t="shared" si="25"/>
        <v>1051.7674525741102</v>
      </c>
      <c r="M260" s="33">
        <f t="shared" si="21"/>
        <v>1066.36745257411</v>
      </c>
      <c r="N260" s="28">
        <f t="shared" si="23"/>
        <v>1059.0674525741101</v>
      </c>
      <c r="O260" s="23">
        <v>14.6</v>
      </c>
      <c r="P260" s="23">
        <v>79.4</v>
      </c>
      <c r="Q260" s="23">
        <v>54.6</v>
      </c>
      <c r="Z260" s="29">
        <v>3.359</v>
      </c>
      <c r="AA260" s="55">
        <v>157.419</v>
      </c>
      <c r="AB260" s="55">
        <f t="shared" si="26"/>
        <v>145.10799999999998</v>
      </c>
      <c r="AC260" s="29">
        <v>0.152</v>
      </c>
      <c r="AD260" s="57">
        <v>1.11</v>
      </c>
      <c r="AE260" s="57">
        <f t="shared" si="27"/>
        <v>0.9250000000000002</v>
      </c>
      <c r="AF260" s="30">
        <v>10</v>
      </c>
      <c r="AG260" s="28">
        <v>1059.0674525741101</v>
      </c>
    </row>
    <row r="261" spans="1:33" ht="12.75">
      <c r="A261" s="18">
        <f t="shared" si="24"/>
        <v>37100</v>
      </c>
      <c r="B261" s="26">
        <v>209</v>
      </c>
      <c r="C261" s="21">
        <v>0.763194442</v>
      </c>
      <c r="D261" s="27">
        <v>0.763194442</v>
      </c>
      <c r="E261" s="22">
        <v>2516</v>
      </c>
      <c r="F261" s="24">
        <v>0</v>
      </c>
      <c r="G261" s="21">
        <v>40.21112763</v>
      </c>
      <c r="H261" s="21">
        <v>-74.62039371</v>
      </c>
      <c r="I261" s="31">
        <v>950</v>
      </c>
      <c r="J261" s="23">
        <f t="shared" si="22"/>
        <v>908.66</v>
      </c>
      <c r="K261" s="33">
        <f t="shared" si="20"/>
        <v>904.6929044707206</v>
      </c>
      <c r="L261" s="33">
        <f t="shared" si="25"/>
        <v>1025.2229044707206</v>
      </c>
      <c r="M261" s="33">
        <f t="shared" si="21"/>
        <v>1039.8229044707205</v>
      </c>
      <c r="N261" s="28">
        <f t="shared" si="23"/>
        <v>1032.5229044707205</v>
      </c>
      <c r="O261" s="23">
        <v>14.8</v>
      </c>
      <c r="P261" s="23">
        <v>77.8</v>
      </c>
      <c r="Q261" s="23">
        <v>53.5</v>
      </c>
      <c r="S261" s="19">
        <v>1.966E-05</v>
      </c>
      <c r="T261" s="19">
        <v>1.268E-05</v>
      </c>
      <c r="U261" s="19">
        <v>8.228E-06</v>
      </c>
      <c r="V261" s="25">
        <v>884.4</v>
      </c>
      <c r="W261" s="25">
        <v>311.2</v>
      </c>
      <c r="X261" s="25">
        <v>303.6</v>
      </c>
      <c r="Y261" s="25">
        <v>13.4</v>
      </c>
      <c r="Z261" s="29">
        <v>3.398</v>
      </c>
      <c r="AA261" s="55">
        <v>158.882</v>
      </c>
      <c r="AB261" s="55">
        <f t="shared" si="26"/>
        <v>146.73333333333332</v>
      </c>
      <c r="AC261" s="29">
        <v>0.151</v>
      </c>
      <c r="AD261" s="57">
        <v>1.11</v>
      </c>
      <c r="AE261" s="57">
        <f t="shared" si="27"/>
        <v>0.9250000000000002</v>
      </c>
      <c r="AF261" s="30">
        <v>10</v>
      </c>
      <c r="AG261" s="28">
        <v>1032.5229044707205</v>
      </c>
    </row>
    <row r="262" spans="1:33" ht="12.75">
      <c r="A262" s="18">
        <f t="shared" si="24"/>
        <v>37100</v>
      </c>
      <c r="B262" s="26">
        <v>209</v>
      </c>
      <c r="C262" s="21">
        <v>0.763310194</v>
      </c>
      <c r="D262" s="27">
        <v>0.763310194</v>
      </c>
      <c r="E262" s="22">
        <v>2526</v>
      </c>
      <c r="F262" s="24">
        <v>0</v>
      </c>
      <c r="G262" s="21">
        <v>40.2047651</v>
      </c>
      <c r="H262" s="21">
        <v>-74.62040326</v>
      </c>
      <c r="I262" s="31">
        <v>950.4</v>
      </c>
      <c r="J262" s="23">
        <f t="shared" si="22"/>
        <v>909.06</v>
      </c>
      <c r="K262" s="33">
        <f t="shared" si="20"/>
        <v>901.0382375226584</v>
      </c>
      <c r="L262" s="33">
        <f t="shared" si="25"/>
        <v>1021.5682375226584</v>
      </c>
      <c r="M262" s="33">
        <f t="shared" si="21"/>
        <v>1036.1682375226583</v>
      </c>
      <c r="N262" s="28">
        <f t="shared" si="23"/>
        <v>1028.8682375226583</v>
      </c>
      <c r="O262" s="23">
        <v>14.8</v>
      </c>
      <c r="P262" s="23">
        <v>77.6</v>
      </c>
      <c r="Q262" s="23">
        <v>54</v>
      </c>
      <c r="Z262" s="29">
        <v>3.346</v>
      </c>
      <c r="AA262" s="55">
        <v>111.507</v>
      </c>
      <c r="AB262" s="55">
        <f t="shared" si="26"/>
        <v>131.99816666666666</v>
      </c>
      <c r="AC262" s="29">
        <v>0.172</v>
      </c>
      <c r="AD262" s="57">
        <v>1.11</v>
      </c>
      <c r="AE262" s="57">
        <f t="shared" si="27"/>
        <v>1.11</v>
      </c>
      <c r="AF262" s="30">
        <v>10</v>
      </c>
      <c r="AG262" s="28">
        <v>1028.8682375226583</v>
      </c>
    </row>
    <row r="263" spans="1:33" ht="12.75">
      <c r="A263" s="18">
        <f t="shared" si="24"/>
        <v>37100</v>
      </c>
      <c r="B263" s="26">
        <v>209</v>
      </c>
      <c r="C263" s="21">
        <v>0.763425946</v>
      </c>
      <c r="D263" s="27">
        <v>0.763425946</v>
      </c>
      <c r="E263" s="22">
        <v>2536</v>
      </c>
      <c r="F263" s="24">
        <v>0</v>
      </c>
      <c r="G263" s="21">
        <v>40.1987244</v>
      </c>
      <c r="H263" s="21">
        <v>-74.6179685</v>
      </c>
      <c r="I263" s="31">
        <v>953.5</v>
      </c>
      <c r="J263" s="23">
        <f t="shared" si="22"/>
        <v>912.16</v>
      </c>
      <c r="K263" s="33">
        <f t="shared" si="20"/>
        <v>872.7689739361155</v>
      </c>
      <c r="L263" s="33">
        <f t="shared" si="25"/>
        <v>993.2989739361154</v>
      </c>
      <c r="M263" s="33">
        <f t="shared" si="21"/>
        <v>1007.8989739361155</v>
      </c>
      <c r="N263" s="28">
        <f t="shared" si="23"/>
        <v>1000.5989739361155</v>
      </c>
      <c r="O263" s="23">
        <v>15.1</v>
      </c>
      <c r="P263" s="23">
        <v>77.2</v>
      </c>
      <c r="Q263" s="23">
        <v>53.5</v>
      </c>
      <c r="Z263" s="29">
        <v>3.337</v>
      </c>
      <c r="AA263" s="55">
        <v>113.295</v>
      </c>
      <c r="AB263" s="55">
        <f t="shared" si="26"/>
        <v>133.65050000000002</v>
      </c>
      <c r="AC263" s="29">
        <v>0.163</v>
      </c>
      <c r="AD263" s="57">
        <v>1.11</v>
      </c>
      <c r="AE263" s="57">
        <f t="shared" si="27"/>
        <v>1.11</v>
      </c>
      <c r="AF263" s="30">
        <v>10</v>
      </c>
      <c r="AG263" s="28">
        <v>1000.5989739361155</v>
      </c>
    </row>
    <row r="264" spans="1:33" ht="12.75">
      <c r="A264" s="18">
        <f t="shared" si="24"/>
        <v>37100</v>
      </c>
      <c r="B264" s="26">
        <v>209</v>
      </c>
      <c r="C264" s="21">
        <v>0.763541639</v>
      </c>
      <c r="D264" s="27">
        <v>0.763541639</v>
      </c>
      <c r="E264" s="22">
        <v>2546</v>
      </c>
      <c r="F264" s="24">
        <v>0</v>
      </c>
      <c r="G264" s="21">
        <v>40.19371602</v>
      </c>
      <c r="H264" s="21">
        <v>-74.61296259</v>
      </c>
      <c r="I264" s="31">
        <v>952.8</v>
      </c>
      <c r="J264" s="23">
        <f t="shared" si="22"/>
        <v>911.4599999999999</v>
      </c>
      <c r="K264" s="33">
        <f t="shared" si="20"/>
        <v>879.1439492554146</v>
      </c>
      <c r="L264" s="33">
        <f t="shared" si="25"/>
        <v>999.6739492554145</v>
      </c>
      <c r="M264" s="33">
        <f t="shared" si="21"/>
        <v>1014.2739492554145</v>
      </c>
      <c r="N264" s="28">
        <f t="shared" si="23"/>
        <v>1006.9739492554145</v>
      </c>
      <c r="O264" s="23">
        <v>15.1</v>
      </c>
      <c r="P264" s="23">
        <v>76.6</v>
      </c>
      <c r="Q264" s="23">
        <v>52.9</v>
      </c>
      <c r="S264" s="19">
        <v>1.789E-05</v>
      </c>
      <c r="T264" s="19">
        <v>1.119E-05</v>
      </c>
      <c r="U264" s="19">
        <v>6.569E-06</v>
      </c>
      <c r="V264" s="25">
        <v>889.1</v>
      </c>
      <c r="W264" s="25">
        <v>311.1</v>
      </c>
      <c r="X264" s="25">
        <v>303.5</v>
      </c>
      <c r="Y264" s="25">
        <v>13.6</v>
      </c>
      <c r="Z264" s="29">
        <v>3.316</v>
      </c>
      <c r="AA264" s="55">
        <v>114.92</v>
      </c>
      <c r="AB264" s="55">
        <f t="shared" si="26"/>
        <v>127.13616666666667</v>
      </c>
      <c r="AC264" s="29">
        <v>0.161</v>
      </c>
      <c r="AD264" s="57">
        <v>1.11</v>
      </c>
      <c r="AE264" s="57">
        <f t="shared" si="27"/>
        <v>1.11</v>
      </c>
      <c r="AF264" s="30">
        <v>10</v>
      </c>
      <c r="AG264" s="28">
        <v>1006.9739492554145</v>
      </c>
    </row>
    <row r="265" spans="1:33" ht="12.75">
      <c r="A265" s="18">
        <f t="shared" si="24"/>
        <v>37100</v>
      </c>
      <c r="B265" s="26">
        <v>209</v>
      </c>
      <c r="C265" s="21">
        <v>0.763657391</v>
      </c>
      <c r="D265" s="27">
        <v>0.763657391</v>
      </c>
      <c r="E265" s="22">
        <v>2556</v>
      </c>
      <c r="F265" s="24">
        <v>0</v>
      </c>
      <c r="G265" s="21">
        <v>40.19076565</v>
      </c>
      <c r="H265" s="21">
        <v>-74.60537155</v>
      </c>
      <c r="I265" s="31">
        <v>954.2</v>
      </c>
      <c r="J265" s="23">
        <f t="shared" si="22"/>
        <v>912.86</v>
      </c>
      <c r="K265" s="33">
        <f aca="true" t="shared" si="28" ref="K265:K328">(8303.951372*(LN(1013.25/J265)))</f>
        <v>866.3988889557316</v>
      </c>
      <c r="L265" s="33">
        <f t="shared" si="25"/>
        <v>986.9288889557316</v>
      </c>
      <c r="M265" s="33">
        <f aca="true" t="shared" si="29" ref="M265:M328">K265+135.13</f>
        <v>1001.5288889557316</v>
      </c>
      <c r="N265" s="28">
        <f t="shared" si="23"/>
        <v>994.2288889557317</v>
      </c>
      <c r="O265" s="23">
        <v>15</v>
      </c>
      <c r="P265" s="23">
        <v>76.4</v>
      </c>
      <c r="Q265" s="23">
        <v>51.9</v>
      </c>
      <c r="Z265" s="29">
        <v>3.386</v>
      </c>
      <c r="AA265" s="55">
        <v>165.383</v>
      </c>
      <c r="AB265" s="55">
        <f t="shared" si="26"/>
        <v>136.901</v>
      </c>
      <c r="AC265" s="29">
        <v>0.162</v>
      </c>
      <c r="AD265" s="57">
        <v>1.11</v>
      </c>
      <c r="AE265" s="57">
        <f t="shared" si="27"/>
        <v>1.11</v>
      </c>
      <c r="AF265" s="30">
        <v>10</v>
      </c>
      <c r="AG265" s="28">
        <v>994.2288889557317</v>
      </c>
    </row>
    <row r="266" spans="1:33" ht="12.75">
      <c r="A266" s="18">
        <f t="shared" si="24"/>
        <v>37100</v>
      </c>
      <c r="B266" s="26">
        <v>209</v>
      </c>
      <c r="C266" s="21">
        <v>0.763773143</v>
      </c>
      <c r="D266" s="27">
        <v>0.763773143</v>
      </c>
      <c r="E266" s="22">
        <v>2566</v>
      </c>
      <c r="F266" s="24">
        <v>0</v>
      </c>
      <c r="G266" s="21">
        <v>40.19055559</v>
      </c>
      <c r="H266" s="21">
        <v>-74.5969759</v>
      </c>
      <c r="I266" s="31">
        <v>955.7</v>
      </c>
      <c r="J266" s="23">
        <f aca="true" t="shared" si="30" ref="J266:J329">I266-41.34</f>
        <v>914.36</v>
      </c>
      <c r="K266" s="33">
        <f t="shared" si="28"/>
        <v>852.7651394827043</v>
      </c>
      <c r="L266" s="33">
        <f t="shared" si="25"/>
        <v>973.2951394827043</v>
      </c>
      <c r="M266" s="33">
        <f t="shared" si="29"/>
        <v>987.8951394827043</v>
      </c>
      <c r="N266" s="28">
        <f aca="true" t="shared" si="31" ref="N266:N329">AVERAGE(L266:M266)</f>
        <v>980.5951394827043</v>
      </c>
      <c r="O266" s="23">
        <v>15.2</v>
      </c>
      <c r="P266" s="23">
        <v>76.4</v>
      </c>
      <c r="Q266" s="23">
        <v>51.9</v>
      </c>
      <c r="Z266" s="29">
        <v>3.362</v>
      </c>
      <c r="AA266" s="55">
        <v>167.008</v>
      </c>
      <c r="AB266" s="55">
        <f t="shared" si="26"/>
        <v>138.4991666666667</v>
      </c>
      <c r="AC266" s="29">
        <v>0.182</v>
      </c>
      <c r="AD266" s="57">
        <v>1.11</v>
      </c>
      <c r="AE266" s="57">
        <f t="shared" si="27"/>
        <v>1.11</v>
      </c>
      <c r="AF266" s="30">
        <v>10</v>
      </c>
      <c r="AG266" s="28">
        <v>980.5951394827043</v>
      </c>
    </row>
    <row r="267" spans="1:33" ht="12.75">
      <c r="A267" s="18">
        <f aca="true" t="shared" si="32" ref="A267:A330">A266</f>
        <v>37100</v>
      </c>
      <c r="B267" s="26">
        <v>209</v>
      </c>
      <c r="C267" s="21">
        <v>0.763888896</v>
      </c>
      <c r="D267" s="27">
        <v>0.763888896</v>
      </c>
      <c r="E267" s="22">
        <v>2576</v>
      </c>
      <c r="F267" s="24">
        <v>0</v>
      </c>
      <c r="G267" s="21">
        <v>40.19347814</v>
      </c>
      <c r="H267" s="21">
        <v>-74.58942376</v>
      </c>
      <c r="I267" s="31">
        <v>956.8</v>
      </c>
      <c r="J267" s="23">
        <f t="shared" si="30"/>
        <v>915.4599999999999</v>
      </c>
      <c r="K267" s="33">
        <f t="shared" si="28"/>
        <v>842.7812638998224</v>
      </c>
      <c r="L267" s="33">
        <f t="shared" si="25"/>
        <v>963.3112638998224</v>
      </c>
      <c r="M267" s="33">
        <f t="shared" si="29"/>
        <v>977.9112638998224</v>
      </c>
      <c r="N267" s="28">
        <f t="shared" si="31"/>
        <v>970.6112638998225</v>
      </c>
      <c r="O267" s="23">
        <v>15.4</v>
      </c>
      <c r="P267" s="23">
        <v>76.2</v>
      </c>
      <c r="Q267" s="23">
        <v>50.9</v>
      </c>
      <c r="Z267" s="29">
        <v>3.325</v>
      </c>
      <c r="AA267" s="55">
        <v>119.796</v>
      </c>
      <c r="AB267" s="55">
        <f t="shared" si="26"/>
        <v>131.98483333333334</v>
      </c>
      <c r="AC267" s="29">
        <v>0.161</v>
      </c>
      <c r="AD267" s="57">
        <v>1.11</v>
      </c>
      <c r="AE267" s="57">
        <f t="shared" si="27"/>
        <v>1.11</v>
      </c>
      <c r="AF267" s="30">
        <v>10</v>
      </c>
      <c r="AG267" s="28">
        <v>970.6112638998225</v>
      </c>
    </row>
    <row r="268" spans="1:33" ht="12.75">
      <c r="A268" s="18">
        <f t="shared" si="32"/>
        <v>37100</v>
      </c>
      <c r="B268" s="26">
        <v>209</v>
      </c>
      <c r="C268" s="21">
        <v>0.764004648</v>
      </c>
      <c r="D268" s="27">
        <v>0.764004648</v>
      </c>
      <c r="E268" s="22">
        <v>2586</v>
      </c>
      <c r="F268" s="24">
        <v>0</v>
      </c>
      <c r="G268" s="21">
        <v>40.19935642</v>
      </c>
      <c r="H268" s="21">
        <v>-74.58438332</v>
      </c>
      <c r="I268" s="31">
        <v>957.5</v>
      </c>
      <c r="J268" s="23">
        <f t="shared" si="30"/>
        <v>916.16</v>
      </c>
      <c r="K268" s="33">
        <f t="shared" si="28"/>
        <v>836.4341326789357</v>
      </c>
      <c r="L268" s="33">
        <f aca="true" t="shared" si="33" ref="L268:L331">K268+120.53</f>
        <v>956.9641326789357</v>
      </c>
      <c r="M268" s="33">
        <f t="shared" si="29"/>
        <v>971.5641326789357</v>
      </c>
      <c r="N268" s="28">
        <f t="shared" si="31"/>
        <v>964.2641326789358</v>
      </c>
      <c r="O268" s="23">
        <v>15.5</v>
      </c>
      <c r="P268" s="23">
        <v>76.2</v>
      </c>
      <c r="Q268" s="23">
        <v>50.4</v>
      </c>
      <c r="S268" s="19">
        <v>1.661E-05</v>
      </c>
      <c r="T268" s="19">
        <v>1.052E-05</v>
      </c>
      <c r="U268" s="19">
        <v>6.578E-06</v>
      </c>
      <c r="V268" s="25">
        <v>892.2</v>
      </c>
      <c r="W268" s="25">
        <v>311.1</v>
      </c>
      <c r="X268" s="25">
        <v>303.5</v>
      </c>
      <c r="Y268" s="25">
        <v>13.6</v>
      </c>
      <c r="Z268" s="29">
        <v>3.269</v>
      </c>
      <c r="AA268" s="55">
        <v>121.421</v>
      </c>
      <c r="AB268" s="55">
        <f t="shared" si="26"/>
        <v>133.63716666666667</v>
      </c>
      <c r="AC268" s="29">
        <v>0.182</v>
      </c>
      <c r="AD268" s="57">
        <v>1.11</v>
      </c>
      <c r="AE268" s="57">
        <f t="shared" si="27"/>
        <v>1.11</v>
      </c>
      <c r="AF268" s="30">
        <v>10</v>
      </c>
      <c r="AG268" s="28">
        <v>964.2641326789358</v>
      </c>
    </row>
    <row r="269" spans="1:33" ht="12.75">
      <c r="A269" s="18">
        <f t="shared" si="32"/>
        <v>37100</v>
      </c>
      <c r="B269" s="26">
        <v>209</v>
      </c>
      <c r="C269" s="21">
        <v>0.7641204</v>
      </c>
      <c r="D269" s="27">
        <v>0.7641204</v>
      </c>
      <c r="E269" s="22">
        <v>2596</v>
      </c>
      <c r="F269" s="24">
        <v>0</v>
      </c>
      <c r="G269" s="21">
        <v>40.20563148</v>
      </c>
      <c r="H269" s="21">
        <v>-74.58205534</v>
      </c>
      <c r="I269" s="31">
        <v>960.2</v>
      </c>
      <c r="J269" s="23">
        <f t="shared" si="30"/>
        <v>918.86</v>
      </c>
      <c r="K269" s="33">
        <f t="shared" si="28"/>
        <v>811.9976852459655</v>
      </c>
      <c r="L269" s="33">
        <f t="shared" si="33"/>
        <v>932.5276852459655</v>
      </c>
      <c r="M269" s="33">
        <f t="shared" si="29"/>
        <v>947.1276852459655</v>
      </c>
      <c r="N269" s="28">
        <f t="shared" si="31"/>
        <v>939.8276852459655</v>
      </c>
      <c r="O269" s="23">
        <v>15.8</v>
      </c>
      <c r="P269" s="23">
        <v>74.7</v>
      </c>
      <c r="Q269" s="23">
        <v>50</v>
      </c>
      <c r="Z269" s="29">
        <v>3.264</v>
      </c>
      <c r="AA269" s="55">
        <v>122.884</v>
      </c>
      <c r="AB269" s="55">
        <f t="shared" si="26"/>
        <v>135.23533333333336</v>
      </c>
      <c r="AC269" s="29">
        <v>0.152</v>
      </c>
      <c r="AD269" s="57">
        <v>1.11</v>
      </c>
      <c r="AE269" s="57">
        <f t="shared" si="27"/>
        <v>1.11</v>
      </c>
      <c r="AF269" s="30">
        <v>10</v>
      </c>
      <c r="AG269" s="28">
        <v>939.8276852459655</v>
      </c>
    </row>
    <row r="270" spans="1:33" ht="12.75">
      <c r="A270" s="18">
        <f t="shared" si="32"/>
        <v>37100</v>
      </c>
      <c r="B270" s="26">
        <v>209</v>
      </c>
      <c r="C270" s="21">
        <v>0.764236093</v>
      </c>
      <c r="D270" s="27">
        <v>0.764236093</v>
      </c>
      <c r="E270" s="22">
        <v>2606</v>
      </c>
      <c r="F270" s="24">
        <v>0</v>
      </c>
      <c r="G270" s="21">
        <v>40.21236056</v>
      </c>
      <c r="H270" s="21">
        <v>-74.58260452</v>
      </c>
      <c r="I270" s="31">
        <v>957.5</v>
      </c>
      <c r="J270" s="23">
        <f t="shared" si="30"/>
        <v>916.16</v>
      </c>
      <c r="K270" s="33">
        <f t="shared" si="28"/>
        <v>836.4341326789357</v>
      </c>
      <c r="L270" s="33">
        <f t="shared" si="33"/>
        <v>956.9641326789357</v>
      </c>
      <c r="M270" s="33">
        <f t="shared" si="29"/>
        <v>971.5641326789357</v>
      </c>
      <c r="N270" s="28">
        <f t="shared" si="31"/>
        <v>964.2641326789358</v>
      </c>
      <c r="O270" s="23">
        <v>15.5</v>
      </c>
      <c r="P270" s="23">
        <v>76.5</v>
      </c>
      <c r="Q270" s="23">
        <v>50.8</v>
      </c>
      <c r="R270" s="19">
        <v>8.56E-06</v>
      </c>
      <c r="Z270" s="29">
        <v>3.311</v>
      </c>
      <c r="AA270" s="55">
        <v>124.509</v>
      </c>
      <c r="AB270" s="55">
        <f t="shared" si="26"/>
        <v>136.83350000000002</v>
      </c>
      <c r="AC270" s="29">
        <v>0.151</v>
      </c>
      <c r="AD270" s="57">
        <v>1.11</v>
      </c>
      <c r="AE270" s="57">
        <f t="shared" si="27"/>
        <v>1.11</v>
      </c>
      <c r="AF270" s="30">
        <v>10</v>
      </c>
      <c r="AG270" s="28">
        <v>964.2641326789358</v>
      </c>
    </row>
    <row r="271" spans="1:33" ht="12.75">
      <c r="A271" s="18">
        <f t="shared" si="32"/>
        <v>37100</v>
      </c>
      <c r="B271" s="26">
        <v>209</v>
      </c>
      <c r="C271" s="21">
        <v>0.764351845</v>
      </c>
      <c r="D271" s="27">
        <v>0.764351845</v>
      </c>
      <c r="E271" s="22">
        <v>2616</v>
      </c>
      <c r="F271" s="24">
        <v>0</v>
      </c>
      <c r="G271" s="21">
        <v>40.21830478</v>
      </c>
      <c r="H271" s="21">
        <v>-74.58624767</v>
      </c>
      <c r="I271" s="31">
        <v>960.5</v>
      </c>
      <c r="J271" s="23">
        <f t="shared" si="30"/>
        <v>919.16</v>
      </c>
      <c r="K271" s="33">
        <f t="shared" si="28"/>
        <v>809.2869580137021</v>
      </c>
      <c r="L271" s="33">
        <f t="shared" si="33"/>
        <v>929.8169580137021</v>
      </c>
      <c r="M271" s="33">
        <f t="shared" si="29"/>
        <v>944.4169580137021</v>
      </c>
      <c r="N271" s="28">
        <f t="shared" si="31"/>
        <v>937.1169580137021</v>
      </c>
      <c r="O271" s="23">
        <v>15.7</v>
      </c>
      <c r="P271" s="23">
        <v>76.1</v>
      </c>
      <c r="Q271" s="23">
        <v>47.5</v>
      </c>
      <c r="S271" s="19">
        <v>1.536E-05</v>
      </c>
      <c r="T271" s="19">
        <v>1.047E-05</v>
      </c>
      <c r="U271" s="19">
        <v>6.167E-06</v>
      </c>
      <c r="V271" s="25">
        <v>896.6</v>
      </c>
      <c r="W271" s="25">
        <v>311</v>
      </c>
      <c r="X271" s="25">
        <v>303.4</v>
      </c>
      <c r="Y271" s="25">
        <v>13.8</v>
      </c>
      <c r="Z271" s="29">
        <v>3.192</v>
      </c>
      <c r="AA271" s="55">
        <v>77.297</v>
      </c>
      <c r="AB271" s="55">
        <f t="shared" si="26"/>
        <v>122.15250000000002</v>
      </c>
      <c r="AC271" s="29">
        <v>0.154</v>
      </c>
      <c r="AD271" s="57">
        <v>1.11</v>
      </c>
      <c r="AE271" s="57">
        <f t="shared" si="27"/>
        <v>1.11</v>
      </c>
      <c r="AF271" s="30">
        <v>10</v>
      </c>
      <c r="AG271" s="28">
        <v>937.1169580137021</v>
      </c>
    </row>
    <row r="272" spans="1:33" ht="12.75">
      <c r="A272" s="18">
        <f t="shared" si="32"/>
        <v>37100</v>
      </c>
      <c r="B272" s="26">
        <v>209</v>
      </c>
      <c r="C272" s="21">
        <v>0.764467597</v>
      </c>
      <c r="D272" s="27">
        <v>0.764467597</v>
      </c>
      <c r="E272" s="22">
        <v>2626</v>
      </c>
      <c r="F272" s="24">
        <v>0</v>
      </c>
      <c r="G272" s="21">
        <v>40.22252232</v>
      </c>
      <c r="H272" s="21">
        <v>-74.59250857</v>
      </c>
      <c r="I272" s="31">
        <v>965.6</v>
      </c>
      <c r="J272" s="23">
        <f t="shared" si="30"/>
        <v>924.26</v>
      </c>
      <c r="K272" s="33">
        <f t="shared" si="28"/>
        <v>763.3394690552735</v>
      </c>
      <c r="L272" s="33">
        <f t="shared" si="33"/>
        <v>883.8694690552735</v>
      </c>
      <c r="M272" s="33">
        <f t="shared" si="29"/>
        <v>898.4694690552735</v>
      </c>
      <c r="N272" s="28">
        <f t="shared" si="31"/>
        <v>891.1694690552736</v>
      </c>
      <c r="O272" s="23">
        <v>16.4</v>
      </c>
      <c r="P272" s="23">
        <v>73.3</v>
      </c>
      <c r="Q272" s="23">
        <v>49.9</v>
      </c>
      <c r="Z272" s="29">
        <v>3.269</v>
      </c>
      <c r="AA272" s="55">
        <v>127.922</v>
      </c>
      <c r="AB272" s="55">
        <f t="shared" si="26"/>
        <v>115.63816666666668</v>
      </c>
      <c r="AC272" s="29">
        <v>0.161</v>
      </c>
      <c r="AD272" s="57">
        <v>1.11</v>
      </c>
      <c r="AE272" s="57">
        <f t="shared" si="27"/>
        <v>1.11</v>
      </c>
      <c r="AF272" s="30">
        <v>10</v>
      </c>
      <c r="AG272" s="28">
        <v>891.1694690552736</v>
      </c>
    </row>
    <row r="273" spans="1:33" ht="12.75">
      <c r="A273" s="18">
        <f t="shared" si="32"/>
        <v>37100</v>
      </c>
      <c r="B273" s="26">
        <v>209</v>
      </c>
      <c r="C273" s="21">
        <v>0.764583349</v>
      </c>
      <c r="D273" s="27">
        <v>0.764583349</v>
      </c>
      <c r="E273" s="22">
        <v>2636</v>
      </c>
      <c r="F273" s="24">
        <v>0</v>
      </c>
      <c r="G273" s="21">
        <v>40.22369459</v>
      </c>
      <c r="H273" s="21">
        <v>-74.60053081</v>
      </c>
      <c r="I273" s="31">
        <v>968.7</v>
      </c>
      <c r="J273" s="23">
        <f t="shared" si="30"/>
        <v>927.36</v>
      </c>
      <c r="K273" s="33">
        <f t="shared" si="28"/>
        <v>735.5343326829175</v>
      </c>
      <c r="L273" s="33">
        <f t="shared" si="33"/>
        <v>856.0643326829174</v>
      </c>
      <c r="M273" s="33">
        <f t="shared" si="29"/>
        <v>870.6643326829175</v>
      </c>
      <c r="N273" s="28">
        <f t="shared" si="31"/>
        <v>863.3643326829174</v>
      </c>
      <c r="O273" s="23">
        <v>16.6</v>
      </c>
      <c r="P273" s="23">
        <v>72</v>
      </c>
      <c r="Q273" s="23">
        <v>53</v>
      </c>
      <c r="Z273" s="29">
        <v>3.329</v>
      </c>
      <c r="AA273" s="55">
        <v>129.385</v>
      </c>
      <c r="AB273" s="55">
        <f t="shared" si="26"/>
        <v>117.23633333333333</v>
      </c>
      <c r="AC273" s="29">
        <v>0.172</v>
      </c>
      <c r="AD273" s="57">
        <v>1.11</v>
      </c>
      <c r="AE273" s="57">
        <f t="shared" si="27"/>
        <v>1.11</v>
      </c>
      <c r="AF273" s="30">
        <v>10</v>
      </c>
      <c r="AG273" s="28">
        <v>863.3643326829174</v>
      </c>
    </row>
    <row r="274" spans="1:33" ht="12.75">
      <c r="A274" s="18">
        <f t="shared" si="32"/>
        <v>37100</v>
      </c>
      <c r="B274" s="26">
        <v>209</v>
      </c>
      <c r="C274" s="21">
        <v>0.764699101</v>
      </c>
      <c r="D274" s="27">
        <v>0.764699101</v>
      </c>
      <c r="E274" s="22">
        <v>2646</v>
      </c>
      <c r="F274" s="24">
        <v>0</v>
      </c>
      <c r="G274" s="21">
        <v>40.22087897</v>
      </c>
      <c r="H274" s="21">
        <v>-74.60785762</v>
      </c>
      <c r="I274" s="31">
        <v>969.8</v>
      </c>
      <c r="J274" s="23">
        <f t="shared" si="30"/>
        <v>928.4599999999999</v>
      </c>
      <c r="K274" s="33">
        <f t="shared" si="28"/>
        <v>725.6903310244375</v>
      </c>
      <c r="L274" s="33">
        <f t="shared" si="33"/>
        <v>846.2203310244374</v>
      </c>
      <c r="M274" s="33">
        <f t="shared" si="29"/>
        <v>860.8203310244375</v>
      </c>
      <c r="N274" s="28">
        <f t="shared" si="31"/>
        <v>853.5203310244374</v>
      </c>
      <c r="O274" s="23">
        <v>16.5</v>
      </c>
      <c r="P274" s="23">
        <v>71.2</v>
      </c>
      <c r="Q274" s="23">
        <v>53.5</v>
      </c>
      <c r="S274" s="19">
        <v>1.744E-05</v>
      </c>
      <c r="T274" s="19">
        <v>1.051E-05</v>
      </c>
      <c r="U274" s="19">
        <v>6.509E-06</v>
      </c>
      <c r="V274" s="25">
        <v>903.1</v>
      </c>
      <c r="W274" s="25">
        <v>311</v>
      </c>
      <c r="X274" s="25">
        <v>303.4</v>
      </c>
      <c r="Y274" s="25">
        <v>14</v>
      </c>
      <c r="Z274" s="29">
        <v>3.201</v>
      </c>
      <c r="AA274" s="55">
        <v>82.01</v>
      </c>
      <c r="AB274" s="55">
        <f t="shared" si="26"/>
        <v>110.66783333333332</v>
      </c>
      <c r="AC274" s="29">
        <v>0.172</v>
      </c>
      <c r="AD274" s="57">
        <v>1.11</v>
      </c>
      <c r="AE274" s="57">
        <f t="shared" si="27"/>
        <v>1.11</v>
      </c>
      <c r="AF274" s="30">
        <v>10</v>
      </c>
      <c r="AG274" s="28">
        <v>853.5203310244374</v>
      </c>
    </row>
    <row r="275" spans="1:33" ht="12.75">
      <c r="A275" s="18">
        <f t="shared" si="32"/>
        <v>37100</v>
      </c>
      <c r="B275" s="26">
        <v>209</v>
      </c>
      <c r="C275" s="21">
        <v>0.764814794</v>
      </c>
      <c r="D275" s="27">
        <v>0.764814794</v>
      </c>
      <c r="E275" s="22">
        <v>2656</v>
      </c>
      <c r="F275" s="24">
        <v>0</v>
      </c>
      <c r="G275" s="21">
        <v>40.21558325</v>
      </c>
      <c r="H275" s="21">
        <v>-74.61245705</v>
      </c>
      <c r="I275" s="31">
        <v>970.2</v>
      </c>
      <c r="J275" s="23">
        <f t="shared" si="30"/>
        <v>928.86</v>
      </c>
      <c r="K275" s="33">
        <f t="shared" si="28"/>
        <v>722.1135853907795</v>
      </c>
      <c r="L275" s="33">
        <f t="shared" si="33"/>
        <v>842.6435853907794</v>
      </c>
      <c r="M275" s="33">
        <f t="shared" si="29"/>
        <v>857.2435853907795</v>
      </c>
      <c r="N275" s="28">
        <f t="shared" si="31"/>
        <v>849.9435853907794</v>
      </c>
      <c r="O275" s="23">
        <v>16.9</v>
      </c>
      <c r="P275" s="23">
        <v>71.1</v>
      </c>
      <c r="Q275" s="23">
        <v>53</v>
      </c>
      <c r="Z275" s="29">
        <v>3.358</v>
      </c>
      <c r="AA275" s="55">
        <v>181.798</v>
      </c>
      <c r="AB275" s="55">
        <f t="shared" si="26"/>
        <v>120.48683333333332</v>
      </c>
      <c r="AC275" s="29">
        <v>0.161</v>
      </c>
      <c r="AD275" s="57">
        <v>1.11</v>
      </c>
      <c r="AE275" s="57">
        <f t="shared" si="27"/>
        <v>1.11</v>
      </c>
      <c r="AF275" s="30">
        <v>10</v>
      </c>
      <c r="AG275" s="28">
        <v>849.9435853907794</v>
      </c>
    </row>
    <row r="276" spans="1:33" ht="12.75">
      <c r="A276" s="18">
        <f t="shared" si="32"/>
        <v>37100</v>
      </c>
      <c r="B276" s="26">
        <v>209</v>
      </c>
      <c r="C276" s="21">
        <v>0.764930546</v>
      </c>
      <c r="D276" s="27">
        <v>0.764930546</v>
      </c>
      <c r="E276" s="22">
        <v>2666</v>
      </c>
      <c r="F276" s="24">
        <v>0</v>
      </c>
      <c r="G276" s="21">
        <v>40.20921232</v>
      </c>
      <c r="H276" s="21">
        <v>-74.61272598</v>
      </c>
      <c r="I276" s="31">
        <v>969.3</v>
      </c>
      <c r="J276" s="23">
        <f t="shared" si="30"/>
        <v>927.9599999999999</v>
      </c>
      <c r="K276" s="33">
        <f t="shared" si="28"/>
        <v>730.1634306316365</v>
      </c>
      <c r="L276" s="33">
        <f t="shared" si="33"/>
        <v>850.6934306316365</v>
      </c>
      <c r="M276" s="33">
        <f t="shared" si="29"/>
        <v>865.2934306316365</v>
      </c>
      <c r="N276" s="28">
        <f t="shared" si="31"/>
        <v>857.9934306316366</v>
      </c>
      <c r="O276" s="23">
        <v>16.4</v>
      </c>
      <c r="P276" s="23">
        <v>70.1</v>
      </c>
      <c r="Q276" s="23">
        <v>52</v>
      </c>
      <c r="Z276" s="29">
        <v>3.179</v>
      </c>
      <c r="AA276" s="55">
        <v>85.423</v>
      </c>
      <c r="AB276" s="55">
        <f t="shared" si="26"/>
        <v>113.97250000000001</v>
      </c>
      <c r="AC276" s="29">
        <v>0.162</v>
      </c>
      <c r="AD276" s="57">
        <v>1.11</v>
      </c>
      <c r="AE276" s="57">
        <f t="shared" si="27"/>
        <v>1.11</v>
      </c>
      <c r="AF276" s="30">
        <v>10</v>
      </c>
      <c r="AG276" s="28">
        <v>857.9934306316366</v>
      </c>
    </row>
    <row r="277" spans="1:33" ht="12.75">
      <c r="A277" s="18">
        <f t="shared" si="32"/>
        <v>37100</v>
      </c>
      <c r="B277" s="26">
        <v>209</v>
      </c>
      <c r="C277" s="21">
        <v>0.765046299</v>
      </c>
      <c r="D277" s="27">
        <v>0.765046299</v>
      </c>
      <c r="E277" s="22">
        <v>2676</v>
      </c>
      <c r="F277" s="24">
        <v>0</v>
      </c>
      <c r="G277" s="21">
        <v>40.20391923</v>
      </c>
      <c r="H277" s="21">
        <v>-74.60809989</v>
      </c>
      <c r="I277" s="31">
        <v>972.2</v>
      </c>
      <c r="J277" s="23">
        <f t="shared" si="30"/>
        <v>930.86</v>
      </c>
      <c r="K277" s="33">
        <f t="shared" si="28"/>
        <v>704.2529298656093</v>
      </c>
      <c r="L277" s="33">
        <f t="shared" si="33"/>
        <v>824.7829298656093</v>
      </c>
      <c r="M277" s="33">
        <f t="shared" si="29"/>
        <v>839.3829298656093</v>
      </c>
      <c r="N277" s="28">
        <f t="shared" si="31"/>
        <v>832.0829298656092</v>
      </c>
      <c r="O277" s="23">
        <v>16.6</v>
      </c>
      <c r="P277" s="23">
        <v>70.8</v>
      </c>
      <c r="Q277" s="23">
        <v>53.9</v>
      </c>
      <c r="S277" s="19">
        <v>1.911E-05</v>
      </c>
      <c r="T277" s="19">
        <v>1.263E-05</v>
      </c>
      <c r="U277" s="19">
        <v>7.133E-06</v>
      </c>
      <c r="V277" s="25">
        <v>906.6</v>
      </c>
      <c r="W277" s="25">
        <v>310.9</v>
      </c>
      <c r="X277" s="25">
        <v>303.3</v>
      </c>
      <c r="Y277" s="25">
        <v>14.2</v>
      </c>
      <c r="Z277" s="29">
        <v>3.179</v>
      </c>
      <c r="AA277" s="55">
        <v>86.886</v>
      </c>
      <c r="AB277" s="55">
        <f t="shared" si="26"/>
        <v>115.57066666666667</v>
      </c>
      <c r="AC277" s="29">
        <v>0.161</v>
      </c>
      <c r="AD277" s="57">
        <v>1.11</v>
      </c>
      <c r="AE277" s="57">
        <f t="shared" si="27"/>
        <v>1.11</v>
      </c>
      <c r="AF277" s="30">
        <v>10</v>
      </c>
      <c r="AG277" s="28">
        <v>832.0829298656092</v>
      </c>
    </row>
    <row r="278" spans="1:33" ht="12.75">
      <c r="A278" s="18">
        <f t="shared" si="32"/>
        <v>37100</v>
      </c>
      <c r="B278" s="26">
        <v>209</v>
      </c>
      <c r="C278" s="21">
        <v>0.765162051</v>
      </c>
      <c r="D278" s="27">
        <v>0.765162051</v>
      </c>
      <c r="E278" s="22">
        <v>2686</v>
      </c>
      <c r="F278" s="24">
        <v>0</v>
      </c>
      <c r="G278" s="21">
        <v>40.20164331</v>
      </c>
      <c r="H278" s="21">
        <v>-74.60042051</v>
      </c>
      <c r="I278" s="31">
        <v>976.5</v>
      </c>
      <c r="J278" s="23">
        <f t="shared" si="30"/>
        <v>935.16</v>
      </c>
      <c r="K278" s="33">
        <f t="shared" si="28"/>
        <v>665.9821137943966</v>
      </c>
      <c r="L278" s="33">
        <f t="shared" si="33"/>
        <v>786.5121137943966</v>
      </c>
      <c r="M278" s="33">
        <f t="shared" si="29"/>
        <v>801.1121137943966</v>
      </c>
      <c r="N278" s="28">
        <f t="shared" si="31"/>
        <v>793.8121137943965</v>
      </c>
      <c r="O278" s="23">
        <v>17</v>
      </c>
      <c r="P278" s="23">
        <v>70.5</v>
      </c>
      <c r="Q278" s="23">
        <v>55.9</v>
      </c>
      <c r="Z278" s="29">
        <v>3.269</v>
      </c>
      <c r="AA278" s="55">
        <v>137.511</v>
      </c>
      <c r="AB278" s="55">
        <f t="shared" si="26"/>
        <v>117.16883333333332</v>
      </c>
      <c r="AC278" s="29">
        <v>0.151</v>
      </c>
      <c r="AD278" s="57">
        <v>1.11</v>
      </c>
      <c r="AE278" s="57">
        <f t="shared" si="27"/>
        <v>1.11</v>
      </c>
      <c r="AF278" s="30">
        <v>10</v>
      </c>
      <c r="AG278" s="28">
        <v>793.8121137943965</v>
      </c>
    </row>
    <row r="279" spans="1:33" ht="12.75">
      <c r="A279" s="18">
        <f t="shared" si="32"/>
        <v>37100</v>
      </c>
      <c r="B279" s="26">
        <v>209</v>
      </c>
      <c r="C279" s="21">
        <v>0.765277803</v>
      </c>
      <c r="D279" s="27">
        <v>0.765277803</v>
      </c>
      <c r="E279" s="22">
        <v>2696</v>
      </c>
      <c r="F279" s="24">
        <v>0</v>
      </c>
      <c r="G279" s="21">
        <v>40.20215002</v>
      </c>
      <c r="H279" s="21">
        <v>-74.59215251</v>
      </c>
      <c r="I279" s="31">
        <v>979.4</v>
      </c>
      <c r="J279" s="23">
        <f t="shared" si="30"/>
        <v>938.06</v>
      </c>
      <c r="K279" s="33">
        <f t="shared" si="28"/>
        <v>640.2707950836041</v>
      </c>
      <c r="L279" s="33">
        <f t="shared" si="33"/>
        <v>760.800795083604</v>
      </c>
      <c r="M279" s="33">
        <f t="shared" si="29"/>
        <v>775.4007950836041</v>
      </c>
      <c r="N279" s="28">
        <f t="shared" si="31"/>
        <v>768.100795083604</v>
      </c>
      <c r="O279" s="23">
        <v>17.6</v>
      </c>
      <c r="P279" s="23">
        <v>69.6</v>
      </c>
      <c r="Q279" s="23">
        <v>51.6</v>
      </c>
      <c r="Z279" s="29">
        <v>3.269</v>
      </c>
      <c r="AA279" s="55">
        <v>139.299</v>
      </c>
      <c r="AB279" s="55">
        <f t="shared" si="26"/>
        <v>118.82116666666666</v>
      </c>
      <c r="AC279" s="29">
        <v>0.162</v>
      </c>
      <c r="AD279" s="57">
        <v>1.11</v>
      </c>
      <c r="AE279" s="57">
        <f t="shared" si="27"/>
        <v>1.11</v>
      </c>
      <c r="AF279" s="30">
        <v>10</v>
      </c>
      <c r="AG279" s="28">
        <v>768.100795083604</v>
      </c>
    </row>
    <row r="280" spans="1:33" ht="12.75">
      <c r="A280" s="18">
        <f t="shared" si="32"/>
        <v>37100</v>
      </c>
      <c r="B280" s="26">
        <v>209</v>
      </c>
      <c r="C280" s="21">
        <v>0.765393496</v>
      </c>
      <c r="D280" s="27">
        <v>0.765393496</v>
      </c>
      <c r="E280" s="22">
        <v>2706</v>
      </c>
      <c r="F280" s="24">
        <v>0</v>
      </c>
      <c r="G280" s="21">
        <v>40.20555816</v>
      </c>
      <c r="H280" s="21">
        <v>-74.58492216</v>
      </c>
      <c r="I280" s="31">
        <v>978</v>
      </c>
      <c r="J280" s="23">
        <f t="shared" si="30"/>
        <v>936.66</v>
      </c>
      <c r="K280" s="33">
        <f t="shared" si="28"/>
        <v>652.673216865952</v>
      </c>
      <c r="L280" s="33">
        <f t="shared" si="33"/>
        <v>773.203216865952</v>
      </c>
      <c r="M280" s="33">
        <f t="shared" si="29"/>
        <v>787.803216865952</v>
      </c>
      <c r="N280" s="28">
        <f t="shared" si="31"/>
        <v>780.503216865952</v>
      </c>
      <c r="O280" s="23">
        <v>17.2</v>
      </c>
      <c r="P280" s="23">
        <v>69.7</v>
      </c>
      <c r="Q280" s="23">
        <v>49.5</v>
      </c>
      <c r="S280" s="19">
        <v>1.801E-05</v>
      </c>
      <c r="T280" s="19">
        <v>1.13E-05</v>
      </c>
      <c r="U280" s="19">
        <v>7.284E-06</v>
      </c>
      <c r="V280" s="25">
        <v>913.7</v>
      </c>
      <c r="W280" s="25">
        <v>310.9</v>
      </c>
      <c r="X280" s="25">
        <v>303.3</v>
      </c>
      <c r="Y280" s="25">
        <v>14.2</v>
      </c>
      <c r="Z280" s="29">
        <v>3.269</v>
      </c>
      <c r="AA280" s="55">
        <v>140.761</v>
      </c>
      <c r="AB280" s="55">
        <f t="shared" si="26"/>
        <v>128.61299999999997</v>
      </c>
      <c r="AC280" s="29">
        <v>0.172</v>
      </c>
      <c r="AD280" s="57">
        <v>1.11</v>
      </c>
      <c r="AE280" s="57">
        <f t="shared" si="27"/>
        <v>1.11</v>
      </c>
      <c r="AF280" s="30">
        <v>10</v>
      </c>
      <c r="AG280" s="28">
        <v>780.503216865952</v>
      </c>
    </row>
    <row r="281" spans="1:33" ht="12.75">
      <c r="A281" s="18">
        <f t="shared" si="32"/>
        <v>37100</v>
      </c>
      <c r="B281" s="26">
        <v>209</v>
      </c>
      <c r="C281" s="21">
        <v>0.765509248</v>
      </c>
      <c r="D281" s="27">
        <v>0.765509248</v>
      </c>
      <c r="E281" s="22">
        <v>2716</v>
      </c>
      <c r="F281" s="24">
        <v>0</v>
      </c>
      <c r="G281" s="21">
        <v>40.21099282</v>
      </c>
      <c r="H281" s="21">
        <v>-74.58012089</v>
      </c>
      <c r="I281" s="31">
        <v>982</v>
      </c>
      <c r="J281" s="23">
        <f t="shared" si="30"/>
        <v>940.66</v>
      </c>
      <c r="K281" s="33">
        <f t="shared" si="28"/>
        <v>617.2867555772233</v>
      </c>
      <c r="L281" s="33">
        <f t="shared" si="33"/>
        <v>737.8167555772233</v>
      </c>
      <c r="M281" s="33">
        <f t="shared" si="29"/>
        <v>752.4167555772233</v>
      </c>
      <c r="N281" s="28">
        <f t="shared" si="31"/>
        <v>745.1167555772233</v>
      </c>
      <c r="O281" s="23">
        <v>17.5</v>
      </c>
      <c r="P281" s="23">
        <v>68.8</v>
      </c>
      <c r="Q281" s="23">
        <v>50.5</v>
      </c>
      <c r="Z281" s="29">
        <v>3.16</v>
      </c>
      <c r="AA281" s="55">
        <v>93.387</v>
      </c>
      <c r="AB281" s="55">
        <f t="shared" si="26"/>
        <v>113.87783333333334</v>
      </c>
      <c r="AC281" s="29">
        <v>0.152</v>
      </c>
      <c r="AD281" s="57">
        <v>1.11</v>
      </c>
      <c r="AE281" s="57">
        <f t="shared" si="27"/>
        <v>1.11</v>
      </c>
      <c r="AF281" s="30">
        <v>10</v>
      </c>
      <c r="AG281" s="28">
        <v>745.1167555772233</v>
      </c>
    </row>
    <row r="282" spans="1:33" ht="12.75">
      <c r="A282" s="18">
        <f t="shared" si="32"/>
        <v>37100</v>
      </c>
      <c r="B282" s="26">
        <v>209</v>
      </c>
      <c r="C282" s="21">
        <v>0.765625</v>
      </c>
      <c r="D282" s="27">
        <v>0.765625</v>
      </c>
      <c r="E282" s="22">
        <v>2726</v>
      </c>
      <c r="F282" s="24">
        <v>0</v>
      </c>
      <c r="G282" s="21">
        <v>40.21749209</v>
      </c>
      <c r="H282" s="21">
        <v>-74.57966642</v>
      </c>
      <c r="I282" s="31">
        <v>983.6</v>
      </c>
      <c r="J282" s="23">
        <f t="shared" si="30"/>
        <v>942.26</v>
      </c>
      <c r="K282" s="33">
        <f t="shared" si="28"/>
        <v>603.1742862284831</v>
      </c>
      <c r="L282" s="33">
        <f t="shared" si="33"/>
        <v>723.704286228483</v>
      </c>
      <c r="M282" s="33">
        <f t="shared" si="29"/>
        <v>738.3042862284831</v>
      </c>
      <c r="N282" s="28">
        <f t="shared" si="31"/>
        <v>731.0042862284831</v>
      </c>
      <c r="O282" s="23">
        <v>17.6</v>
      </c>
      <c r="P282" s="23">
        <v>68.7</v>
      </c>
      <c r="Q282" s="23">
        <v>50.5</v>
      </c>
      <c r="Z282" s="29">
        <v>3.289</v>
      </c>
      <c r="AA282" s="55">
        <v>144.174</v>
      </c>
      <c r="AB282" s="55">
        <f t="shared" si="26"/>
        <v>123.66966666666667</v>
      </c>
      <c r="AC282" s="29">
        <v>0.161</v>
      </c>
      <c r="AD282" s="57">
        <v>1.11</v>
      </c>
      <c r="AE282" s="57">
        <f t="shared" si="27"/>
        <v>1.11</v>
      </c>
      <c r="AF282" s="30">
        <v>10</v>
      </c>
      <c r="AG282" s="28">
        <v>731.0042862284831</v>
      </c>
    </row>
    <row r="283" spans="1:33" ht="12.75">
      <c r="A283" s="18">
        <f t="shared" si="32"/>
        <v>37100</v>
      </c>
      <c r="B283" s="26">
        <v>209</v>
      </c>
      <c r="C283" s="21">
        <v>0.765740752</v>
      </c>
      <c r="D283" s="27">
        <v>0.765740752</v>
      </c>
      <c r="E283" s="22">
        <v>2736</v>
      </c>
      <c r="F283" s="24">
        <v>0</v>
      </c>
      <c r="G283" s="21">
        <v>40.22286763</v>
      </c>
      <c r="H283" s="21">
        <v>-74.58365719</v>
      </c>
      <c r="I283" s="31">
        <v>986.3</v>
      </c>
      <c r="J283" s="23">
        <f t="shared" si="30"/>
        <v>944.9599999999999</v>
      </c>
      <c r="K283" s="33">
        <f t="shared" si="28"/>
        <v>579.4137453254181</v>
      </c>
      <c r="L283" s="33">
        <f t="shared" si="33"/>
        <v>699.943745325418</v>
      </c>
      <c r="M283" s="33">
        <f t="shared" si="29"/>
        <v>714.5437453254181</v>
      </c>
      <c r="N283" s="28">
        <f t="shared" si="31"/>
        <v>707.2437453254181</v>
      </c>
      <c r="O283" s="23">
        <v>17.8</v>
      </c>
      <c r="P283" s="23">
        <v>68.4</v>
      </c>
      <c r="Q283" s="23">
        <v>50.9</v>
      </c>
      <c r="S283" s="19">
        <v>1.699E-05</v>
      </c>
      <c r="T283" s="19">
        <v>1.083E-05</v>
      </c>
      <c r="U283" s="19">
        <v>6.52E-06</v>
      </c>
      <c r="V283" s="25">
        <v>919.5</v>
      </c>
      <c r="W283" s="25">
        <v>310.9</v>
      </c>
      <c r="X283" s="25">
        <v>303.2</v>
      </c>
      <c r="Y283" s="25">
        <v>14.3</v>
      </c>
      <c r="Z283" s="29">
        <v>3.269</v>
      </c>
      <c r="AA283" s="55">
        <v>145.799</v>
      </c>
      <c r="AB283" s="55">
        <f t="shared" si="26"/>
        <v>133.48850000000002</v>
      </c>
      <c r="AC283" s="29">
        <v>0.211</v>
      </c>
      <c r="AD283" s="57">
        <v>1.11</v>
      </c>
      <c r="AE283" s="57">
        <f t="shared" si="27"/>
        <v>1.11</v>
      </c>
      <c r="AF283" s="30">
        <v>10</v>
      </c>
      <c r="AG283" s="28">
        <v>707.2437453254181</v>
      </c>
    </row>
    <row r="284" spans="1:33" ht="12.75">
      <c r="A284" s="18">
        <f t="shared" si="32"/>
        <v>37100</v>
      </c>
      <c r="B284" s="26">
        <v>209</v>
      </c>
      <c r="C284" s="21">
        <v>0.765856504</v>
      </c>
      <c r="D284" s="27">
        <v>0.765856504</v>
      </c>
      <c r="E284" s="22">
        <v>2746</v>
      </c>
      <c r="F284" s="24">
        <v>0</v>
      </c>
      <c r="G284" s="21">
        <v>40.22617792</v>
      </c>
      <c r="H284" s="21">
        <v>-74.59071864</v>
      </c>
      <c r="I284" s="31">
        <v>986.5</v>
      </c>
      <c r="J284" s="23">
        <f t="shared" si="30"/>
        <v>945.16</v>
      </c>
      <c r="K284" s="33">
        <f t="shared" si="28"/>
        <v>577.6564068700841</v>
      </c>
      <c r="L284" s="33">
        <f t="shared" si="33"/>
        <v>698.186406870084</v>
      </c>
      <c r="M284" s="33">
        <f t="shared" si="29"/>
        <v>712.7864068700841</v>
      </c>
      <c r="N284" s="28">
        <f t="shared" si="31"/>
        <v>705.486406870084</v>
      </c>
      <c r="O284" s="23">
        <v>18.1</v>
      </c>
      <c r="P284" s="23">
        <v>67.5</v>
      </c>
      <c r="Q284" s="23">
        <v>51.6</v>
      </c>
      <c r="Z284" s="29">
        <v>3.08</v>
      </c>
      <c r="AA284" s="55">
        <v>49.425</v>
      </c>
      <c r="AB284" s="55">
        <f t="shared" si="26"/>
        <v>118.80749999999999</v>
      </c>
      <c r="AC284" s="29">
        <v>0.182</v>
      </c>
      <c r="AD284" s="57">
        <v>1.11</v>
      </c>
      <c r="AE284" s="57">
        <f t="shared" si="27"/>
        <v>1.11</v>
      </c>
      <c r="AF284" s="30">
        <v>10</v>
      </c>
      <c r="AG284" s="28">
        <v>705.486406870084</v>
      </c>
    </row>
    <row r="285" spans="1:33" ht="12.75">
      <c r="A285" s="18">
        <f t="shared" si="32"/>
        <v>37100</v>
      </c>
      <c r="B285" s="26">
        <v>209</v>
      </c>
      <c r="C285" s="21">
        <v>0.765972197</v>
      </c>
      <c r="D285" s="27">
        <v>0.765972197</v>
      </c>
      <c r="E285" s="22">
        <v>2756</v>
      </c>
      <c r="F285" s="24">
        <v>0</v>
      </c>
      <c r="G285" s="21">
        <v>40.22710777</v>
      </c>
      <c r="H285" s="21">
        <v>-74.59888543</v>
      </c>
      <c r="I285" s="31">
        <v>986.5</v>
      </c>
      <c r="J285" s="23">
        <f t="shared" si="30"/>
        <v>945.16</v>
      </c>
      <c r="K285" s="33">
        <f t="shared" si="28"/>
        <v>577.6564068700841</v>
      </c>
      <c r="L285" s="33">
        <f t="shared" si="33"/>
        <v>698.186406870084</v>
      </c>
      <c r="M285" s="33">
        <f t="shared" si="29"/>
        <v>712.7864068700841</v>
      </c>
      <c r="N285" s="28">
        <f t="shared" si="31"/>
        <v>705.486406870084</v>
      </c>
      <c r="O285" s="23">
        <v>17.7</v>
      </c>
      <c r="P285" s="23">
        <v>67.9</v>
      </c>
      <c r="Q285" s="23">
        <v>52.1</v>
      </c>
      <c r="Z285" s="29">
        <v>3.131</v>
      </c>
      <c r="AA285" s="55">
        <v>50.887</v>
      </c>
      <c r="AB285" s="55">
        <f t="shared" si="26"/>
        <v>104.07216666666666</v>
      </c>
      <c r="AC285" s="29">
        <v>0.203</v>
      </c>
      <c r="AD285" s="57">
        <v>1.11</v>
      </c>
      <c r="AE285" s="57">
        <f t="shared" si="27"/>
        <v>1.11</v>
      </c>
      <c r="AF285" s="30">
        <v>10</v>
      </c>
      <c r="AG285" s="28">
        <v>705.486406870084</v>
      </c>
    </row>
    <row r="286" spans="1:33" ht="12.75">
      <c r="A286" s="18">
        <f t="shared" si="32"/>
        <v>37100</v>
      </c>
      <c r="B286" s="26">
        <v>209</v>
      </c>
      <c r="C286" s="21">
        <v>0.766087949</v>
      </c>
      <c r="D286" s="27">
        <v>0.766087949</v>
      </c>
      <c r="E286" s="22">
        <v>2766</v>
      </c>
      <c r="F286" s="24">
        <v>0</v>
      </c>
      <c r="G286" s="21">
        <v>40.226042</v>
      </c>
      <c r="H286" s="21">
        <v>-74.60675742</v>
      </c>
      <c r="I286" s="31">
        <v>989.8</v>
      </c>
      <c r="J286" s="23">
        <f t="shared" si="30"/>
        <v>948.4599999999999</v>
      </c>
      <c r="K286" s="33">
        <f t="shared" si="28"/>
        <v>548.7138869679956</v>
      </c>
      <c r="L286" s="33">
        <f t="shared" si="33"/>
        <v>669.2438869679955</v>
      </c>
      <c r="M286" s="33">
        <f t="shared" si="29"/>
        <v>683.8438869679956</v>
      </c>
      <c r="N286" s="28">
        <f t="shared" si="31"/>
        <v>676.5438869679956</v>
      </c>
      <c r="O286" s="23">
        <v>18.1</v>
      </c>
      <c r="P286" s="23">
        <v>66.8</v>
      </c>
      <c r="Q286" s="23">
        <v>53.6</v>
      </c>
      <c r="S286" s="19">
        <v>1.847E-05</v>
      </c>
      <c r="T286" s="19">
        <v>1.2E-05</v>
      </c>
      <c r="U286" s="19">
        <v>7.366E-06</v>
      </c>
      <c r="V286" s="25">
        <v>923.8</v>
      </c>
      <c r="W286" s="25">
        <v>310.8</v>
      </c>
      <c r="X286" s="25">
        <v>303.2</v>
      </c>
      <c r="Y286" s="25">
        <v>14.5</v>
      </c>
      <c r="Z286" s="29">
        <v>3.189</v>
      </c>
      <c r="AA286" s="55">
        <v>101.675</v>
      </c>
      <c r="AB286" s="55">
        <f t="shared" si="26"/>
        <v>97.55783333333333</v>
      </c>
      <c r="AC286" s="29">
        <v>0.182</v>
      </c>
      <c r="AD286" s="57">
        <v>1.11</v>
      </c>
      <c r="AE286" s="57">
        <f t="shared" si="27"/>
        <v>1.11</v>
      </c>
      <c r="AF286" s="30">
        <v>10</v>
      </c>
      <c r="AG286" s="28">
        <v>676.5438869679956</v>
      </c>
    </row>
    <row r="287" spans="1:33" ht="12.75">
      <c r="A287" s="18">
        <f t="shared" si="32"/>
        <v>37100</v>
      </c>
      <c r="B287" s="26">
        <v>209</v>
      </c>
      <c r="C287" s="21">
        <v>0.766203701</v>
      </c>
      <c r="D287" s="27">
        <v>0.766203701</v>
      </c>
      <c r="E287" s="22">
        <v>2776</v>
      </c>
      <c r="F287" s="24">
        <v>0</v>
      </c>
      <c r="G287" s="21">
        <v>40.22286505</v>
      </c>
      <c r="H287" s="21">
        <v>-74.61338025</v>
      </c>
      <c r="I287" s="31">
        <v>993.4</v>
      </c>
      <c r="J287" s="23">
        <f t="shared" si="30"/>
        <v>952.06</v>
      </c>
      <c r="K287" s="33">
        <f t="shared" si="28"/>
        <v>517.2548539734432</v>
      </c>
      <c r="L287" s="33">
        <f t="shared" si="33"/>
        <v>637.7848539734432</v>
      </c>
      <c r="M287" s="33">
        <f t="shared" si="29"/>
        <v>652.3848539734432</v>
      </c>
      <c r="N287" s="28">
        <f t="shared" si="31"/>
        <v>645.0848539734432</v>
      </c>
      <c r="O287" s="23">
        <v>18.4</v>
      </c>
      <c r="P287" s="23">
        <v>66.4</v>
      </c>
      <c r="Q287" s="23">
        <v>53</v>
      </c>
      <c r="Z287" s="29">
        <v>3.211</v>
      </c>
      <c r="AA287" s="55">
        <v>103.301</v>
      </c>
      <c r="AB287" s="55">
        <f t="shared" si="26"/>
        <v>99.21016666666668</v>
      </c>
      <c r="AC287" s="29">
        <v>0.201</v>
      </c>
      <c r="AD287" s="57">
        <v>1.11</v>
      </c>
      <c r="AE287" s="57">
        <f t="shared" si="27"/>
        <v>1.11</v>
      </c>
      <c r="AF287" s="30">
        <v>10</v>
      </c>
      <c r="AG287" s="28">
        <v>645.0848539734432</v>
      </c>
    </row>
    <row r="288" spans="1:33" ht="12.75">
      <c r="A288" s="18">
        <f t="shared" si="32"/>
        <v>37100</v>
      </c>
      <c r="B288" s="26">
        <v>209</v>
      </c>
      <c r="C288" s="21">
        <v>0.766319454</v>
      </c>
      <c r="D288" s="27">
        <v>0.766319454</v>
      </c>
      <c r="E288" s="22">
        <v>2786</v>
      </c>
      <c r="F288" s="24">
        <v>0</v>
      </c>
      <c r="G288" s="21">
        <v>40.21751956</v>
      </c>
      <c r="H288" s="21">
        <v>-74.61715734</v>
      </c>
      <c r="I288" s="31">
        <v>994.7</v>
      </c>
      <c r="J288" s="23">
        <f t="shared" si="30"/>
        <v>953.36</v>
      </c>
      <c r="K288" s="33">
        <f t="shared" si="28"/>
        <v>505.9238734456966</v>
      </c>
      <c r="L288" s="33">
        <f t="shared" si="33"/>
        <v>626.4538734456966</v>
      </c>
      <c r="M288" s="33">
        <f t="shared" si="29"/>
        <v>641.0538734456966</v>
      </c>
      <c r="N288" s="28">
        <f t="shared" si="31"/>
        <v>633.7538734456966</v>
      </c>
      <c r="O288" s="23">
        <v>18.6</v>
      </c>
      <c r="P288" s="23">
        <v>67.1</v>
      </c>
      <c r="Q288" s="23">
        <v>52.6</v>
      </c>
      <c r="R288" s="19">
        <v>1.19E-05</v>
      </c>
      <c r="Z288" s="29">
        <v>3.139</v>
      </c>
      <c r="AA288" s="55">
        <v>55.763</v>
      </c>
      <c r="AB288" s="55">
        <f t="shared" si="26"/>
        <v>84.475</v>
      </c>
      <c r="AC288" s="29">
        <v>0.202</v>
      </c>
      <c r="AD288" s="57">
        <v>1.11</v>
      </c>
      <c r="AE288" s="57">
        <f t="shared" si="27"/>
        <v>1.11</v>
      </c>
      <c r="AF288" s="30">
        <v>10</v>
      </c>
      <c r="AG288" s="28">
        <v>633.7538734456966</v>
      </c>
    </row>
    <row r="289" spans="1:33" ht="12.75">
      <c r="A289" s="18">
        <f t="shared" si="32"/>
        <v>37100</v>
      </c>
      <c r="B289" s="26">
        <v>209</v>
      </c>
      <c r="C289" s="21">
        <v>0.766435206</v>
      </c>
      <c r="D289" s="27">
        <v>0.766435206</v>
      </c>
      <c r="E289" s="22">
        <v>2796</v>
      </c>
      <c r="F289" s="24">
        <v>0</v>
      </c>
      <c r="G289" s="21">
        <v>40.21140714</v>
      </c>
      <c r="H289" s="21">
        <v>-74.61738825</v>
      </c>
      <c r="I289" s="31">
        <v>998.4</v>
      </c>
      <c r="J289" s="23">
        <f t="shared" si="30"/>
        <v>957.06</v>
      </c>
      <c r="K289" s="33">
        <f t="shared" si="28"/>
        <v>473.7585291838216</v>
      </c>
      <c r="L289" s="33">
        <f t="shared" si="33"/>
        <v>594.2885291838217</v>
      </c>
      <c r="M289" s="33">
        <f t="shared" si="29"/>
        <v>608.8885291838217</v>
      </c>
      <c r="N289" s="28">
        <f t="shared" si="31"/>
        <v>601.5885291838217</v>
      </c>
      <c r="O289" s="23">
        <v>18.9</v>
      </c>
      <c r="P289" s="23">
        <v>65.4</v>
      </c>
      <c r="Q289" s="23">
        <v>52.6</v>
      </c>
      <c r="Z289" s="29">
        <v>3.179</v>
      </c>
      <c r="AA289" s="55">
        <v>106.388</v>
      </c>
      <c r="AB289" s="55">
        <f t="shared" si="26"/>
        <v>77.9065</v>
      </c>
      <c r="AC289" s="29">
        <v>0.171</v>
      </c>
      <c r="AD289" s="57">
        <v>1.11</v>
      </c>
      <c r="AE289" s="57">
        <f t="shared" si="27"/>
        <v>1.11</v>
      </c>
      <c r="AF289" s="30">
        <v>10</v>
      </c>
      <c r="AG289" s="28">
        <v>601.5885291838217</v>
      </c>
    </row>
    <row r="290" spans="1:33" ht="12.75">
      <c r="A290" s="18">
        <f t="shared" si="32"/>
        <v>37100</v>
      </c>
      <c r="B290" s="26">
        <v>209</v>
      </c>
      <c r="C290" s="21">
        <v>0.766550899</v>
      </c>
      <c r="D290" s="27">
        <v>0.766550899</v>
      </c>
      <c r="E290" s="22">
        <v>2806</v>
      </c>
      <c r="F290" s="24">
        <v>0</v>
      </c>
      <c r="G290" s="21">
        <v>40.20567805</v>
      </c>
      <c r="H290" s="21">
        <v>-74.614497</v>
      </c>
      <c r="I290" s="31">
        <v>999.1</v>
      </c>
      <c r="J290" s="23">
        <f t="shared" si="30"/>
        <v>957.76</v>
      </c>
      <c r="K290" s="33">
        <f t="shared" si="28"/>
        <v>467.6871843896987</v>
      </c>
      <c r="L290" s="33">
        <f t="shared" si="33"/>
        <v>588.2171843896987</v>
      </c>
      <c r="M290" s="33">
        <f t="shared" si="29"/>
        <v>602.8171843896987</v>
      </c>
      <c r="N290" s="28">
        <f t="shared" si="31"/>
        <v>595.5171843896987</v>
      </c>
      <c r="O290" s="23">
        <v>19</v>
      </c>
      <c r="P290" s="23">
        <v>64.9</v>
      </c>
      <c r="Q290" s="23">
        <v>51.6</v>
      </c>
      <c r="S290" s="19">
        <v>1.865E-05</v>
      </c>
      <c r="T290" s="19">
        <v>1.269E-05</v>
      </c>
      <c r="U290" s="19">
        <v>7.995E-06</v>
      </c>
      <c r="V290" s="25">
        <v>931.6</v>
      </c>
      <c r="W290" s="25">
        <v>310.8</v>
      </c>
      <c r="X290" s="25">
        <v>303.1</v>
      </c>
      <c r="Y290" s="25">
        <v>14.7</v>
      </c>
      <c r="Z290" s="29">
        <v>3.069</v>
      </c>
      <c r="AA290" s="55">
        <v>59.176</v>
      </c>
      <c r="AB290" s="55">
        <f t="shared" si="26"/>
        <v>79.53166666666667</v>
      </c>
      <c r="AC290" s="29">
        <v>0.182</v>
      </c>
      <c r="AD290" s="57">
        <v>1.11</v>
      </c>
      <c r="AE290" s="57">
        <f t="shared" si="27"/>
        <v>1.11</v>
      </c>
      <c r="AF290" s="30">
        <v>10</v>
      </c>
      <c r="AG290" s="28">
        <v>595.5171843896987</v>
      </c>
    </row>
    <row r="291" spans="1:33" ht="12.75">
      <c r="A291" s="18">
        <f t="shared" si="32"/>
        <v>37100</v>
      </c>
      <c r="B291" s="26">
        <v>209</v>
      </c>
      <c r="C291" s="21">
        <v>0.766666651</v>
      </c>
      <c r="D291" s="27">
        <v>0.766666651</v>
      </c>
      <c r="E291" s="22">
        <v>2816</v>
      </c>
      <c r="F291" s="24">
        <v>0</v>
      </c>
      <c r="G291" s="21">
        <v>40.20112099</v>
      </c>
      <c r="H291" s="21">
        <v>-74.60894781</v>
      </c>
      <c r="I291" s="31">
        <v>1000.6</v>
      </c>
      <c r="J291" s="23">
        <f t="shared" si="30"/>
        <v>959.26</v>
      </c>
      <c r="K291" s="33">
        <f t="shared" si="28"/>
        <v>454.69208825084684</v>
      </c>
      <c r="L291" s="33">
        <f t="shared" si="33"/>
        <v>575.2220882508468</v>
      </c>
      <c r="M291" s="33">
        <f t="shared" si="29"/>
        <v>589.8220882508468</v>
      </c>
      <c r="N291" s="28">
        <f t="shared" si="31"/>
        <v>582.5220882508468</v>
      </c>
      <c r="O291" s="23">
        <v>19.3</v>
      </c>
      <c r="P291" s="23">
        <v>64.6</v>
      </c>
      <c r="Q291" s="23">
        <v>51</v>
      </c>
      <c r="Z291" s="29">
        <v>3.16</v>
      </c>
      <c r="AA291" s="55">
        <v>109.801</v>
      </c>
      <c r="AB291" s="55">
        <f t="shared" si="26"/>
        <v>89.35066666666665</v>
      </c>
      <c r="AC291" s="29">
        <v>0.183</v>
      </c>
      <c r="AD291" s="57">
        <v>1.11</v>
      </c>
      <c r="AE291" s="57">
        <f t="shared" si="27"/>
        <v>1.11</v>
      </c>
      <c r="AF291" s="30">
        <v>10</v>
      </c>
      <c r="AG291" s="28">
        <v>582.5220882508468</v>
      </c>
    </row>
    <row r="292" spans="1:33" ht="12.75">
      <c r="A292" s="18">
        <f t="shared" si="32"/>
        <v>37100</v>
      </c>
      <c r="B292" s="26">
        <v>209</v>
      </c>
      <c r="C292" s="21">
        <v>0.766782403</v>
      </c>
      <c r="D292" s="27">
        <v>0.766782403</v>
      </c>
      <c r="E292" s="22">
        <v>2826</v>
      </c>
      <c r="F292" s="24">
        <v>0</v>
      </c>
      <c r="G292" s="21">
        <v>40.19869162</v>
      </c>
      <c r="H292" s="21">
        <v>-74.60135115</v>
      </c>
      <c r="I292" s="31">
        <v>1000.6</v>
      </c>
      <c r="J292" s="23">
        <f t="shared" si="30"/>
        <v>959.26</v>
      </c>
      <c r="K292" s="33">
        <f t="shared" si="28"/>
        <v>454.69208825084684</v>
      </c>
      <c r="L292" s="33">
        <f t="shared" si="33"/>
        <v>575.2220882508468</v>
      </c>
      <c r="M292" s="33">
        <f t="shared" si="29"/>
        <v>589.8220882508468</v>
      </c>
      <c r="N292" s="28">
        <f t="shared" si="31"/>
        <v>582.5220882508468</v>
      </c>
      <c r="O292" s="23">
        <v>19</v>
      </c>
      <c r="P292" s="23">
        <v>63.8</v>
      </c>
      <c r="Q292" s="23">
        <v>50.6</v>
      </c>
      <c r="Z292" s="29">
        <v>3.22</v>
      </c>
      <c r="AA292" s="55">
        <v>111.264</v>
      </c>
      <c r="AB292" s="55">
        <f aca="true" t="shared" si="34" ref="AB292:AB321">AVERAGE(AA287:AA292)</f>
        <v>90.94883333333333</v>
      </c>
      <c r="AC292" s="29">
        <v>0.171</v>
      </c>
      <c r="AD292" s="57">
        <v>1.11</v>
      </c>
      <c r="AE292" s="57">
        <f aca="true" t="shared" si="35" ref="AE292:AE321">AVERAGE(AD287:AD292)</f>
        <v>1.11</v>
      </c>
      <c r="AF292" s="30">
        <v>10</v>
      </c>
      <c r="AG292" s="28">
        <v>582.5220882508468</v>
      </c>
    </row>
    <row r="293" spans="1:33" ht="12.75">
      <c r="A293" s="18">
        <f t="shared" si="32"/>
        <v>37100</v>
      </c>
      <c r="B293" s="26">
        <v>209</v>
      </c>
      <c r="C293" s="21">
        <v>0.766898155</v>
      </c>
      <c r="D293" s="27">
        <v>0.766898155</v>
      </c>
      <c r="E293" s="22">
        <v>2836</v>
      </c>
      <c r="F293" s="24">
        <v>0</v>
      </c>
      <c r="G293" s="21">
        <v>40.19842619</v>
      </c>
      <c r="H293" s="21">
        <v>-74.5930266</v>
      </c>
      <c r="I293" s="31">
        <v>1004.7</v>
      </c>
      <c r="J293" s="23">
        <f t="shared" si="30"/>
        <v>963.36</v>
      </c>
      <c r="K293" s="33">
        <f t="shared" si="28"/>
        <v>419.2755709622824</v>
      </c>
      <c r="L293" s="33">
        <f t="shared" si="33"/>
        <v>539.8055709622824</v>
      </c>
      <c r="M293" s="33">
        <f t="shared" si="29"/>
        <v>554.4055709622824</v>
      </c>
      <c r="N293" s="28">
        <f t="shared" si="31"/>
        <v>547.1055709622824</v>
      </c>
      <c r="O293" s="23">
        <v>19.5</v>
      </c>
      <c r="P293" s="23">
        <v>63.9</v>
      </c>
      <c r="Q293" s="23">
        <v>50.4</v>
      </c>
      <c r="S293" s="19">
        <v>1.727E-05</v>
      </c>
      <c r="T293" s="19">
        <v>1.171E-05</v>
      </c>
      <c r="U293" s="19">
        <v>6.791E-06</v>
      </c>
      <c r="V293" s="25">
        <v>936.2</v>
      </c>
      <c r="W293" s="25">
        <v>310.8</v>
      </c>
      <c r="X293" s="25">
        <v>303.1</v>
      </c>
      <c r="Y293" s="25">
        <v>14.9</v>
      </c>
      <c r="Z293" s="29">
        <v>3.211</v>
      </c>
      <c r="AA293" s="55">
        <v>112.889</v>
      </c>
      <c r="AB293" s="55">
        <f t="shared" si="34"/>
        <v>92.54683333333332</v>
      </c>
      <c r="AC293" s="29">
        <v>0.191</v>
      </c>
      <c r="AD293" s="57">
        <v>1.11</v>
      </c>
      <c r="AE293" s="57">
        <f t="shared" si="35"/>
        <v>1.11</v>
      </c>
      <c r="AF293" s="30">
        <v>10</v>
      </c>
      <c r="AG293" s="28">
        <v>547.1055709622824</v>
      </c>
    </row>
    <row r="294" spans="1:33" ht="12.75">
      <c r="A294" s="18">
        <f t="shared" si="32"/>
        <v>37100</v>
      </c>
      <c r="B294" s="26">
        <v>209</v>
      </c>
      <c r="C294" s="21">
        <v>0.767013907</v>
      </c>
      <c r="D294" s="27">
        <v>0.767013907</v>
      </c>
      <c r="E294" s="22">
        <v>2846</v>
      </c>
      <c r="F294" s="24">
        <v>0</v>
      </c>
      <c r="G294" s="21">
        <v>40.20066731</v>
      </c>
      <c r="H294" s="21">
        <v>-74.58522084</v>
      </c>
      <c r="I294" s="31">
        <v>1006.7</v>
      </c>
      <c r="J294" s="23">
        <f t="shared" si="30"/>
        <v>965.36</v>
      </c>
      <c r="K294" s="33">
        <f t="shared" si="28"/>
        <v>402.0538812440044</v>
      </c>
      <c r="L294" s="33">
        <f t="shared" si="33"/>
        <v>522.5838812440044</v>
      </c>
      <c r="M294" s="33">
        <f t="shared" si="29"/>
        <v>537.1838812440044</v>
      </c>
      <c r="N294" s="28">
        <f t="shared" si="31"/>
        <v>529.8838812440044</v>
      </c>
      <c r="O294" s="23">
        <v>19.7</v>
      </c>
      <c r="P294" s="23">
        <v>63.7</v>
      </c>
      <c r="Q294" s="23">
        <v>48.5</v>
      </c>
      <c r="R294" s="19">
        <v>4.78E-06</v>
      </c>
      <c r="Z294" s="29">
        <v>3.189</v>
      </c>
      <c r="AA294" s="55">
        <v>114.677</v>
      </c>
      <c r="AB294" s="55">
        <f t="shared" si="34"/>
        <v>102.36583333333334</v>
      </c>
      <c r="AC294" s="29">
        <v>0.162</v>
      </c>
      <c r="AD294" s="57">
        <v>1.11</v>
      </c>
      <c r="AE294" s="57">
        <f t="shared" si="35"/>
        <v>1.11</v>
      </c>
      <c r="AF294" s="30">
        <v>10</v>
      </c>
      <c r="AG294" s="28">
        <v>529.8838812440044</v>
      </c>
    </row>
    <row r="295" spans="1:33" ht="12.75">
      <c r="A295" s="18">
        <f t="shared" si="32"/>
        <v>37100</v>
      </c>
      <c r="B295" s="26">
        <v>209</v>
      </c>
      <c r="C295" s="21">
        <v>0.7671296</v>
      </c>
      <c r="D295" s="27">
        <v>0.7671296</v>
      </c>
      <c r="E295" s="22">
        <v>2856</v>
      </c>
      <c r="F295" s="24">
        <v>0</v>
      </c>
      <c r="G295" s="21">
        <v>40.20454337</v>
      </c>
      <c r="H295" s="21">
        <v>-74.57813184</v>
      </c>
      <c r="I295" s="31">
        <v>1004.4</v>
      </c>
      <c r="J295" s="23">
        <f t="shared" si="30"/>
        <v>963.06</v>
      </c>
      <c r="K295" s="33">
        <f t="shared" si="28"/>
        <v>421.8619077234659</v>
      </c>
      <c r="L295" s="33">
        <f t="shared" si="33"/>
        <v>542.3919077234659</v>
      </c>
      <c r="M295" s="33">
        <f t="shared" si="29"/>
        <v>556.9919077234658</v>
      </c>
      <c r="N295" s="28">
        <f t="shared" si="31"/>
        <v>549.6919077234659</v>
      </c>
      <c r="O295" s="23">
        <v>19.6</v>
      </c>
      <c r="P295" s="23">
        <v>63.8</v>
      </c>
      <c r="Q295" s="23">
        <v>49.4</v>
      </c>
      <c r="Z295" s="29">
        <v>3.189</v>
      </c>
      <c r="AA295" s="55">
        <v>116.302</v>
      </c>
      <c r="AB295" s="55">
        <f t="shared" si="34"/>
        <v>104.01816666666667</v>
      </c>
      <c r="AC295" s="29">
        <v>0.161</v>
      </c>
      <c r="AD295" s="57">
        <v>1.11</v>
      </c>
      <c r="AE295" s="57">
        <f t="shared" si="35"/>
        <v>1.11</v>
      </c>
      <c r="AF295" s="30">
        <v>10</v>
      </c>
      <c r="AG295" s="28">
        <v>549.6919077234659</v>
      </c>
    </row>
    <row r="296" spans="1:33" ht="12.75">
      <c r="A296" s="18">
        <f t="shared" si="32"/>
        <v>37100</v>
      </c>
      <c r="B296" s="26">
        <v>209</v>
      </c>
      <c r="C296" s="21">
        <v>0.767245352</v>
      </c>
      <c r="D296" s="27">
        <v>0.767245352</v>
      </c>
      <c r="E296" s="22">
        <v>2866</v>
      </c>
      <c r="F296" s="24">
        <v>0</v>
      </c>
      <c r="G296" s="21">
        <v>40.20941916</v>
      </c>
      <c r="H296" s="21">
        <v>-74.57222292</v>
      </c>
      <c r="I296" s="31">
        <v>1006.7</v>
      </c>
      <c r="J296" s="23">
        <f t="shared" si="30"/>
        <v>965.36</v>
      </c>
      <c r="K296" s="33">
        <f t="shared" si="28"/>
        <v>402.0538812440044</v>
      </c>
      <c r="L296" s="33">
        <f t="shared" si="33"/>
        <v>522.5838812440044</v>
      </c>
      <c r="M296" s="33">
        <f t="shared" si="29"/>
        <v>537.1838812440044</v>
      </c>
      <c r="N296" s="28">
        <f t="shared" si="31"/>
        <v>529.8838812440044</v>
      </c>
      <c r="O296" s="23">
        <v>19.6</v>
      </c>
      <c r="P296" s="23">
        <v>63.5</v>
      </c>
      <c r="Q296" s="23">
        <v>49.5</v>
      </c>
      <c r="S296" s="19">
        <v>1.826E-05</v>
      </c>
      <c r="T296" s="19">
        <v>1.222E-05</v>
      </c>
      <c r="U296" s="19">
        <v>8.146E-06</v>
      </c>
      <c r="V296" s="25">
        <v>941</v>
      </c>
      <c r="W296" s="25">
        <v>310.8</v>
      </c>
      <c r="X296" s="25">
        <v>303.1</v>
      </c>
      <c r="Y296" s="25">
        <v>15.1</v>
      </c>
      <c r="Z296" s="29">
        <v>3.159</v>
      </c>
      <c r="AA296" s="55">
        <v>117.765</v>
      </c>
      <c r="AB296" s="55">
        <f t="shared" si="34"/>
        <v>113.783</v>
      </c>
      <c r="AC296" s="29">
        <v>0.171</v>
      </c>
      <c r="AD296" s="57">
        <v>1.11</v>
      </c>
      <c r="AE296" s="57">
        <f t="shared" si="35"/>
        <v>1.11</v>
      </c>
      <c r="AF296" s="30">
        <v>10</v>
      </c>
      <c r="AG296" s="28">
        <v>529.8838812440044</v>
      </c>
    </row>
    <row r="297" spans="1:33" ht="12.75">
      <c r="A297" s="18">
        <f t="shared" si="32"/>
        <v>37100</v>
      </c>
      <c r="B297" s="26">
        <v>209</v>
      </c>
      <c r="C297" s="21">
        <v>0.767361104</v>
      </c>
      <c r="D297" s="27">
        <v>0.767361104</v>
      </c>
      <c r="E297" s="22">
        <v>2876</v>
      </c>
      <c r="F297" s="24">
        <v>0</v>
      </c>
      <c r="G297" s="21">
        <v>40.21498752</v>
      </c>
      <c r="H297" s="21">
        <v>-74.56762255</v>
      </c>
      <c r="I297" s="31">
        <v>1009.8</v>
      </c>
      <c r="J297" s="23">
        <f t="shared" si="30"/>
        <v>968.4599999999999</v>
      </c>
      <c r="K297" s="33">
        <f t="shared" si="28"/>
        <v>375.43064712331443</v>
      </c>
      <c r="L297" s="33">
        <f t="shared" si="33"/>
        <v>495.9606471233144</v>
      </c>
      <c r="M297" s="33">
        <f t="shared" si="29"/>
        <v>510.5606471233144</v>
      </c>
      <c r="N297" s="28">
        <f t="shared" si="31"/>
        <v>503.2606471233144</v>
      </c>
      <c r="O297" s="23">
        <v>20</v>
      </c>
      <c r="P297" s="23">
        <v>62.6</v>
      </c>
      <c r="Q297" s="23">
        <v>47.4</v>
      </c>
      <c r="Z297" s="29">
        <v>3.12</v>
      </c>
      <c r="AA297" s="55">
        <v>70.39</v>
      </c>
      <c r="AB297" s="55">
        <f t="shared" si="34"/>
        <v>107.2145</v>
      </c>
      <c r="AC297" s="29">
        <v>0.161</v>
      </c>
      <c r="AD297" s="57">
        <v>1.11</v>
      </c>
      <c r="AE297" s="57">
        <f t="shared" si="35"/>
        <v>1.11</v>
      </c>
      <c r="AF297" s="30">
        <v>10</v>
      </c>
      <c r="AG297" s="28">
        <v>503.2606471233144</v>
      </c>
    </row>
    <row r="298" spans="1:33" ht="12.75">
      <c r="A298" s="18">
        <f t="shared" si="32"/>
        <v>37100</v>
      </c>
      <c r="B298" s="26">
        <v>209</v>
      </c>
      <c r="C298" s="21">
        <v>0.767476857</v>
      </c>
      <c r="D298" s="27">
        <v>0.767476857</v>
      </c>
      <c r="E298" s="22">
        <v>2886</v>
      </c>
      <c r="F298" s="24">
        <v>0</v>
      </c>
      <c r="G298" s="21">
        <v>40.22144909</v>
      </c>
      <c r="H298" s="21">
        <v>-74.56535961</v>
      </c>
      <c r="I298" s="31">
        <v>1012.5</v>
      </c>
      <c r="J298" s="23">
        <f t="shared" si="30"/>
        <v>971.16</v>
      </c>
      <c r="K298" s="33">
        <f t="shared" si="28"/>
        <v>352.3120123534277</v>
      </c>
      <c r="L298" s="33">
        <f t="shared" si="33"/>
        <v>472.84201235342766</v>
      </c>
      <c r="M298" s="33">
        <f t="shared" si="29"/>
        <v>487.4420123534277</v>
      </c>
      <c r="N298" s="28">
        <f t="shared" si="31"/>
        <v>480.1420123534277</v>
      </c>
      <c r="O298" s="23">
        <v>20.1</v>
      </c>
      <c r="P298" s="23">
        <v>62.4</v>
      </c>
      <c r="Q298" s="23">
        <v>46.5</v>
      </c>
      <c r="Z298" s="29">
        <v>2.989</v>
      </c>
      <c r="AA298" s="55">
        <v>23.178</v>
      </c>
      <c r="AB298" s="55">
        <f t="shared" si="34"/>
        <v>92.5335</v>
      </c>
      <c r="AC298" s="29">
        <v>0.151</v>
      </c>
      <c r="AD298" s="57">
        <v>1.11</v>
      </c>
      <c r="AE298" s="57">
        <f t="shared" si="35"/>
        <v>1.11</v>
      </c>
      <c r="AF298" s="30">
        <v>10</v>
      </c>
      <c r="AG298" s="28">
        <v>480.1420123534277</v>
      </c>
    </row>
    <row r="299" spans="1:33" ht="12.75">
      <c r="A299" s="18">
        <f t="shared" si="32"/>
        <v>37100</v>
      </c>
      <c r="B299" s="26">
        <v>209</v>
      </c>
      <c r="C299" s="21">
        <v>0.767592609</v>
      </c>
      <c r="D299" s="27">
        <v>0.767592609</v>
      </c>
      <c r="E299" s="22">
        <v>2896</v>
      </c>
      <c r="F299" s="24">
        <v>0</v>
      </c>
      <c r="G299" s="21">
        <v>40.22812108</v>
      </c>
      <c r="H299" s="21">
        <v>-74.56665932</v>
      </c>
      <c r="I299" s="31">
        <v>1013.6</v>
      </c>
      <c r="J299" s="23">
        <f t="shared" si="30"/>
        <v>972.26</v>
      </c>
      <c r="K299" s="33">
        <f t="shared" si="28"/>
        <v>342.91173090664086</v>
      </c>
      <c r="L299" s="33">
        <f t="shared" si="33"/>
        <v>463.4417309066408</v>
      </c>
      <c r="M299" s="33">
        <f t="shared" si="29"/>
        <v>478.04173090664085</v>
      </c>
      <c r="N299" s="28">
        <f t="shared" si="31"/>
        <v>470.74173090664084</v>
      </c>
      <c r="O299" s="23">
        <v>20.3</v>
      </c>
      <c r="P299" s="23">
        <v>61.7</v>
      </c>
      <c r="Q299" s="23">
        <v>56.9</v>
      </c>
      <c r="S299" s="19">
        <v>1.658E-05</v>
      </c>
      <c r="T299" s="19">
        <v>1.133E-05</v>
      </c>
      <c r="U299" s="19">
        <v>7.613E-06</v>
      </c>
      <c r="V299" s="25">
        <v>946.5</v>
      </c>
      <c r="W299" s="25">
        <v>310.7</v>
      </c>
      <c r="X299" s="25">
        <v>303.1</v>
      </c>
      <c r="Y299" s="25">
        <v>15.2</v>
      </c>
      <c r="Z299" s="29">
        <v>3.099</v>
      </c>
      <c r="AA299" s="55">
        <v>73.803</v>
      </c>
      <c r="AB299" s="55">
        <f t="shared" si="34"/>
        <v>86.01916666666666</v>
      </c>
      <c r="AC299" s="29">
        <v>0.182</v>
      </c>
      <c r="AD299" s="57">
        <v>1.11</v>
      </c>
      <c r="AE299" s="57">
        <f t="shared" si="35"/>
        <v>1.11</v>
      </c>
      <c r="AF299" s="30">
        <v>10</v>
      </c>
      <c r="AG299" s="28">
        <v>470.74173090664084</v>
      </c>
    </row>
    <row r="300" spans="1:33" ht="12.75">
      <c r="A300" s="18">
        <f t="shared" si="32"/>
        <v>37100</v>
      </c>
      <c r="B300" s="26">
        <v>209</v>
      </c>
      <c r="C300" s="21">
        <v>0.767708361</v>
      </c>
      <c r="D300" s="27">
        <v>0.767708361</v>
      </c>
      <c r="E300" s="22">
        <v>2906</v>
      </c>
      <c r="F300" s="24">
        <v>0</v>
      </c>
      <c r="G300" s="21">
        <v>40.2338966</v>
      </c>
      <c r="H300" s="21">
        <v>-74.57084658</v>
      </c>
      <c r="I300" s="31">
        <v>1016.5</v>
      </c>
      <c r="J300" s="23">
        <f t="shared" si="30"/>
        <v>975.16</v>
      </c>
      <c r="K300" s="33">
        <f t="shared" si="28"/>
        <v>318.18005845840383</v>
      </c>
      <c r="L300" s="33">
        <f t="shared" si="33"/>
        <v>438.71005845840386</v>
      </c>
      <c r="M300" s="33">
        <f t="shared" si="29"/>
        <v>453.31005845840383</v>
      </c>
      <c r="N300" s="28">
        <f t="shared" si="31"/>
        <v>446.0100584584038</v>
      </c>
      <c r="O300" s="23">
        <v>20.3</v>
      </c>
      <c r="P300" s="23">
        <v>61.8</v>
      </c>
      <c r="Q300" s="23">
        <v>55.4</v>
      </c>
      <c r="R300" s="19">
        <v>5.34E-06</v>
      </c>
      <c r="Z300" s="29">
        <v>3.108</v>
      </c>
      <c r="AA300" s="55">
        <v>75.266</v>
      </c>
      <c r="AB300" s="55">
        <f t="shared" si="34"/>
        <v>79.45066666666666</v>
      </c>
      <c r="AC300" s="29">
        <v>0.151</v>
      </c>
      <c r="AD300" s="57">
        <v>1.11</v>
      </c>
      <c r="AE300" s="57">
        <f t="shared" si="35"/>
        <v>1.11</v>
      </c>
      <c r="AF300" s="30">
        <v>10</v>
      </c>
      <c r="AG300" s="28">
        <v>446.0100584584038</v>
      </c>
    </row>
    <row r="301" spans="1:33" ht="12.75">
      <c r="A301" s="18">
        <f t="shared" si="32"/>
        <v>37100</v>
      </c>
      <c r="B301" s="26">
        <v>209</v>
      </c>
      <c r="C301" s="21">
        <v>0.767824054</v>
      </c>
      <c r="D301" s="27">
        <v>0.767824054</v>
      </c>
      <c r="E301" s="22">
        <v>2916</v>
      </c>
      <c r="F301" s="24">
        <v>0</v>
      </c>
      <c r="G301" s="21">
        <v>40.23854099</v>
      </c>
      <c r="H301" s="21">
        <v>-74.57673522</v>
      </c>
      <c r="I301" s="31">
        <v>1020.8</v>
      </c>
      <c r="J301" s="23">
        <f t="shared" si="30"/>
        <v>979.4599999999999</v>
      </c>
      <c r="K301" s="33">
        <f t="shared" si="28"/>
        <v>281.6440069469571</v>
      </c>
      <c r="L301" s="33">
        <f t="shared" si="33"/>
        <v>402.1740069469571</v>
      </c>
      <c r="M301" s="33">
        <f t="shared" si="29"/>
        <v>416.7740069469571</v>
      </c>
      <c r="N301" s="28">
        <f t="shared" si="31"/>
        <v>409.4740069469571</v>
      </c>
      <c r="O301" s="23">
        <v>20.8</v>
      </c>
      <c r="P301" s="23">
        <v>61.7</v>
      </c>
      <c r="Q301" s="23">
        <v>47.5</v>
      </c>
      <c r="Z301" s="29">
        <v>3.089</v>
      </c>
      <c r="AA301" s="55">
        <v>76.891</v>
      </c>
      <c r="AB301" s="55">
        <f t="shared" si="34"/>
        <v>72.88216666666666</v>
      </c>
      <c r="AC301" s="29">
        <v>0.231</v>
      </c>
      <c r="AD301" s="57">
        <v>1.11</v>
      </c>
      <c r="AE301" s="57">
        <f t="shared" si="35"/>
        <v>1.11</v>
      </c>
      <c r="AF301" s="30">
        <v>10</v>
      </c>
      <c r="AG301" s="28">
        <v>409.4740069469571</v>
      </c>
    </row>
    <row r="302" spans="1:33" ht="12.75">
      <c r="A302" s="18">
        <f t="shared" si="32"/>
        <v>37100</v>
      </c>
      <c r="B302" s="26">
        <v>209</v>
      </c>
      <c r="C302" s="21">
        <v>0.767939806</v>
      </c>
      <c r="D302" s="27">
        <v>0.767939806</v>
      </c>
      <c r="E302" s="22">
        <v>2926</v>
      </c>
      <c r="F302" s="24">
        <v>0</v>
      </c>
      <c r="G302" s="21">
        <v>40.24149983</v>
      </c>
      <c r="H302" s="21">
        <v>-74.5842712</v>
      </c>
      <c r="I302" s="31">
        <v>1024.1</v>
      </c>
      <c r="J302" s="23">
        <f t="shared" si="30"/>
        <v>982.7599999999999</v>
      </c>
      <c r="K302" s="33">
        <f t="shared" si="28"/>
        <v>253.7133311178123</v>
      </c>
      <c r="L302" s="33">
        <f t="shared" si="33"/>
        <v>374.2433311178123</v>
      </c>
      <c r="M302" s="33">
        <f t="shared" si="29"/>
        <v>388.8433311178123</v>
      </c>
      <c r="N302" s="28">
        <f t="shared" si="31"/>
        <v>381.5433311178123</v>
      </c>
      <c r="O302" s="23">
        <v>21.2</v>
      </c>
      <c r="P302" s="23">
        <v>60.6</v>
      </c>
      <c r="Q302" s="23">
        <v>47</v>
      </c>
      <c r="S302" s="19">
        <v>1.706E-05</v>
      </c>
      <c r="T302" s="19">
        <v>1.103E-05</v>
      </c>
      <c r="U302" s="19">
        <v>6.983E-06</v>
      </c>
      <c r="V302" s="25">
        <v>954.5</v>
      </c>
      <c r="W302" s="25">
        <v>310.7</v>
      </c>
      <c r="X302" s="25">
        <v>303</v>
      </c>
      <c r="Y302" s="25">
        <v>15.4</v>
      </c>
      <c r="Z302" s="29">
        <v>3.099</v>
      </c>
      <c r="AA302" s="55">
        <v>78.679</v>
      </c>
      <c r="AB302" s="55">
        <f t="shared" si="34"/>
        <v>66.36783333333334</v>
      </c>
      <c r="AC302" s="29">
        <v>0.171</v>
      </c>
      <c r="AD302" s="57">
        <v>1.11</v>
      </c>
      <c r="AE302" s="57">
        <f t="shared" si="35"/>
        <v>1.11</v>
      </c>
      <c r="AF302" s="30">
        <v>10</v>
      </c>
      <c r="AG302" s="28">
        <v>381.5433311178123</v>
      </c>
    </row>
    <row r="303" spans="1:33" ht="12.75">
      <c r="A303" s="18">
        <f t="shared" si="32"/>
        <v>37100</v>
      </c>
      <c r="B303" s="26">
        <v>209</v>
      </c>
      <c r="C303" s="21">
        <v>0.768055558</v>
      </c>
      <c r="D303" s="27">
        <v>0.768055558</v>
      </c>
      <c r="E303" s="22">
        <v>2936</v>
      </c>
      <c r="F303" s="24">
        <v>0</v>
      </c>
      <c r="G303" s="21">
        <v>40.24137684</v>
      </c>
      <c r="H303" s="21">
        <v>-74.5922802</v>
      </c>
      <c r="I303" s="31">
        <v>1025.5</v>
      </c>
      <c r="J303" s="23">
        <f t="shared" si="30"/>
        <v>984.16</v>
      </c>
      <c r="K303" s="33">
        <f t="shared" si="28"/>
        <v>241.89227699863596</v>
      </c>
      <c r="L303" s="33">
        <f t="shared" si="33"/>
        <v>362.422276998636</v>
      </c>
      <c r="M303" s="33">
        <f t="shared" si="29"/>
        <v>377.02227699863596</v>
      </c>
      <c r="N303" s="28">
        <f t="shared" si="31"/>
        <v>369.72227699863595</v>
      </c>
      <c r="O303" s="23">
        <v>21.6</v>
      </c>
      <c r="P303" s="23">
        <v>60</v>
      </c>
      <c r="Q303" s="23">
        <v>49.4</v>
      </c>
      <c r="Z303" s="29">
        <v>3.151</v>
      </c>
      <c r="AA303" s="55">
        <v>129.304</v>
      </c>
      <c r="AB303" s="55">
        <f t="shared" si="34"/>
        <v>76.18683333333333</v>
      </c>
      <c r="AC303" s="29">
        <v>0.151</v>
      </c>
      <c r="AD303" s="57">
        <v>1.11</v>
      </c>
      <c r="AE303" s="57">
        <f t="shared" si="35"/>
        <v>1.11</v>
      </c>
      <c r="AF303" s="30">
        <v>10</v>
      </c>
      <c r="AG303" s="28">
        <v>369.72227699863595</v>
      </c>
    </row>
    <row r="304" spans="1:33" ht="12.75">
      <c r="A304" s="18">
        <f t="shared" si="32"/>
        <v>37100</v>
      </c>
      <c r="B304" s="26">
        <v>209</v>
      </c>
      <c r="C304" s="21">
        <v>0.76817131</v>
      </c>
      <c r="D304" s="27">
        <v>0.76817131</v>
      </c>
      <c r="E304" s="22">
        <v>2946</v>
      </c>
      <c r="F304" s="24">
        <v>0</v>
      </c>
      <c r="G304" s="21">
        <v>40.23817941</v>
      </c>
      <c r="H304" s="21">
        <v>-74.59940204</v>
      </c>
      <c r="I304" s="31">
        <v>1027.1</v>
      </c>
      <c r="J304" s="23">
        <f t="shared" si="30"/>
        <v>985.7599999999999</v>
      </c>
      <c r="K304" s="33">
        <f t="shared" si="28"/>
        <v>228.4030742728017</v>
      </c>
      <c r="L304" s="33">
        <f t="shared" si="33"/>
        <v>348.9330742728017</v>
      </c>
      <c r="M304" s="33">
        <f t="shared" si="29"/>
        <v>363.5330742728017</v>
      </c>
      <c r="N304" s="28">
        <f t="shared" si="31"/>
        <v>356.2330742728017</v>
      </c>
      <c r="O304" s="23">
        <v>21.6</v>
      </c>
      <c r="P304" s="23">
        <v>59</v>
      </c>
      <c r="Q304" s="23">
        <v>52</v>
      </c>
      <c r="Z304" s="29">
        <v>3.121</v>
      </c>
      <c r="AA304" s="55">
        <v>81.767</v>
      </c>
      <c r="AB304" s="55">
        <f t="shared" si="34"/>
        <v>85.95166666666667</v>
      </c>
      <c r="AC304" s="29">
        <v>0.173</v>
      </c>
      <c r="AD304" s="57">
        <v>1.11</v>
      </c>
      <c r="AE304" s="57">
        <f t="shared" si="35"/>
        <v>1.11</v>
      </c>
      <c r="AF304" s="30">
        <v>10</v>
      </c>
      <c r="AG304" s="28">
        <v>356.2330742728017</v>
      </c>
    </row>
    <row r="305" spans="1:33" ht="12.75">
      <c r="A305" s="18">
        <f t="shared" si="32"/>
        <v>37100</v>
      </c>
      <c r="B305" s="26">
        <v>209</v>
      </c>
      <c r="C305" s="21">
        <v>0.768287063</v>
      </c>
      <c r="D305" s="27">
        <v>0.768287063</v>
      </c>
      <c r="E305" s="22">
        <v>2956</v>
      </c>
      <c r="F305" s="24">
        <v>0</v>
      </c>
      <c r="G305" s="21">
        <v>40.23302628</v>
      </c>
      <c r="H305" s="21">
        <v>-74.60307267</v>
      </c>
      <c r="I305" s="31">
        <v>1025.3</v>
      </c>
      <c r="J305" s="23">
        <f t="shared" si="30"/>
        <v>983.9599999999999</v>
      </c>
      <c r="K305" s="33">
        <f t="shared" si="28"/>
        <v>243.579969090701</v>
      </c>
      <c r="L305" s="33">
        <f t="shared" si="33"/>
        <v>364.10996909070104</v>
      </c>
      <c r="M305" s="33">
        <f t="shared" si="29"/>
        <v>378.709969090701</v>
      </c>
      <c r="N305" s="28">
        <f t="shared" si="31"/>
        <v>371.409969090701</v>
      </c>
      <c r="O305" s="23">
        <v>20.9</v>
      </c>
      <c r="P305" s="23">
        <v>59.6</v>
      </c>
      <c r="Q305" s="23">
        <v>52.9</v>
      </c>
      <c r="S305" s="19">
        <v>1.983E-05</v>
      </c>
      <c r="T305" s="19">
        <v>1.21E-05</v>
      </c>
      <c r="U305" s="19">
        <v>7.408E-06</v>
      </c>
      <c r="V305" s="25">
        <v>961.5</v>
      </c>
      <c r="W305" s="25">
        <v>310.7</v>
      </c>
      <c r="X305" s="25">
        <v>303</v>
      </c>
      <c r="Y305" s="25">
        <v>15.6</v>
      </c>
      <c r="Z305" s="29">
        <v>3.149</v>
      </c>
      <c r="AA305" s="55">
        <v>83.392</v>
      </c>
      <c r="AB305" s="55">
        <f t="shared" si="34"/>
        <v>87.54983333333332</v>
      </c>
      <c r="AC305" s="29">
        <v>0.173</v>
      </c>
      <c r="AD305" s="57">
        <v>1.11</v>
      </c>
      <c r="AE305" s="57">
        <f t="shared" si="35"/>
        <v>1.11</v>
      </c>
      <c r="AF305" s="30">
        <v>10</v>
      </c>
      <c r="AG305" s="28">
        <v>371.409969090701</v>
      </c>
    </row>
    <row r="306" spans="1:33" ht="12.75">
      <c r="A306" s="18">
        <f t="shared" si="32"/>
        <v>37100</v>
      </c>
      <c r="B306" s="26">
        <v>209</v>
      </c>
      <c r="C306" s="21">
        <v>0.768402755</v>
      </c>
      <c r="D306" s="27">
        <v>0.768402755</v>
      </c>
      <c r="E306" s="22">
        <v>2966</v>
      </c>
      <c r="F306" s="24">
        <v>0</v>
      </c>
      <c r="G306" s="21">
        <v>40.2279973</v>
      </c>
      <c r="H306" s="21">
        <v>-74.60126386</v>
      </c>
      <c r="I306" s="31">
        <v>1027.6</v>
      </c>
      <c r="J306" s="23">
        <f t="shared" si="30"/>
        <v>986.2599999999999</v>
      </c>
      <c r="K306" s="33">
        <f t="shared" si="28"/>
        <v>224.19218820169448</v>
      </c>
      <c r="L306" s="33">
        <f t="shared" si="33"/>
        <v>344.7221882016945</v>
      </c>
      <c r="M306" s="33">
        <f t="shared" si="29"/>
        <v>359.3221882016945</v>
      </c>
      <c r="N306" s="28">
        <f t="shared" si="31"/>
        <v>352.02218820169446</v>
      </c>
      <c r="O306" s="23">
        <v>20.8</v>
      </c>
      <c r="P306" s="23">
        <v>59.7</v>
      </c>
      <c r="Q306" s="23">
        <v>53.4</v>
      </c>
      <c r="R306" s="19">
        <v>2.94E-06</v>
      </c>
      <c r="Z306" s="29">
        <v>3.098</v>
      </c>
      <c r="AA306" s="55">
        <v>85.18</v>
      </c>
      <c r="AB306" s="55">
        <f t="shared" si="34"/>
        <v>89.20216666666666</v>
      </c>
      <c r="AC306" s="29">
        <v>0.171</v>
      </c>
      <c r="AD306" s="57">
        <v>1.11</v>
      </c>
      <c r="AE306" s="57">
        <f t="shared" si="35"/>
        <v>1.11</v>
      </c>
      <c r="AF306" s="30">
        <v>10</v>
      </c>
      <c r="AG306" s="28">
        <v>352.02218820169446</v>
      </c>
    </row>
    <row r="307" spans="1:33" ht="12.75">
      <c r="A307" s="18">
        <f t="shared" si="32"/>
        <v>37100</v>
      </c>
      <c r="B307" s="26">
        <v>209</v>
      </c>
      <c r="C307" s="21">
        <v>0.768518507</v>
      </c>
      <c r="D307" s="27">
        <v>0.768518507</v>
      </c>
      <c r="E307" s="22">
        <v>2976</v>
      </c>
      <c r="F307" s="24">
        <v>0</v>
      </c>
      <c r="G307" s="21">
        <v>40.2268956</v>
      </c>
      <c r="H307" s="21">
        <v>-74.59380177</v>
      </c>
      <c r="I307" s="31">
        <v>1031.2</v>
      </c>
      <c r="J307" s="23">
        <f t="shared" si="30"/>
        <v>989.86</v>
      </c>
      <c r="K307" s="33">
        <f t="shared" si="28"/>
        <v>193.9366794167572</v>
      </c>
      <c r="L307" s="33">
        <f t="shared" si="33"/>
        <v>314.4666794167572</v>
      </c>
      <c r="M307" s="33">
        <f t="shared" si="29"/>
        <v>329.0666794167572</v>
      </c>
      <c r="N307" s="28">
        <f t="shared" si="31"/>
        <v>321.7666794167572</v>
      </c>
      <c r="O307" s="23">
        <v>21</v>
      </c>
      <c r="P307" s="23">
        <v>60</v>
      </c>
      <c r="Q307" s="23">
        <v>48.4</v>
      </c>
      <c r="Z307" s="29">
        <v>3.029</v>
      </c>
      <c r="AA307" s="55">
        <v>37.805</v>
      </c>
      <c r="AB307" s="55">
        <f t="shared" si="34"/>
        <v>82.68783333333333</v>
      </c>
      <c r="AC307" s="29">
        <v>0.191</v>
      </c>
      <c r="AD307" s="57">
        <v>1.11</v>
      </c>
      <c r="AE307" s="57">
        <f t="shared" si="35"/>
        <v>1.11</v>
      </c>
      <c r="AF307" s="30">
        <v>10</v>
      </c>
      <c r="AG307" s="28">
        <v>321.7666794167572</v>
      </c>
    </row>
    <row r="308" spans="1:33" ht="12.75">
      <c r="A308" s="18">
        <f t="shared" si="32"/>
        <v>37100</v>
      </c>
      <c r="B308" s="26">
        <v>209</v>
      </c>
      <c r="C308" s="21">
        <v>0.76863426</v>
      </c>
      <c r="D308" s="27">
        <v>0.76863426</v>
      </c>
      <c r="E308" s="22">
        <v>2986</v>
      </c>
      <c r="F308" s="24">
        <v>0</v>
      </c>
      <c r="G308" s="21">
        <v>40.22862791</v>
      </c>
      <c r="H308" s="21">
        <v>-74.58691709</v>
      </c>
      <c r="I308" s="31">
        <v>1032.3</v>
      </c>
      <c r="J308" s="23">
        <f t="shared" si="30"/>
        <v>990.9599999999999</v>
      </c>
      <c r="K308" s="33">
        <f t="shared" si="28"/>
        <v>184.71388537371652</v>
      </c>
      <c r="L308" s="33">
        <f t="shared" si="33"/>
        <v>305.2438853737165</v>
      </c>
      <c r="M308" s="33">
        <f t="shared" si="29"/>
        <v>319.8438853737165</v>
      </c>
      <c r="N308" s="28">
        <f t="shared" si="31"/>
        <v>312.54388537371653</v>
      </c>
      <c r="O308" s="23">
        <v>21</v>
      </c>
      <c r="P308" s="23">
        <v>59.6</v>
      </c>
      <c r="Q308" s="23">
        <v>43.5</v>
      </c>
      <c r="Z308" s="29">
        <v>3.109</v>
      </c>
      <c r="AA308" s="55">
        <v>88.268</v>
      </c>
      <c r="AB308" s="55">
        <f t="shared" si="34"/>
        <v>84.286</v>
      </c>
      <c r="AC308" s="29">
        <v>0.172</v>
      </c>
      <c r="AD308" s="57">
        <v>1.11</v>
      </c>
      <c r="AE308" s="57">
        <f t="shared" si="35"/>
        <v>1.11</v>
      </c>
      <c r="AF308" s="30">
        <v>10</v>
      </c>
      <c r="AG308" s="28">
        <v>312.54388537371653</v>
      </c>
    </row>
    <row r="309" spans="1:33" ht="12.75">
      <c r="A309" s="18">
        <f t="shared" si="32"/>
        <v>37100</v>
      </c>
      <c r="B309" s="26">
        <v>209</v>
      </c>
      <c r="C309" s="21">
        <v>0.768750012</v>
      </c>
      <c r="D309" s="27">
        <v>0.768750012</v>
      </c>
      <c r="E309" s="22">
        <v>2996</v>
      </c>
      <c r="F309" s="24">
        <v>0</v>
      </c>
      <c r="G309" s="21">
        <v>40.23052487</v>
      </c>
      <c r="H309" s="21">
        <v>-74.57998532</v>
      </c>
      <c r="I309" s="31">
        <v>1033.6</v>
      </c>
      <c r="J309" s="23">
        <f t="shared" si="30"/>
        <v>992.2599999999999</v>
      </c>
      <c r="K309" s="33">
        <f t="shared" si="28"/>
        <v>173.82740951148162</v>
      </c>
      <c r="L309" s="33">
        <f t="shared" si="33"/>
        <v>294.3574095114816</v>
      </c>
      <c r="M309" s="33">
        <f t="shared" si="29"/>
        <v>308.9574095114816</v>
      </c>
      <c r="N309" s="28">
        <f t="shared" si="31"/>
        <v>301.6574095114816</v>
      </c>
      <c r="O309" s="23">
        <v>21.1</v>
      </c>
      <c r="P309" s="23">
        <v>60.4</v>
      </c>
      <c r="Q309" s="23">
        <v>45.6</v>
      </c>
      <c r="S309" s="19">
        <v>1.92E-05</v>
      </c>
      <c r="T309" s="19">
        <v>1.259E-05</v>
      </c>
      <c r="U309" s="19">
        <v>7.426E-06</v>
      </c>
      <c r="V309" s="25">
        <v>965.3</v>
      </c>
      <c r="W309" s="25">
        <v>310.6</v>
      </c>
      <c r="X309" s="25">
        <v>303</v>
      </c>
      <c r="Y309" s="25">
        <v>15.8</v>
      </c>
      <c r="Z309" s="29">
        <v>3.109</v>
      </c>
      <c r="AA309" s="55">
        <v>90.056</v>
      </c>
      <c r="AB309" s="55">
        <f t="shared" si="34"/>
        <v>77.74466666666667</v>
      </c>
      <c r="AC309" s="29">
        <v>0.193</v>
      </c>
      <c r="AD309" s="57">
        <v>1.11</v>
      </c>
      <c r="AE309" s="57">
        <f t="shared" si="35"/>
        <v>1.11</v>
      </c>
      <c r="AF309" s="30">
        <v>10</v>
      </c>
      <c r="AG309" s="28">
        <v>301.6574095114816</v>
      </c>
    </row>
    <row r="310" spans="1:33" ht="12.75">
      <c r="A310" s="18">
        <f t="shared" si="32"/>
        <v>37100</v>
      </c>
      <c r="B310" s="26">
        <v>209</v>
      </c>
      <c r="C310" s="21">
        <v>0.768865764</v>
      </c>
      <c r="D310" s="27">
        <v>0.768865764</v>
      </c>
      <c r="E310" s="22">
        <v>3006</v>
      </c>
      <c r="F310" s="24">
        <v>0</v>
      </c>
      <c r="G310" s="21">
        <v>40.23036095</v>
      </c>
      <c r="H310" s="21">
        <v>-74.57303818</v>
      </c>
      <c r="I310" s="31">
        <v>1034.4</v>
      </c>
      <c r="J310" s="23">
        <f t="shared" si="30"/>
        <v>993.0600000000001</v>
      </c>
      <c r="K310" s="33">
        <f t="shared" si="28"/>
        <v>167.13512669847123</v>
      </c>
      <c r="L310" s="33">
        <f t="shared" si="33"/>
        <v>287.6651266984712</v>
      </c>
      <c r="M310" s="33">
        <f t="shared" si="29"/>
        <v>302.26512669847125</v>
      </c>
      <c r="N310" s="28">
        <f t="shared" si="31"/>
        <v>294.96512669847124</v>
      </c>
      <c r="O310" s="23">
        <v>21.2</v>
      </c>
      <c r="P310" s="23">
        <v>60.4</v>
      </c>
      <c r="Q310" s="23">
        <v>45</v>
      </c>
      <c r="Z310" s="29">
        <v>3.16</v>
      </c>
      <c r="AA310" s="55">
        <v>140.681</v>
      </c>
      <c r="AB310" s="55">
        <f t="shared" si="34"/>
        <v>87.56366666666666</v>
      </c>
      <c r="AC310" s="29">
        <v>0.192</v>
      </c>
      <c r="AD310" s="57">
        <v>1.11</v>
      </c>
      <c r="AE310" s="57">
        <f t="shared" si="35"/>
        <v>1.11</v>
      </c>
      <c r="AF310" s="30">
        <v>10</v>
      </c>
      <c r="AG310" s="28">
        <v>294.96512669847124</v>
      </c>
    </row>
    <row r="311" spans="1:33" ht="12.75">
      <c r="A311" s="18">
        <f t="shared" si="32"/>
        <v>37100</v>
      </c>
      <c r="B311" s="26">
        <v>209</v>
      </c>
      <c r="C311" s="21">
        <v>0.768981457</v>
      </c>
      <c r="D311" s="27">
        <v>0.768981457</v>
      </c>
      <c r="E311" s="22">
        <v>3016</v>
      </c>
      <c r="F311" s="24">
        <v>0</v>
      </c>
      <c r="G311" s="21">
        <v>40.2276527</v>
      </c>
      <c r="H311" s="21">
        <v>-74.56763595</v>
      </c>
      <c r="I311" s="31">
        <v>1036.1</v>
      </c>
      <c r="J311" s="23">
        <f t="shared" si="30"/>
        <v>994.7599999999999</v>
      </c>
      <c r="K311" s="33">
        <f t="shared" si="28"/>
        <v>152.9319083246081</v>
      </c>
      <c r="L311" s="33">
        <f t="shared" si="33"/>
        <v>273.4619083246081</v>
      </c>
      <c r="M311" s="33">
        <f t="shared" si="29"/>
        <v>288.0619083246081</v>
      </c>
      <c r="N311" s="28">
        <f t="shared" si="31"/>
        <v>280.7619083246081</v>
      </c>
      <c r="O311" s="23">
        <v>20.9</v>
      </c>
      <c r="P311" s="23">
        <v>60.3</v>
      </c>
      <c r="Q311" s="23">
        <v>43.8</v>
      </c>
      <c r="Z311" s="29">
        <v>3.27</v>
      </c>
      <c r="AA311" s="55">
        <v>191.144</v>
      </c>
      <c r="AB311" s="55">
        <f t="shared" si="34"/>
        <v>105.52233333333334</v>
      </c>
      <c r="AC311" s="29">
        <v>0.209</v>
      </c>
      <c r="AD311" s="57">
        <v>1.11</v>
      </c>
      <c r="AE311" s="57">
        <f t="shared" si="35"/>
        <v>1.11</v>
      </c>
      <c r="AF311" s="30">
        <v>10</v>
      </c>
      <c r="AG311" s="28">
        <v>280.7619083246081</v>
      </c>
    </row>
    <row r="312" spans="1:33" ht="12.75">
      <c r="A312" s="18">
        <f t="shared" si="32"/>
        <v>37100</v>
      </c>
      <c r="B312" s="26">
        <v>209</v>
      </c>
      <c r="C312" s="21">
        <v>0.769097209</v>
      </c>
      <c r="D312" s="27">
        <v>0.769097209</v>
      </c>
      <c r="E312" s="22">
        <v>3026</v>
      </c>
      <c r="F312" s="24">
        <v>0</v>
      </c>
      <c r="G312" s="21">
        <v>40.22346288</v>
      </c>
      <c r="H312" s="21">
        <v>-74.56465657</v>
      </c>
      <c r="I312" s="31">
        <v>1045.1</v>
      </c>
      <c r="J312" s="23">
        <f t="shared" si="30"/>
        <v>1003.7599999999999</v>
      </c>
      <c r="K312" s="33">
        <f t="shared" si="28"/>
        <v>78.14049511219973</v>
      </c>
      <c r="L312" s="33">
        <f t="shared" si="33"/>
        <v>198.67049511219972</v>
      </c>
      <c r="M312" s="33">
        <f t="shared" si="29"/>
        <v>213.27049511219974</v>
      </c>
      <c r="N312" s="28">
        <f t="shared" si="31"/>
        <v>205.97049511219973</v>
      </c>
      <c r="O312" s="23">
        <v>21.8</v>
      </c>
      <c r="P312" s="23">
        <v>59.3</v>
      </c>
      <c r="Q312" s="23">
        <v>42.5</v>
      </c>
      <c r="R312" s="19">
        <v>5.38E-06</v>
      </c>
      <c r="S312" s="19">
        <v>1.814E-05</v>
      </c>
      <c r="T312" s="19">
        <v>1.157E-05</v>
      </c>
      <c r="U312" s="19">
        <v>7.978E-06</v>
      </c>
      <c r="V312" s="25">
        <v>971</v>
      </c>
      <c r="W312" s="25">
        <v>310.6</v>
      </c>
      <c r="X312" s="25">
        <v>303</v>
      </c>
      <c r="Y312" s="25">
        <v>15.8</v>
      </c>
      <c r="Z312" s="29">
        <v>3.297</v>
      </c>
      <c r="AA312" s="55">
        <v>192.769</v>
      </c>
      <c r="AB312" s="55">
        <f t="shared" si="34"/>
        <v>123.45383333333335</v>
      </c>
      <c r="AC312" s="29">
        <v>0.261</v>
      </c>
      <c r="AD312" s="57">
        <v>2.22</v>
      </c>
      <c r="AE312" s="57">
        <f t="shared" si="35"/>
        <v>1.2950000000000002</v>
      </c>
      <c r="AF312" s="30">
        <v>10</v>
      </c>
      <c r="AG312" s="28">
        <v>205.97049511219973</v>
      </c>
    </row>
    <row r="313" spans="1:33" ht="12.75">
      <c r="A313" s="18">
        <f t="shared" si="32"/>
        <v>37100</v>
      </c>
      <c r="B313" s="26">
        <v>209</v>
      </c>
      <c r="C313" s="21">
        <v>0.769212961</v>
      </c>
      <c r="D313" s="27">
        <v>0.769212961</v>
      </c>
      <c r="E313" s="22">
        <v>3036</v>
      </c>
      <c r="F313" s="24">
        <v>0</v>
      </c>
      <c r="G313" s="21">
        <v>40.21901479</v>
      </c>
      <c r="H313" s="21">
        <v>-74.56553541</v>
      </c>
      <c r="I313" s="31">
        <v>1048.5</v>
      </c>
      <c r="J313" s="23">
        <f t="shared" si="30"/>
        <v>1007.16</v>
      </c>
      <c r="K313" s="33">
        <f t="shared" si="28"/>
        <v>50.06035112987644</v>
      </c>
      <c r="L313" s="33">
        <f t="shared" si="33"/>
        <v>170.59035112987644</v>
      </c>
      <c r="M313" s="33">
        <f t="shared" si="29"/>
        <v>185.19035112987643</v>
      </c>
      <c r="N313" s="28">
        <f t="shared" si="31"/>
        <v>177.89035112987642</v>
      </c>
      <c r="O313" s="23">
        <v>22.6</v>
      </c>
      <c r="P313" s="23">
        <v>58.7</v>
      </c>
      <c r="Q313" s="23">
        <v>45</v>
      </c>
      <c r="Z313" s="29">
        <v>3.489</v>
      </c>
      <c r="AA313" s="55">
        <v>292.557</v>
      </c>
      <c r="AB313" s="55">
        <f t="shared" si="34"/>
        <v>165.9125</v>
      </c>
      <c r="AC313" s="29">
        <v>0.282</v>
      </c>
      <c r="AD313" s="57">
        <v>2.22</v>
      </c>
      <c r="AE313" s="57">
        <f t="shared" si="35"/>
        <v>1.4800000000000002</v>
      </c>
      <c r="AF313" s="30">
        <v>10</v>
      </c>
      <c r="AG313" s="28">
        <v>177.89035112987642</v>
      </c>
    </row>
    <row r="314" spans="1:33" ht="12.75">
      <c r="A314" s="18">
        <f t="shared" si="32"/>
        <v>37100</v>
      </c>
      <c r="B314" s="26">
        <v>209</v>
      </c>
      <c r="C314" s="21">
        <v>0.769328713</v>
      </c>
      <c r="D314" s="27">
        <v>0.769328713</v>
      </c>
      <c r="E314" s="22">
        <v>3046</v>
      </c>
      <c r="F314" s="24">
        <v>0</v>
      </c>
      <c r="G314" s="21">
        <v>40.21514227</v>
      </c>
      <c r="H314" s="21">
        <v>-74.56983426</v>
      </c>
      <c r="I314" s="31">
        <v>1052.4</v>
      </c>
      <c r="J314" s="23">
        <f t="shared" si="30"/>
        <v>1011.0600000000001</v>
      </c>
      <c r="K314" s="33">
        <f t="shared" si="28"/>
        <v>17.96726845148467</v>
      </c>
      <c r="L314" s="33">
        <f t="shared" si="33"/>
        <v>138.49726845148467</v>
      </c>
      <c r="M314" s="33">
        <f t="shared" si="29"/>
        <v>153.09726845148467</v>
      </c>
      <c r="N314" s="28">
        <f t="shared" si="31"/>
        <v>145.79726845148468</v>
      </c>
      <c r="O314" s="23">
        <v>22.8</v>
      </c>
      <c r="P314" s="23">
        <v>58</v>
      </c>
      <c r="Q314" s="23">
        <v>42.5</v>
      </c>
      <c r="Z314" s="29">
        <v>3.668</v>
      </c>
      <c r="AA314" s="55">
        <v>392.182</v>
      </c>
      <c r="AB314" s="55">
        <f t="shared" si="34"/>
        <v>216.56483333333335</v>
      </c>
      <c r="AC314" s="29">
        <v>0.261</v>
      </c>
      <c r="AD314" s="57">
        <v>2.22</v>
      </c>
      <c r="AE314" s="57">
        <f t="shared" si="35"/>
        <v>1.6650000000000003</v>
      </c>
      <c r="AF314" s="30">
        <v>10</v>
      </c>
      <c r="AG314" s="28">
        <v>145.79726845148468</v>
      </c>
    </row>
    <row r="315" spans="1:33" ht="12.75">
      <c r="A315" s="18">
        <f t="shared" si="32"/>
        <v>37100</v>
      </c>
      <c r="B315" s="26">
        <v>209</v>
      </c>
      <c r="C315" s="21">
        <v>0.769444466</v>
      </c>
      <c r="D315" s="27">
        <v>0.769444466</v>
      </c>
      <c r="E315" s="22">
        <v>3056</v>
      </c>
      <c r="F315" s="24">
        <v>0</v>
      </c>
      <c r="G315" s="21">
        <v>40.2127811</v>
      </c>
      <c r="H315" s="21">
        <v>-74.57584101</v>
      </c>
      <c r="I315" s="31">
        <v>1056.6</v>
      </c>
      <c r="J315" s="23">
        <f t="shared" si="30"/>
        <v>1015.2599999999999</v>
      </c>
      <c r="K315" s="33">
        <f t="shared" si="28"/>
        <v>-16.456362276051685</v>
      </c>
      <c r="L315" s="33">
        <f t="shared" si="33"/>
        <v>104.07363772394831</v>
      </c>
      <c r="M315" s="33">
        <f t="shared" si="29"/>
        <v>118.6736377239483</v>
      </c>
      <c r="N315" s="28">
        <f t="shared" si="31"/>
        <v>111.3736377239483</v>
      </c>
      <c r="O315" s="23">
        <v>23.1</v>
      </c>
      <c r="P315" s="23">
        <v>57.4</v>
      </c>
      <c r="Q315" s="23">
        <v>42.5</v>
      </c>
      <c r="S315" s="19">
        <v>1.743E-05</v>
      </c>
      <c r="T315" s="19">
        <v>1.132E-05</v>
      </c>
      <c r="U315" s="19">
        <v>6.653E-06</v>
      </c>
      <c r="V315" s="25">
        <v>984.4</v>
      </c>
      <c r="W315" s="25">
        <v>310.6</v>
      </c>
      <c r="X315" s="25">
        <v>303.1</v>
      </c>
      <c r="Y315" s="25">
        <v>16</v>
      </c>
      <c r="Z315" s="29">
        <v>3.709</v>
      </c>
      <c r="AA315" s="55">
        <v>393.645</v>
      </c>
      <c r="AB315" s="55">
        <f t="shared" si="34"/>
        <v>267.163</v>
      </c>
      <c r="AC315" s="29">
        <v>0.331</v>
      </c>
      <c r="AD315" s="57">
        <v>2.22</v>
      </c>
      <c r="AE315" s="57">
        <f t="shared" si="35"/>
        <v>1.8500000000000003</v>
      </c>
      <c r="AF315" s="30">
        <v>10</v>
      </c>
      <c r="AG315" s="28">
        <v>111.3736377239483</v>
      </c>
    </row>
    <row r="316" spans="1:33" ht="12.75">
      <c r="A316" s="18">
        <f t="shared" si="32"/>
        <v>37100</v>
      </c>
      <c r="B316" s="26">
        <v>209</v>
      </c>
      <c r="C316" s="21">
        <v>0.769560158</v>
      </c>
      <c r="D316" s="27">
        <v>0.769560158</v>
      </c>
      <c r="E316" s="22">
        <v>3066</v>
      </c>
      <c r="F316" s="24">
        <v>0</v>
      </c>
      <c r="G316" s="21">
        <v>40.21229159</v>
      </c>
      <c r="H316" s="21">
        <v>-74.58258954</v>
      </c>
      <c r="I316" s="31">
        <v>1060.9</v>
      </c>
      <c r="J316" s="23">
        <f t="shared" si="30"/>
        <v>1019.5600000000001</v>
      </c>
      <c r="K316" s="33">
        <f t="shared" si="28"/>
        <v>-51.55238457916843</v>
      </c>
      <c r="L316" s="33">
        <f t="shared" si="33"/>
        <v>68.97761542083157</v>
      </c>
      <c r="M316" s="33">
        <f t="shared" si="29"/>
        <v>83.57761542083156</v>
      </c>
      <c r="N316" s="28">
        <f t="shared" si="31"/>
        <v>76.27761542083157</v>
      </c>
      <c r="O316" s="23">
        <v>23.3</v>
      </c>
      <c r="P316" s="23">
        <v>56.9</v>
      </c>
      <c r="Q316" s="23">
        <v>42.6</v>
      </c>
      <c r="Z316" s="29">
        <v>3.759</v>
      </c>
      <c r="AA316" s="55">
        <v>444.27</v>
      </c>
      <c r="AB316" s="55">
        <f t="shared" si="34"/>
        <v>317.76116666666667</v>
      </c>
      <c r="AC316" s="29">
        <v>0.331</v>
      </c>
      <c r="AD316" s="57">
        <v>2.22</v>
      </c>
      <c r="AE316" s="57">
        <f t="shared" si="35"/>
        <v>2.0350000000000006</v>
      </c>
      <c r="AF316" s="30">
        <v>10</v>
      </c>
      <c r="AG316" s="28">
        <v>76.27761542083157</v>
      </c>
    </row>
    <row r="317" spans="1:33" ht="12.75">
      <c r="A317" s="18">
        <f t="shared" si="32"/>
        <v>37100</v>
      </c>
      <c r="B317" s="26">
        <v>209</v>
      </c>
      <c r="C317" s="21">
        <v>0.76967591</v>
      </c>
      <c r="D317" s="27">
        <v>0.76967591</v>
      </c>
      <c r="E317" s="22">
        <v>3076</v>
      </c>
      <c r="F317" s="24">
        <v>0</v>
      </c>
      <c r="G317" s="21">
        <v>40.21291723</v>
      </c>
      <c r="H317" s="21">
        <v>-74.58905596</v>
      </c>
      <c r="I317" s="31">
        <v>1064</v>
      </c>
      <c r="J317" s="23">
        <f t="shared" si="30"/>
        <v>1022.66</v>
      </c>
      <c r="K317" s="33">
        <f t="shared" si="28"/>
        <v>-76.76246872769939</v>
      </c>
      <c r="L317" s="33">
        <f t="shared" si="33"/>
        <v>43.767531272300616</v>
      </c>
      <c r="M317" s="33">
        <f t="shared" si="29"/>
        <v>58.36753127230061</v>
      </c>
      <c r="N317" s="28">
        <f t="shared" si="31"/>
        <v>51.06753127230061</v>
      </c>
      <c r="O317" s="23">
        <v>23.8</v>
      </c>
      <c r="P317" s="23">
        <v>57.3</v>
      </c>
      <c r="Q317" s="23">
        <v>42.5</v>
      </c>
      <c r="Z317" s="29">
        <v>3.787</v>
      </c>
      <c r="AA317" s="55">
        <v>446.058</v>
      </c>
      <c r="AB317" s="55">
        <f t="shared" si="34"/>
        <v>360.2468333333333</v>
      </c>
      <c r="AC317" s="29">
        <v>0.271</v>
      </c>
      <c r="AD317" s="57">
        <v>2.22</v>
      </c>
      <c r="AE317" s="57">
        <f t="shared" si="35"/>
        <v>2.22</v>
      </c>
      <c r="AF317" s="30">
        <v>10</v>
      </c>
      <c r="AG317" s="28">
        <v>51.06753127230061</v>
      </c>
    </row>
    <row r="318" spans="1:33" ht="12.75">
      <c r="A318" s="18">
        <f t="shared" si="32"/>
        <v>37100</v>
      </c>
      <c r="B318" s="26">
        <v>209</v>
      </c>
      <c r="C318" s="21">
        <v>0.769791663</v>
      </c>
      <c r="D318" s="27">
        <v>0.769791663</v>
      </c>
      <c r="E318" s="22">
        <v>3086</v>
      </c>
      <c r="F318" s="24">
        <v>1</v>
      </c>
      <c r="G318" s="21">
        <v>40.21346948</v>
      </c>
      <c r="H318" s="21">
        <v>-74.59549777</v>
      </c>
      <c r="I318" s="31">
        <v>1065.3</v>
      </c>
      <c r="J318" s="23">
        <f t="shared" si="30"/>
        <v>1023.9599999999999</v>
      </c>
      <c r="K318" s="33">
        <f t="shared" si="28"/>
        <v>-87.31170428236194</v>
      </c>
      <c r="L318" s="33">
        <f t="shared" si="33"/>
        <v>33.21829571763806</v>
      </c>
      <c r="M318" s="33">
        <f t="shared" si="29"/>
        <v>47.81829571763805</v>
      </c>
      <c r="N318" s="28">
        <f t="shared" si="31"/>
        <v>40.518295717638054</v>
      </c>
      <c r="O318" s="23">
        <v>23.7</v>
      </c>
      <c r="P318" s="23">
        <v>56.2</v>
      </c>
      <c r="Q318" s="23">
        <v>42.1</v>
      </c>
      <c r="R318" s="19">
        <v>4.09E-06</v>
      </c>
      <c r="S318" s="19">
        <v>1.746E-05</v>
      </c>
      <c r="T318" s="19">
        <v>1.136E-05</v>
      </c>
      <c r="U318" s="19">
        <v>6.828E-06</v>
      </c>
      <c r="V318" s="25">
        <v>996</v>
      </c>
      <c r="W318" s="25">
        <v>310.6</v>
      </c>
      <c r="X318" s="25">
        <v>303.1</v>
      </c>
      <c r="Y318" s="25">
        <v>16.2</v>
      </c>
      <c r="Z318" s="29">
        <v>3.927</v>
      </c>
      <c r="AA318" s="55">
        <v>496.683</v>
      </c>
      <c r="AB318" s="55">
        <f t="shared" si="34"/>
        <v>410.89916666666664</v>
      </c>
      <c r="AC318" s="29">
        <v>0.301</v>
      </c>
      <c r="AD318" s="57">
        <v>2.22</v>
      </c>
      <c r="AE318" s="57">
        <f t="shared" si="35"/>
        <v>2.22</v>
      </c>
      <c r="AF318" s="30">
        <v>10</v>
      </c>
      <c r="AG318" s="28">
        <v>40.518295717638054</v>
      </c>
    </row>
    <row r="319" spans="1:33" ht="12.75">
      <c r="A319" s="18">
        <f t="shared" si="32"/>
        <v>37100</v>
      </c>
      <c r="B319" s="26">
        <v>209</v>
      </c>
      <c r="C319" s="21">
        <v>0.769907415</v>
      </c>
      <c r="D319" s="27">
        <v>0.769907415</v>
      </c>
      <c r="E319" s="22">
        <v>3096</v>
      </c>
      <c r="F319" s="24">
        <v>0</v>
      </c>
      <c r="G319" s="21">
        <v>40.21394272</v>
      </c>
      <c r="H319" s="21">
        <v>-74.60158251</v>
      </c>
      <c r="I319" s="31">
        <v>1060.2</v>
      </c>
      <c r="J319" s="23">
        <f t="shared" si="30"/>
        <v>1018.86</v>
      </c>
      <c r="K319" s="33">
        <f t="shared" si="28"/>
        <v>-45.84917700772361</v>
      </c>
      <c r="L319" s="33">
        <f t="shared" si="33"/>
        <v>74.68082299227639</v>
      </c>
      <c r="M319" s="33">
        <f t="shared" si="29"/>
        <v>89.28082299227638</v>
      </c>
      <c r="N319" s="28">
        <f t="shared" si="31"/>
        <v>81.98082299227639</v>
      </c>
      <c r="O319" s="23">
        <v>23.4</v>
      </c>
      <c r="P319" s="23">
        <v>55.6</v>
      </c>
      <c r="Q319" s="23">
        <v>39.8</v>
      </c>
      <c r="Z319" s="29">
        <v>3.947</v>
      </c>
      <c r="AB319" s="55">
        <f t="shared" si="34"/>
        <v>434.56759999999997</v>
      </c>
      <c r="AC319" s="29">
        <v>0.131</v>
      </c>
      <c r="AE319" s="57">
        <f t="shared" si="35"/>
        <v>2.22</v>
      </c>
      <c r="AF319" s="30">
        <v>0</v>
      </c>
      <c r="AG319" s="28">
        <v>81.98082299227639</v>
      </c>
    </row>
    <row r="320" spans="1:33" ht="12.75">
      <c r="A320" s="18">
        <f t="shared" si="32"/>
        <v>37100</v>
      </c>
      <c r="B320" s="26">
        <v>209</v>
      </c>
      <c r="C320" s="21">
        <v>0.770023167</v>
      </c>
      <c r="D320" s="27">
        <v>0.770023167</v>
      </c>
      <c r="E320" s="22">
        <v>3106</v>
      </c>
      <c r="F320" s="24">
        <v>0</v>
      </c>
      <c r="G320" s="21">
        <v>40.21440795</v>
      </c>
      <c r="H320" s="21">
        <v>-74.60786645</v>
      </c>
      <c r="I320" s="31">
        <v>1055.6</v>
      </c>
      <c r="J320" s="23">
        <f t="shared" si="30"/>
        <v>1014.2599999999999</v>
      </c>
      <c r="K320" s="33">
        <f t="shared" si="28"/>
        <v>-8.273193798764702</v>
      </c>
      <c r="L320" s="33">
        <f t="shared" si="33"/>
        <v>112.25680620123529</v>
      </c>
      <c r="M320" s="33">
        <f t="shared" si="29"/>
        <v>126.85680620123529</v>
      </c>
      <c r="N320" s="28">
        <f t="shared" si="31"/>
        <v>119.55680620123529</v>
      </c>
      <c r="O320" s="23">
        <v>23.3</v>
      </c>
      <c r="P320" s="23">
        <v>55.5</v>
      </c>
      <c r="Q320" s="23">
        <v>41.6</v>
      </c>
      <c r="Z320" s="29">
        <v>4.106</v>
      </c>
      <c r="AB320" s="55">
        <f t="shared" si="34"/>
        <v>445.164</v>
      </c>
      <c r="AC320" s="29">
        <v>0.132</v>
      </c>
      <c r="AE320" s="57">
        <f t="shared" si="35"/>
        <v>2.22</v>
      </c>
      <c r="AF320" s="30">
        <v>0</v>
      </c>
      <c r="AG320" s="28">
        <v>119.55680620123529</v>
      </c>
    </row>
    <row r="321" spans="1:33" ht="12.75">
      <c r="A321" s="18">
        <f t="shared" si="32"/>
        <v>37100</v>
      </c>
      <c r="B321" s="26">
        <v>209</v>
      </c>
      <c r="C321" s="21">
        <v>0.77013886</v>
      </c>
      <c r="D321" s="27">
        <v>0.77013886</v>
      </c>
      <c r="E321" s="22">
        <v>3116</v>
      </c>
      <c r="F321" s="24">
        <v>0</v>
      </c>
      <c r="G321" s="21">
        <v>40.21489968</v>
      </c>
      <c r="H321" s="21">
        <v>-74.61434644</v>
      </c>
      <c r="I321" s="31">
        <v>1050.9</v>
      </c>
      <c r="J321" s="23">
        <f t="shared" si="30"/>
        <v>1009.5600000000001</v>
      </c>
      <c r="K321" s="33">
        <f t="shared" si="28"/>
        <v>30.29608767139161</v>
      </c>
      <c r="L321" s="33">
        <f t="shared" si="33"/>
        <v>150.8260876713916</v>
      </c>
      <c r="M321" s="33">
        <f t="shared" si="29"/>
        <v>165.4260876713916</v>
      </c>
      <c r="N321" s="28">
        <f t="shared" si="31"/>
        <v>158.1260876713916</v>
      </c>
      <c r="O321" s="23">
        <v>22.6</v>
      </c>
      <c r="P321" s="23">
        <v>55.5</v>
      </c>
      <c r="Q321" s="23">
        <v>42.1</v>
      </c>
      <c r="S321" s="19">
        <v>1.822E-05</v>
      </c>
      <c r="T321" s="19">
        <v>1.209E-05</v>
      </c>
      <c r="U321" s="19">
        <v>7.375E-06</v>
      </c>
      <c r="V321" s="25">
        <v>991</v>
      </c>
      <c r="W321" s="25">
        <v>310.6</v>
      </c>
      <c r="X321" s="25">
        <v>303.1</v>
      </c>
      <c r="Y321" s="25">
        <v>16.3</v>
      </c>
      <c r="Z321" s="29">
        <v>4.096</v>
      </c>
      <c r="AB321" s="55">
        <f t="shared" si="34"/>
        <v>462.337</v>
      </c>
      <c r="AC321" s="29">
        <v>0.112</v>
      </c>
      <c r="AE321" s="57">
        <f t="shared" si="35"/>
        <v>2.22</v>
      </c>
      <c r="AF321" s="30">
        <v>0</v>
      </c>
      <c r="AG321" s="28">
        <v>158.1260876713916</v>
      </c>
    </row>
    <row r="322" spans="1:33" ht="12.75">
      <c r="A322" s="18">
        <f t="shared" si="32"/>
        <v>37100</v>
      </c>
      <c r="B322" s="26">
        <v>209</v>
      </c>
      <c r="C322" s="21">
        <v>0.770254612</v>
      </c>
      <c r="D322" s="27">
        <v>0.770254612</v>
      </c>
      <c r="E322" s="22">
        <v>3126</v>
      </c>
      <c r="F322" s="24">
        <v>0</v>
      </c>
      <c r="G322" s="21">
        <v>40.216388</v>
      </c>
      <c r="H322" s="21">
        <v>-74.62066687</v>
      </c>
      <c r="I322" s="31">
        <v>1045.8</v>
      </c>
      <c r="J322" s="23">
        <f t="shared" si="30"/>
        <v>1004.4599999999999</v>
      </c>
      <c r="K322" s="33">
        <f t="shared" si="28"/>
        <v>72.35152159752784</v>
      </c>
      <c r="L322" s="33">
        <f t="shared" si="33"/>
        <v>192.88152159752784</v>
      </c>
      <c r="M322" s="33">
        <f t="shared" si="29"/>
        <v>207.48152159752783</v>
      </c>
      <c r="N322" s="28">
        <f t="shared" si="31"/>
        <v>200.18152159752782</v>
      </c>
      <c r="O322" s="23">
        <v>22.2</v>
      </c>
      <c r="P322" s="23">
        <v>56.2</v>
      </c>
      <c r="Q322" s="23">
        <v>42.3</v>
      </c>
      <c r="Z322" s="29">
        <v>3.87</v>
      </c>
      <c r="AC322" s="29">
        <v>0.132</v>
      </c>
      <c r="AF322" s="30">
        <v>0</v>
      </c>
      <c r="AG322" s="28">
        <v>200.18152159752782</v>
      </c>
    </row>
    <row r="323" spans="1:33" ht="12.75">
      <c r="A323" s="18">
        <f t="shared" si="32"/>
        <v>37100</v>
      </c>
      <c r="B323" s="26">
        <v>209</v>
      </c>
      <c r="C323" s="21">
        <v>0.770370364</v>
      </c>
      <c r="D323" s="27">
        <v>0.770370364</v>
      </c>
      <c r="E323" s="22">
        <v>3136</v>
      </c>
      <c r="F323" s="24">
        <v>0</v>
      </c>
      <c r="G323" s="21">
        <v>40.21829458</v>
      </c>
      <c r="H323" s="21">
        <v>-74.62690859</v>
      </c>
      <c r="I323" s="31">
        <v>1044.7</v>
      </c>
      <c r="J323" s="23">
        <f t="shared" si="30"/>
        <v>1003.36</v>
      </c>
      <c r="K323" s="33">
        <f t="shared" si="28"/>
        <v>81.4502928251141</v>
      </c>
      <c r="L323" s="33">
        <f t="shared" si="33"/>
        <v>201.9802928251141</v>
      </c>
      <c r="M323" s="33">
        <f t="shared" si="29"/>
        <v>216.5802928251141</v>
      </c>
      <c r="N323" s="28">
        <f t="shared" si="31"/>
        <v>209.2802928251141</v>
      </c>
      <c r="O323" s="23">
        <v>22.2</v>
      </c>
      <c r="P323" s="23">
        <v>56.3</v>
      </c>
      <c r="Q323" s="23">
        <v>47</v>
      </c>
      <c r="Z323" s="29">
        <v>3.557</v>
      </c>
      <c r="AC323" s="29">
        <v>0.112</v>
      </c>
      <c r="AF323" s="30">
        <v>0</v>
      </c>
      <c r="AG323" s="28">
        <v>209.2802928251141</v>
      </c>
    </row>
    <row r="324" spans="1:33" ht="12.75">
      <c r="A324" s="18">
        <f t="shared" si="32"/>
        <v>37100</v>
      </c>
      <c r="B324" s="26">
        <v>209</v>
      </c>
      <c r="C324" s="21">
        <v>0.770486116</v>
      </c>
      <c r="D324" s="27">
        <v>0.770486116</v>
      </c>
      <c r="E324" s="22">
        <v>3146</v>
      </c>
      <c r="F324" s="24">
        <v>0</v>
      </c>
      <c r="G324" s="21">
        <v>40.21821191</v>
      </c>
      <c r="H324" s="21">
        <v>-74.63318962</v>
      </c>
      <c r="I324" s="31">
        <v>1042.7</v>
      </c>
      <c r="J324" s="23">
        <f t="shared" si="30"/>
        <v>1001.36</v>
      </c>
      <c r="K324" s="33">
        <f t="shared" si="28"/>
        <v>98.0190986971899</v>
      </c>
      <c r="L324" s="33">
        <f t="shared" si="33"/>
        <v>218.5490986971899</v>
      </c>
      <c r="M324" s="33">
        <f t="shared" si="29"/>
        <v>233.1490986971899</v>
      </c>
      <c r="N324" s="28">
        <f t="shared" si="31"/>
        <v>225.8490986971899</v>
      </c>
      <c r="O324" s="23">
        <v>22</v>
      </c>
      <c r="P324" s="23">
        <v>56.6</v>
      </c>
      <c r="Q324" s="23">
        <v>46.9</v>
      </c>
      <c r="R324" s="19">
        <v>9.16E-07</v>
      </c>
      <c r="S324" s="19">
        <v>1.827E-05</v>
      </c>
      <c r="T324" s="19">
        <v>1.167E-05</v>
      </c>
      <c r="U324" s="19">
        <v>6.838E-06</v>
      </c>
      <c r="V324" s="25">
        <v>979.1</v>
      </c>
      <c r="W324" s="25">
        <v>310.6</v>
      </c>
      <c r="X324" s="25">
        <v>303.1</v>
      </c>
      <c r="Y324" s="25">
        <v>16.3</v>
      </c>
      <c r="Z324" s="29">
        <v>3.211</v>
      </c>
      <c r="AC324" s="29">
        <v>0.112</v>
      </c>
      <c r="AF324" s="30">
        <v>0</v>
      </c>
      <c r="AG324" s="28">
        <v>225.8490986971899</v>
      </c>
    </row>
    <row r="325" spans="1:33" ht="12.75">
      <c r="A325" s="18">
        <f t="shared" si="32"/>
        <v>37100</v>
      </c>
      <c r="B325" s="26">
        <v>209</v>
      </c>
      <c r="C325" s="21">
        <v>0.770601869</v>
      </c>
      <c r="D325" s="27">
        <v>0.770601869</v>
      </c>
      <c r="E325" s="22">
        <v>3156</v>
      </c>
      <c r="F325" s="24">
        <v>0</v>
      </c>
      <c r="G325" s="21">
        <v>40.21524462</v>
      </c>
      <c r="H325" s="21">
        <v>-74.63818678</v>
      </c>
      <c r="I325" s="31">
        <v>1040.1</v>
      </c>
      <c r="J325" s="23">
        <f t="shared" si="30"/>
        <v>998.7599999999999</v>
      </c>
      <c r="K325" s="33">
        <f t="shared" si="28"/>
        <v>119.60808908604035</v>
      </c>
      <c r="L325" s="33">
        <f t="shared" si="33"/>
        <v>240.13808908604034</v>
      </c>
      <c r="M325" s="33">
        <f t="shared" si="29"/>
        <v>254.73808908604036</v>
      </c>
      <c r="N325" s="28">
        <f t="shared" si="31"/>
        <v>247.43808908604035</v>
      </c>
      <c r="O325" s="23">
        <v>21.9</v>
      </c>
      <c r="P325" s="23">
        <v>57</v>
      </c>
      <c r="Q325" s="23">
        <v>49.4</v>
      </c>
      <c r="Z325" s="29">
        <v>3.01</v>
      </c>
      <c r="AC325" s="29">
        <v>0.121</v>
      </c>
      <c r="AF325" s="30">
        <v>0</v>
      </c>
      <c r="AG325" s="28">
        <v>247.43808908604035</v>
      </c>
    </row>
    <row r="326" spans="1:33" ht="12.75">
      <c r="A326" s="18">
        <f t="shared" si="32"/>
        <v>37100</v>
      </c>
      <c r="B326" s="26">
        <v>209</v>
      </c>
      <c r="C326" s="21">
        <v>0.770717621</v>
      </c>
      <c r="D326" s="27">
        <v>0.770717621</v>
      </c>
      <c r="E326" s="22">
        <v>3166</v>
      </c>
      <c r="F326" s="24">
        <v>0</v>
      </c>
      <c r="G326" s="21">
        <v>40.21062773</v>
      </c>
      <c r="H326" s="21">
        <v>-74.64091687</v>
      </c>
      <c r="I326" s="31">
        <v>1036.4</v>
      </c>
      <c r="J326" s="23">
        <f t="shared" si="30"/>
        <v>995.0600000000001</v>
      </c>
      <c r="K326" s="33">
        <f t="shared" si="28"/>
        <v>150.42797788820846</v>
      </c>
      <c r="L326" s="33">
        <f t="shared" si="33"/>
        <v>270.95797788820846</v>
      </c>
      <c r="M326" s="33">
        <f t="shared" si="29"/>
        <v>285.5579778882085</v>
      </c>
      <c r="N326" s="28">
        <f t="shared" si="31"/>
        <v>278.2579778882085</v>
      </c>
      <c r="O326" s="23">
        <v>21.8</v>
      </c>
      <c r="P326" s="23">
        <v>57.2</v>
      </c>
      <c r="Q326" s="23">
        <v>48.4</v>
      </c>
      <c r="Z326" s="29">
        <v>2.911</v>
      </c>
      <c r="AC326" s="29">
        <v>0.111</v>
      </c>
      <c r="AF326" s="30">
        <v>0</v>
      </c>
      <c r="AG326" s="28">
        <v>278.2579778882085</v>
      </c>
    </row>
    <row r="327" spans="1:33" ht="12.75">
      <c r="A327" s="18">
        <f t="shared" si="32"/>
        <v>37100</v>
      </c>
      <c r="B327" s="26">
        <v>209</v>
      </c>
      <c r="C327" s="21">
        <v>0.770833313</v>
      </c>
      <c r="D327" s="27">
        <v>0.770833313</v>
      </c>
      <c r="E327" s="22">
        <v>3176</v>
      </c>
      <c r="F327" s="24">
        <v>0</v>
      </c>
      <c r="G327" s="21">
        <v>40.20550186</v>
      </c>
      <c r="H327" s="21">
        <v>-74.64171203</v>
      </c>
      <c r="I327" s="31">
        <v>1033</v>
      </c>
      <c r="J327" s="23">
        <f t="shared" si="30"/>
        <v>991.66</v>
      </c>
      <c r="K327" s="33">
        <f t="shared" si="28"/>
        <v>178.8501634280738</v>
      </c>
      <c r="L327" s="33">
        <f t="shared" si="33"/>
        <v>299.38016342807384</v>
      </c>
      <c r="M327" s="33">
        <f t="shared" si="29"/>
        <v>313.9801634280738</v>
      </c>
      <c r="N327" s="28">
        <f t="shared" si="31"/>
        <v>306.6801634280738</v>
      </c>
      <c r="O327" s="23">
        <v>21.2</v>
      </c>
      <c r="P327" s="23">
        <v>57</v>
      </c>
      <c r="Q327" s="23">
        <v>48.4</v>
      </c>
      <c r="S327" s="19">
        <v>1.717E-05</v>
      </c>
      <c r="T327" s="19">
        <v>1.025E-05</v>
      </c>
      <c r="U327" s="19">
        <v>6.373E-06</v>
      </c>
      <c r="V327" s="25">
        <v>970.6</v>
      </c>
      <c r="W327" s="25">
        <v>310.5</v>
      </c>
      <c r="X327" s="25">
        <v>303.1</v>
      </c>
      <c r="Y327" s="25">
        <v>16.3</v>
      </c>
      <c r="Z327" s="29">
        <v>2.842</v>
      </c>
      <c r="AC327" s="29">
        <v>0.112</v>
      </c>
      <c r="AF327" s="30">
        <v>0</v>
      </c>
      <c r="AG327" s="28">
        <v>306.6801634280738</v>
      </c>
    </row>
    <row r="328" spans="1:33" ht="12.75">
      <c r="A328" s="18">
        <f t="shared" si="32"/>
        <v>37100</v>
      </c>
      <c r="B328" s="26">
        <v>209</v>
      </c>
      <c r="C328" s="21">
        <v>0.770949066</v>
      </c>
      <c r="D328" s="27">
        <v>0.770949066</v>
      </c>
      <c r="E328" s="22">
        <v>3186</v>
      </c>
      <c r="F328" s="24">
        <v>0</v>
      </c>
      <c r="G328" s="21">
        <v>40.20034045</v>
      </c>
      <c r="H328" s="21">
        <v>-74.64173856</v>
      </c>
      <c r="I328" s="31">
        <v>1031</v>
      </c>
      <c r="J328" s="23">
        <f t="shared" si="30"/>
        <v>989.66</v>
      </c>
      <c r="K328" s="33">
        <f t="shared" si="28"/>
        <v>195.6146521374692</v>
      </c>
      <c r="L328" s="33">
        <f t="shared" si="33"/>
        <v>316.14465213746917</v>
      </c>
      <c r="M328" s="33">
        <f t="shared" si="29"/>
        <v>330.7446521374692</v>
      </c>
      <c r="N328" s="28">
        <f t="shared" si="31"/>
        <v>323.4446521374692</v>
      </c>
      <c r="O328" s="23">
        <v>21.1</v>
      </c>
      <c r="P328" s="23">
        <v>57.9</v>
      </c>
      <c r="Q328" s="23">
        <v>48</v>
      </c>
      <c r="Z328" s="29">
        <v>2.792</v>
      </c>
      <c r="AC328" s="29">
        <v>0.111</v>
      </c>
      <c r="AF328" s="30">
        <v>0</v>
      </c>
      <c r="AG328" s="28">
        <v>323.4446521374692</v>
      </c>
    </row>
    <row r="329" spans="1:33" ht="12.75">
      <c r="A329" s="18">
        <f t="shared" si="32"/>
        <v>37100</v>
      </c>
      <c r="B329" s="26">
        <v>209</v>
      </c>
      <c r="C329" s="21">
        <v>0.771064818</v>
      </c>
      <c r="D329" s="27">
        <v>0.771064818</v>
      </c>
      <c r="E329" s="22">
        <v>3196</v>
      </c>
      <c r="F329" s="24">
        <v>0</v>
      </c>
      <c r="G329" s="21">
        <v>40.19530002</v>
      </c>
      <c r="H329" s="21">
        <v>-74.64179748</v>
      </c>
      <c r="I329" s="31">
        <v>1027.9</v>
      </c>
      <c r="J329" s="23">
        <f t="shared" si="30"/>
        <v>986.5600000000001</v>
      </c>
      <c r="K329" s="33">
        <f aca="true" t="shared" si="36" ref="K329:K392">(8303.951372*(LN(1013.25/J329)))</f>
        <v>221.66668112978417</v>
      </c>
      <c r="L329" s="33">
        <f t="shared" si="33"/>
        <v>342.19668112978417</v>
      </c>
      <c r="M329" s="33">
        <f aca="true" t="shared" si="37" ref="M329:M392">K329+135.13</f>
        <v>356.79668112978413</v>
      </c>
      <c r="N329" s="28">
        <f t="shared" si="31"/>
        <v>349.4966811297842</v>
      </c>
      <c r="O329" s="23">
        <v>20.9</v>
      </c>
      <c r="P329" s="23">
        <v>58.4</v>
      </c>
      <c r="Q329" s="23">
        <v>48.4</v>
      </c>
      <c r="Z329" s="29">
        <v>2.732</v>
      </c>
      <c r="AC329" s="29">
        <v>0.131</v>
      </c>
      <c r="AF329" s="30">
        <v>0</v>
      </c>
      <c r="AG329" s="28">
        <v>349.4966811297842</v>
      </c>
    </row>
    <row r="330" spans="1:33" ht="12.75">
      <c r="A330" s="18">
        <f t="shared" si="32"/>
        <v>37100</v>
      </c>
      <c r="B330" s="26">
        <v>209</v>
      </c>
      <c r="C330" s="21">
        <v>0.77118057</v>
      </c>
      <c r="D330" s="27">
        <v>0.77118057</v>
      </c>
      <c r="E330" s="22">
        <v>3206</v>
      </c>
      <c r="F330" s="24">
        <v>0</v>
      </c>
      <c r="G330" s="21">
        <v>40.19029885</v>
      </c>
      <c r="H330" s="21">
        <v>-74.64270514</v>
      </c>
      <c r="I330" s="31">
        <v>1027</v>
      </c>
      <c r="J330" s="23">
        <f aca="true" t="shared" si="38" ref="J330:J393">I330-41.34</f>
        <v>985.66</v>
      </c>
      <c r="K330" s="33">
        <f t="shared" si="36"/>
        <v>229.24550778561084</v>
      </c>
      <c r="L330" s="33">
        <f t="shared" si="33"/>
        <v>349.77550778561084</v>
      </c>
      <c r="M330" s="33">
        <f t="shared" si="37"/>
        <v>364.3755077856108</v>
      </c>
      <c r="N330" s="28">
        <f aca="true" t="shared" si="39" ref="N330:N393">AVERAGE(L330:M330)</f>
        <v>357.07550778561085</v>
      </c>
      <c r="O330" s="23">
        <v>20.7</v>
      </c>
      <c r="P330" s="23">
        <v>58.4</v>
      </c>
      <c r="Q330" s="23">
        <v>45.6</v>
      </c>
      <c r="R330" s="19">
        <v>2.54E-06</v>
      </c>
      <c r="Z330" s="29">
        <v>2.693</v>
      </c>
      <c r="AC330" s="29">
        <v>0.121</v>
      </c>
      <c r="AF330" s="30">
        <v>0</v>
      </c>
      <c r="AG330" s="28">
        <v>357.07550778561085</v>
      </c>
    </row>
    <row r="331" spans="1:33" ht="12.75">
      <c r="A331" s="18">
        <f aca="true" t="shared" si="40" ref="A331:A394">A330</f>
        <v>37100</v>
      </c>
      <c r="B331" s="26">
        <v>209</v>
      </c>
      <c r="C331" s="21">
        <v>0.771296322</v>
      </c>
      <c r="D331" s="27">
        <v>0.771296322</v>
      </c>
      <c r="E331" s="22">
        <v>3216</v>
      </c>
      <c r="F331" s="24">
        <v>0</v>
      </c>
      <c r="G331" s="21">
        <v>40.18544477</v>
      </c>
      <c r="H331" s="21">
        <v>-74.64450204</v>
      </c>
      <c r="I331" s="31">
        <v>1025</v>
      </c>
      <c r="J331" s="23">
        <f t="shared" si="38"/>
        <v>983.66</v>
      </c>
      <c r="K331" s="33">
        <f t="shared" si="36"/>
        <v>246.1121505392558</v>
      </c>
      <c r="L331" s="33">
        <f t="shared" si="33"/>
        <v>366.6421505392558</v>
      </c>
      <c r="M331" s="33">
        <f t="shared" si="37"/>
        <v>381.2421505392558</v>
      </c>
      <c r="N331" s="28">
        <f t="shared" si="39"/>
        <v>373.9421505392558</v>
      </c>
      <c r="O331" s="23">
        <v>20.8</v>
      </c>
      <c r="P331" s="23">
        <v>58</v>
      </c>
      <c r="Q331" s="23">
        <v>47</v>
      </c>
      <c r="S331" s="19">
        <v>1.622E-05</v>
      </c>
      <c r="T331" s="19">
        <v>1.042E-05</v>
      </c>
      <c r="U331" s="19">
        <v>6.779E-06</v>
      </c>
      <c r="V331" s="25">
        <v>962.6</v>
      </c>
      <c r="W331" s="25">
        <v>310.5</v>
      </c>
      <c r="X331" s="25">
        <v>303.2</v>
      </c>
      <c r="Y331" s="25">
        <v>16.2</v>
      </c>
      <c r="Z331" s="29">
        <v>2.853</v>
      </c>
      <c r="AC331" s="29">
        <v>0.121</v>
      </c>
      <c r="AF331" s="30">
        <v>0</v>
      </c>
      <c r="AG331" s="28">
        <v>373.9421505392558</v>
      </c>
    </row>
    <row r="332" spans="1:33" ht="12.75">
      <c r="A332" s="18">
        <f t="shared" si="40"/>
        <v>37100</v>
      </c>
      <c r="B332" s="26">
        <v>209</v>
      </c>
      <c r="C332" s="21">
        <v>0.771412015</v>
      </c>
      <c r="D332" s="27">
        <v>0.771412015</v>
      </c>
      <c r="E332" s="22">
        <v>3226</v>
      </c>
      <c r="F332" s="24">
        <v>0</v>
      </c>
      <c r="G332" s="21">
        <v>40.18049898</v>
      </c>
      <c r="H332" s="21">
        <v>-74.64640798</v>
      </c>
      <c r="I332" s="31">
        <v>1023.5</v>
      </c>
      <c r="J332" s="23">
        <f t="shared" si="38"/>
        <v>982.16</v>
      </c>
      <c r="K332" s="33">
        <f t="shared" si="36"/>
        <v>258.7846530831389</v>
      </c>
      <c r="L332" s="33">
        <f aca="true" t="shared" si="41" ref="L332:L395">K332+120.53</f>
        <v>379.31465308313886</v>
      </c>
      <c r="M332" s="33">
        <f t="shared" si="37"/>
        <v>393.9146530831389</v>
      </c>
      <c r="N332" s="28">
        <f t="shared" si="39"/>
        <v>386.6146530831389</v>
      </c>
      <c r="O332" s="23">
        <v>20.5</v>
      </c>
      <c r="P332" s="23">
        <v>57.5</v>
      </c>
      <c r="Q332" s="23">
        <v>46.9</v>
      </c>
      <c r="Z332" s="29">
        <v>2.742</v>
      </c>
      <c r="AC332" s="29">
        <v>0.102</v>
      </c>
      <c r="AF332" s="30">
        <v>0</v>
      </c>
      <c r="AG332" s="28">
        <v>386.6146530831389</v>
      </c>
    </row>
    <row r="333" spans="1:33" ht="12.75">
      <c r="A333" s="18">
        <f t="shared" si="40"/>
        <v>37100</v>
      </c>
      <c r="B333" s="26">
        <v>209</v>
      </c>
      <c r="C333" s="21">
        <v>0.771527767</v>
      </c>
      <c r="D333" s="27">
        <v>0.771527767</v>
      </c>
      <c r="E333" s="22">
        <v>3236</v>
      </c>
      <c r="F333" s="24">
        <v>0</v>
      </c>
      <c r="G333" s="21">
        <v>40.17538463</v>
      </c>
      <c r="H333" s="21">
        <v>-74.64804101</v>
      </c>
      <c r="I333" s="31">
        <v>1020.6</v>
      </c>
      <c r="J333" s="23">
        <f t="shared" si="38"/>
        <v>979.26</v>
      </c>
      <c r="K333" s="33">
        <f t="shared" si="36"/>
        <v>283.33979836193447</v>
      </c>
      <c r="L333" s="33">
        <f t="shared" si="41"/>
        <v>403.8697983619345</v>
      </c>
      <c r="M333" s="33">
        <f t="shared" si="37"/>
        <v>418.46979836193447</v>
      </c>
      <c r="N333" s="28">
        <f t="shared" si="39"/>
        <v>411.16979836193445</v>
      </c>
      <c r="O333" s="23">
        <v>20.3</v>
      </c>
      <c r="P333" s="23">
        <v>58</v>
      </c>
      <c r="Q333" s="23">
        <v>47.9</v>
      </c>
      <c r="Z333" s="29">
        <v>2.871</v>
      </c>
      <c r="AC333" s="29">
        <v>0.101</v>
      </c>
      <c r="AF333" s="30">
        <v>0</v>
      </c>
      <c r="AG333" s="28">
        <v>411.16979836193445</v>
      </c>
    </row>
    <row r="334" spans="1:33" ht="12.75">
      <c r="A334" s="18">
        <f t="shared" si="40"/>
        <v>37100</v>
      </c>
      <c r="B334" s="26">
        <v>209</v>
      </c>
      <c r="C334" s="21">
        <v>0.771643519</v>
      </c>
      <c r="D334" s="27">
        <v>0.771643519</v>
      </c>
      <c r="E334" s="22">
        <v>3246</v>
      </c>
      <c r="F334" s="24">
        <v>0</v>
      </c>
      <c r="G334" s="21">
        <v>40.17017202</v>
      </c>
      <c r="H334" s="21">
        <v>-74.64967567</v>
      </c>
      <c r="I334" s="31">
        <v>1016.6</v>
      </c>
      <c r="J334" s="23">
        <f t="shared" si="38"/>
        <v>975.26</v>
      </c>
      <c r="K334" s="33">
        <f t="shared" si="36"/>
        <v>317.3285545382957</v>
      </c>
      <c r="L334" s="33">
        <f t="shared" si="41"/>
        <v>437.8585545382957</v>
      </c>
      <c r="M334" s="33">
        <f t="shared" si="37"/>
        <v>452.4585545382957</v>
      </c>
      <c r="N334" s="28">
        <f t="shared" si="39"/>
        <v>445.1585545382957</v>
      </c>
      <c r="O334" s="23">
        <v>20</v>
      </c>
      <c r="P334" s="23">
        <v>59.1</v>
      </c>
      <c r="Q334" s="23">
        <v>47.9</v>
      </c>
      <c r="S334" s="19">
        <v>1.932E-05</v>
      </c>
      <c r="T334" s="19">
        <v>1.348E-05</v>
      </c>
      <c r="U334" s="19">
        <v>9.165E-06</v>
      </c>
      <c r="V334" s="25">
        <v>956.6</v>
      </c>
      <c r="W334" s="25">
        <v>310.5</v>
      </c>
      <c r="X334" s="25">
        <v>303.2</v>
      </c>
      <c r="Y334" s="25">
        <v>16.2</v>
      </c>
      <c r="Z334" s="29">
        <v>2.821</v>
      </c>
      <c r="AC334" s="29">
        <v>0.131</v>
      </c>
      <c r="AF334" s="30">
        <v>0</v>
      </c>
      <c r="AG334" s="28">
        <v>445.1585545382957</v>
      </c>
    </row>
    <row r="335" spans="1:33" ht="12.75">
      <c r="A335" s="18">
        <f t="shared" si="40"/>
        <v>37100</v>
      </c>
      <c r="B335" s="26">
        <v>209</v>
      </c>
      <c r="C335" s="21">
        <v>0.771759272</v>
      </c>
      <c r="D335" s="27">
        <v>0.771759272</v>
      </c>
      <c r="E335" s="22">
        <v>3256</v>
      </c>
      <c r="F335" s="24">
        <v>0</v>
      </c>
      <c r="G335" s="21">
        <v>40.16513153</v>
      </c>
      <c r="H335" s="21">
        <v>-74.65132977</v>
      </c>
      <c r="I335" s="31">
        <v>1015.5</v>
      </c>
      <c r="J335" s="23">
        <f t="shared" si="38"/>
        <v>974.16</v>
      </c>
      <c r="K335" s="33">
        <f t="shared" si="36"/>
        <v>326.6999034304414</v>
      </c>
      <c r="L335" s="33">
        <f t="shared" si="41"/>
        <v>447.22990343044137</v>
      </c>
      <c r="M335" s="33">
        <f t="shared" si="37"/>
        <v>461.8299034304414</v>
      </c>
      <c r="N335" s="28">
        <f t="shared" si="39"/>
        <v>454.5299034304414</v>
      </c>
      <c r="O335" s="23">
        <v>20</v>
      </c>
      <c r="P335" s="23">
        <v>59.2</v>
      </c>
      <c r="Q335" s="23">
        <v>47.5</v>
      </c>
      <c r="Z335" s="29">
        <v>2.791</v>
      </c>
      <c r="AC335" s="29">
        <v>0.131</v>
      </c>
      <c r="AF335" s="30">
        <v>0</v>
      </c>
      <c r="AG335" s="28">
        <v>454.5299034304414</v>
      </c>
    </row>
    <row r="336" spans="1:33" ht="12.75">
      <c r="A336" s="18">
        <f t="shared" si="40"/>
        <v>37100</v>
      </c>
      <c r="B336" s="26">
        <v>209</v>
      </c>
      <c r="C336" s="21">
        <v>0.771875024</v>
      </c>
      <c r="D336" s="27">
        <v>0.771875024</v>
      </c>
      <c r="E336" s="22">
        <v>3266</v>
      </c>
      <c r="F336" s="24">
        <v>0</v>
      </c>
      <c r="G336" s="21">
        <v>40.16008267</v>
      </c>
      <c r="H336" s="21">
        <v>-74.65306</v>
      </c>
      <c r="I336" s="31">
        <v>1012.7</v>
      </c>
      <c r="J336" s="23">
        <f t="shared" si="38"/>
        <v>971.36</v>
      </c>
      <c r="K336" s="33">
        <f t="shared" si="36"/>
        <v>350.6020785764076</v>
      </c>
      <c r="L336" s="33">
        <f t="shared" si="41"/>
        <v>471.1320785764076</v>
      </c>
      <c r="M336" s="33">
        <f t="shared" si="37"/>
        <v>485.7320785764076</v>
      </c>
      <c r="N336" s="28">
        <f t="shared" si="39"/>
        <v>478.4320785764076</v>
      </c>
      <c r="O336" s="23">
        <v>19.5</v>
      </c>
      <c r="P336" s="23">
        <v>59</v>
      </c>
      <c r="Q336" s="23">
        <v>46.6</v>
      </c>
      <c r="R336" s="19">
        <v>1.59E-06</v>
      </c>
      <c r="Z336" s="29">
        <v>2.803</v>
      </c>
      <c r="AC336" s="29">
        <v>0.132</v>
      </c>
      <c r="AF336" s="30">
        <v>0</v>
      </c>
      <c r="AG336" s="28">
        <v>478.4320785764076</v>
      </c>
    </row>
    <row r="337" spans="1:33" ht="12.75">
      <c r="A337" s="18">
        <f t="shared" si="40"/>
        <v>37100</v>
      </c>
      <c r="B337" s="26">
        <v>209</v>
      </c>
      <c r="C337" s="21">
        <v>0.771990716</v>
      </c>
      <c r="D337" s="27">
        <v>0.771990716</v>
      </c>
      <c r="E337" s="22">
        <v>3276</v>
      </c>
      <c r="F337" s="24">
        <v>0</v>
      </c>
      <c r="G337" s="21">
        <v>40.15504223</v>
      </c>
      <c r="H337" s="21">
        <v>-74.65488797</v>
      </c>
      <c r="I337" s="31">
        <v>1014.3</v>
      </c>
      <c r="J337" s="23">
        <f t="shared" si="38"/>
        <v>972.9599999999999</v>
      </c>
      <c r="K337" s="33">
        <f t="shared" si="36"/>
        <v>336.93526941507656</v>
      </c>
      <c r="L337" s="33">
        <f t="shared" si="41"/>
        <v>457.4652694150766</v>
      </c>
      <c r="M337" s="33">
        <f t="shared" si="37"/>
        <v>472.06526941507656</v>
      </c>
      <c r="N337" s="28">
        <f t="shared" si="39"/>
        <v>464.76526941507655</v>
      </c>
      <c r="O337" s="23">
        <v>20</v>
      </c>
      <c r="P337" s="23">
        <v>59.2</v>
      </c>
      <c r="Q337" s="23">
        <v>47</v>
      </c>
      <c r="S337" s="19">
        <v>1.611E-05</v>
      </c>
      <c r="T337" s="19">
        <v>1.06E-05</v>
      </c>
      <c r="U337" s="19">
        <v>6.35E-06</v>
      </c>
      <c r="V337" s="25">
        <v>949.4</v>
      </c>
      <c r="W337" s="25">
        <v>310.5</v>
      </c>
      <c r="X337" s="25">
        <v>303.3</v>
      </c>
      <c r="Y337" s="25">
        <v>15.8</v>
      </c>
      <c r="Z337" s="29">
        <v>2.871</v>
      </c>
      <c r="AC337" s="29">
        <v>0.112</v>
      </c>
      <c r="AF337" s="30">
        <v>0</v>
      </c>
      <c r="AG337" s="28">
        <v>464.76526941507655</v>
      </c>
    </row>
    <row r="338" spans="1:33" ht="12.75">
      <c r="A338" s="18">
        <f t="shared" si="40"/>
        <v>37100</v>
      </c>
      <c r="B338" s="26">
        <v>209</v>
      </c>
      <c r="C338" s="21">
        <v>0.772106469</v>
      </c>
      <c r="D338" s="27">
        <v>0.772106469</v>
      </c>
      <c r="E338" s="22">
        <v>3286</v>
      </c>
      <c r="F338" s="24">
        <v>0</v>
      </c>
      <c r="G338" s="21">
        <v>40.14983671</v>
      </c>
      <c r="H338" s="21">
        <v>-74.65680502</v>
      </c>
      <c r="I338" s="31">
        <v>1010.1</v>
      </c>
      <c r="J338" s="23">
        <f t="shared" si="38"/>
        <v>968.76</v>
      </c>
      <c r="K338" s="33">
        <f t="shared" si="36"/>
        <v>372.85872918780353</v>
      </c>
      <c r="L338" s="33">
        <f t="shared" si="41"/>
        <v>493.3887291878035</v>
      </c>
      <c r="M338" s="33">
        <f t="shared" si="37"/>
        <v>507.98872918780353</v>
      </c>
      <c r="N338" s="28">
        <f t="shared" si="39"/>
        <v>500.6887291878035</v>
      </c>
      <c r="O338" s="23">
        <v>19.6</v>
      </c>
      <c r="P338" s="23">
        <v>59.2</v>
      </c>
      <c r="Q338" s="23">
        <v>44.9</v>
      </c>
      <c r="Z338" s="29">
        <v>2.803</v>
      </c>
      <c r="AC338" s="29">
        <v>0.132</v>
      </c>
      <c r="AF338" s="30">
        <v>0</v>
      </c>
      <c r="AG338" s="28">
        <v>500.6887291878035</v>
      </c>
    </row>
    <row r="339" spans="1:33" ht="12.75">
      <c r="A339" s="18">
        <f t="shared" si="40"/>
        <v>37100</v>
      </c>
      <c r="B339" s="26">
        <v>209</v>
      </c>
      <c r="C339" s="21">
        <v>0.772222221</v>
      </c>
      <c r="D339" s="27">
        <v>0.772222221</v>
      </c>
      <c r="E339" s="22">
        <v>3296</v>
      </c>
      <c r="F339" s="24">
        <v>0</v>
      </c>
      <c r="G339" s="21">
        <v>40.14457786</v>
      </c>
      <c r="H339" s="21">
        <v>-74.65885692</v>
      </c>
      <c r="I339" s="31">
        <v>1009.6</v>
      </c>
      <c r="J339" s="23">
        <f t="shared" si="38"/>
        <v>968.26</v>
      </c>
      <c r="K339" s="33">
        <f t="shared" si="36"/>
        <v>377.1457017314174</v>
      </c>
      <c r="L339" s="33">
        <f t="shared" si="41"/>
        <v>497.67570173141735</v>
      </c>
      <c r="M339" s="33">
        <f t="shared" si="37"/>
        <v>512.2757017314174</v>
      </c>
      <c r="N339" s="28">
        <f t="shared" si="39"/>
        <v>504.97570173141736</v>
      </c>
      <c r="O339" s="23">
        <v>19.7</v>
      </c>
      <c r="P339" s="23">
        <v>59.7</v>
      </c>
      <c r="Q339" s="23">
        <v>47</v>
      </c>
      <c r="Z339" s="29">
        <v>2.852</v>
      </c>
      <c r="AC339" s="29">
        <v>0.112</v>
      </c>
      <c r="AF339" s="30">
        <v>0</v>
      </c>
      <c r="AG339" s="28">
        <v>504.97570173141736</v>
      </c>
    </row>
    <row r="340" spans="1:33" ht="12.75">
      <c r="A340" s="18">
        <f t="shared" si="40"/>
        <v>37100</v>
      </c>
      <c r="B340" s="26">
        <v>209</v>
      </c>
      <c r="C340" s="21">
        <v>0.772337973</v>
      </c>
      <c r="D340" s="27">
        <v>0.772337973</v>
      </c>
      <c r="E340" s="22">
        <v>3306</v>
      </c>
      <c r="F340" s="24">
        <v>0</v>
      </c>
      <c r="G340" s="21">
        <v>40.13922402</v>
      </c>
      <c r="H340" s="21">
        <v>-74.66103082</v>
      </c>
      <c r="I340" s="31">
        <v>1008.2</v>
      </c>
      <c r="J340" s="23">
        <f t="shared" si="38"/>
        <v>966.86</v>
      </c>
      <c r="K340" s="33">
        <f t="shared" si="36"/>
        <v>389.16101235721754</v>
      </c>
      <c r="L340" s="33">
        <f t="shared" si="41"/>
        <v>509.6910123572176</v>
      </c>
      <c r="M340" s="33">
        <f t="shared" si="37"/>
        <v>524.2910123572176</v>
      </c>
      <c r="N340" s="28">
        <f t="shared" si="39"/>
        <v>516.9910123572176</v>
      </c>
      <c r="O340" s="23">
        <v>19.6</v>
      </c>
      <c r="P340" s="23">
        <v>60</v>
      </c>
      <c r="Q340" s="23">
        <v>47</v>
      </c>
      <c r="S340" s="19">
        <v>1.743E-05</v>
      </c>
      <c r="T340" s="19">
        <v>1.204E-05</v>
      </c>
      <c r="U340" s="19">
        <v>7.986E-06</v>
      </c>
      <c r="V340" s="25">
        <v>944.8</v>
      </c>
      <c r="W340" s="25">
        <v>310.5</v>
      </c>
      <c r="X340" s="25">
        <v>303.3</v>
      </c>
      <c r="Y340" s="25">
        <v>15.8</v>
      </c>
      <c r="Z340" s="29">
        <v>2.791</v>
      </c>
      <c r="AC340" s="29">
        <v>0.112</v>
      </c>
      <c r="AF340" s="30">
        <v>0</v>
      </c>
      <c r="AG340" s="28">
        <v>516.9910123572176</v>
      </c>
    </row>
    <row r="341" spans="1:33" ht="12.75">
      <c r="A341" s="18">
        <f t="shared" si="40"/>
        <v>37100</v>
      </c>
      <c r="B341" s="26">
        <v>209</v>
      </c>
      <c r="C341" s="21">
        <v>0.772453725</v>
      </c>
      <c r="D341" s="27">
        <v>0.772453725</v>
      </c>
      <c r="E341" s="22">
        <v>3316</v>
      </c>
      <c r="F341" s="24">
        <v>0</v>
      </c>
      <c r="G341" s="21">
        <v>40.13378891</v>
      </c>
      <c r="H341" s="21">
        <v>-74.66321542</v>
      </c>
      <c r="I341" s="31">
        <v>1005.6</v>
      </c>
      <c r="J341" s="23">
        <f t="shared" si="38"/>
        <v>964.26</v>
      </c>
      <c r="K341" s="33">
        <f t="shared" si="36"/>
        <v>411.5213903894937</v>
      </c>
      <c r="L341" s="33">
        <f t="shared" si="41"/>
        <v>532.0513903894937</v>
      </c>
      <c r="M341" s="33">
        <f t="shared" si="37"/>
        <v>546.6513903894937</v>
      </c>
      <c r="N341" s="28">
        <f t="shared" si="39"/>
        <v>539.3513903894936</v>
      </c>
      <c r="O341" s="23">
        <v>19.5</v>
      </c>
      <c r="P341" s="23">
        <v>60.3</v>
      </c>
      <c r="Q341" s="23">
        <v>48.4</v>
      </c>
      <c r="Z341" s="29">
        <v>2.841</v>
      </c>
      <c r="AC341" s="29">
        <v>0.121</v>
      </c>
      <c r="AF341" s="30">
        <v>0</v>
      </c>
      <c r="AG341" s="28">
        <v>539.3513903894936</v>
      </c>
    </row>
    <row r="342" spans="1:33" ht="12.75">
      <c r="A342" s="18">
        <f t="shared" si="40"/>
        <v>37100</v>
      </c>
      <c r="B342" s="26">
        <v>209</v>
      </c>
      <c r="C342" s="21">
        <v>0.772569418</v>
      </c>
      <c r="D342" s="27">
        <v>0.772569418</v>
      </c>
      <c r="E342" s="22">
        <v>3326</v>
      </c>
      <c r="F342" s="24">
        <v>0</v>
      </c>
      <c r="G342" s="21">
        <v>40.12840954</v>
      </c>
      <c r="H342" s="21">
        <v>-74.66533994</v>
      </c>
      <c r="I342" s="31">
        <v>1003</v>
      </c>
      <c r="J342" s="23">
        <f t="shared" si="38"/>
        <v>961.66</v>
      </c>
      <c r="K342" s="33">
        <f t="shared" si="36"/>
        <v>433.942141701476</v>
      </c>
      <c r="L342" s="33">
        <f t="shared" si="41"/>
        <v>554.472141701476</v>
      </c>
      <c r="M342" s="33">
        <f t="shared" si="37"/>
        <v>569.072141701476</v>
      </c>
      <c r="N342" s="28">
        <f t="shared" si="39"/>
        <v>561.7721417014759</v>
      </c>
      <c r="O342" s="23">
        <v>19</v>
      </c>
      <c r="P342" s="23">
        <v>60.9</v>
      </c>
      <c r="Q342" s="23">
        <v>47.5</v>
      </c>
      <c r="R342" s="19">
        <v>3.56E-06</v>
      </c>
      <c r="Z342" s="29">
        <v>2.772</v>
      </c>
      <c r="AC342" s="29">
        <v>0.111</v>
      </c>
      <c r="AF342" s="30">
        <v>0</v>
      </c>
      <c r="AG342" s="28">
        <v>561.7721417014759</v>
      </c>
    </row>
    <row r="343" spans="1:33" ht="12.75">
      <c r="A343" s="18">
        <f t="shared" si="40"/>
        <v>37100</v>
      </c>
      <c r="B343" s="26">
        <v>209</v>
      </c>
      <c r="C343" s="21">
        <v>0.77268517</v>
      </c>
      <c r="D343" s="27">
        <v>0.77268517</v>
      </c>
      <c r="E343" s="22">
        <v>3336</v>
      </c>
      <c r="F343" s="24">
        <v>0</v>
      </c>
      <c r="G343" s="21">
        <v>40.12301993</v>
      </c>
      <c r="H343" s="21">
        <v>-74.66750026</v>
      </c>
      <c r="I343" s="31">
        <v>1006.5</v>
      </c>
      <c r="J343" s="23">
        <f t="shared" si="38"/>
        <v>965.16</v>
      </c>
      <c r="K343" s="33">
        <f t="shared" si="36"/>
        <v>403.77444386997144</v>
      </c>
      <c r="L343" s="33">
        <f t="shared" si="41"/>
        <v>524.3044438699715</v>
      </c>
      <c r="M343" s="33">
        <f t="shared" si="37"/>
        <v>538.9044438699714</v>
      </c>
      <c r="N343" s="28">
        <f t="shared" si="39"/>
        <v>531.6044438699714</v>
      </c>
      <c r="O343" s="23">
        <v>19.5</v>
      </c>
      <c r="P343" s="23">
        <v>60.6</v>
      </c>
      <c r="Q343" s="23">
        <v>49.1</v>
      </c>
      <c r="S343" s="19">
        <v>1.719E-05</v>
      </c>
      <c r="T343" s="19">
        <v>1.144E-05</v>
      </c>
      <c r="U343" s="19">
        <v>6.474E-06</v>
      </c>
      <c r="V343" s="25">
        <v>940.1</v>
      </c>
      <c r="W343" s="25">
        <v>310.5</v>
      </c>
      <c r="X343" s="25">
        <v>303.3</v>
      </c>
      <c r="Y343" s="25">
        <v>15.6</v>
      </c>
      <c r="Z343" s="29">
        <v>2.773</v>
      </c>
      <c r="AC343" s="29">
        <v>0.112</v>
      </c>
      <c r="AF343" s="30">
        <v>0</v>
      </c>
      <c r="AG343" s="28">
        <v>531.6044438699714</v>
      </c>
    </row>
    <row r="344" spans="1:33" ht="12.75">
      <c r="A344" s="18">
        <f t="shared" si="40"/>
        <v>37100</v>
      </c>
      <c r="B344" s="26">
        <v>209</v>
      </c>
      <c r="C344" s="21">
        <v>0.772800922</v>
      </c>
      <c r="D344" s="27">
        <v>0.772800922</v>
      </c>
      <c r="E344" s="22">
        <v>3346</v>
      </c>
      <c r="F344" s="24">
        <v>0</v>
      </c>
      <c r="G344" s="21">
        <v>40.11777548</v>
      </c>
      <c r="H344" s="21">
        <v>-74.66978779</v>
      </c>
      <c r="I344" s="31">
        <v>1003.1</v>
      </c>
      <c r="J344" s="23">
        <f t="shared" si="38"/>
        <v>961.76</v>
      </c>
      <c r="K344" s="33">
        <f t="shared" si="36"/>
        <v>433.0786847987213</v>
      </c>
      <c r="L344" s="33">
        <f t="shared" si="41"/>
        <v>553.6086847987214</v>
      </c>
      <c r="M344" s="33">
        <f t="shared" si="37"/>
        <v>568.2086847987214</v>
      </c>
      <c r="N344" s="28">
        <f t="shared" si="39"/>
        <v>560.9086847987214</v>
      </c>
      <c r="O344" s="23">
        <v>19.4</v>
      </c>
      <c r="P344" s="23">
        <v>60.1</v>
      </c>
      <c r="Q344" s="23">
        <v>47</v>
      </c>
      <c r="Z344" s="29">
        <v>2.842</v>
      </c>
      <c r="AC344" s="29">
        <v>0.111</v>
      </c>
      <c r="AF344" s="30">
        <v>0</v>
      </c>
      <c r="AG344" s="28">
        <v>560.9086847987214</v>
      </c>
    </row>
    <row r="345" spans="1:33" ht="12.75">
      <c r="A345" s="18">
        <f t="shared" si="40"/>
        <v>37100</v>
      </c>
      <c r="B345" s="26">
        <v>209</v>
      </c>
      <c r="C345" s="21">
        <v>0.772916675</v>
      </c>
      <c r="D345" s="27">
        <v>0.772916675</v>
      </c>
      <c r="E345" s="22">
        <v>3356</v>
      </c>
      <c r="F345" s="24">
        <v>0</v>
      </c>
      <c r="G345" s="21">
        <v>40.11207609</v>
      </c>
      <c r="H345" s="21">
        <v>-74.67238334</v>
      </c>
      <c r="I345" s="31">
        <v>1000.3</v>
      </c>
      <c r="J345" s="23">
        <f t="shared" si="38"/>
        <v>958.9599999999999</v>
      </c>
      <c r="K345" s="33">
        <f t="shared" si="36"/>
        <v>457.28948107535194</v>
      </c>
      <c r="L345" s="33">
        <f t="shared" si="41"/>
        <v>577.819481075352</v>
      </c>
      <c r="M345" s="33">
        <f t="shared" si="37"/>
        <v>592.419481075352</v>
      </c>
      <c r="N345" s="28">
        <f t="shared" si="39"/>
        <v>585.119481075352</v>
      </c>
      <c r="O345" s="23">
        <v>19</v>
      </c>
      <c r="P345" s="23">
        <v>60.8</v>
      </c>
      <c r="Q345" s="23">
        <v>49.5</v>
      </c>
      <c r="Z345" s="29">
        <v>2.791</v>
      </c>
      <c r="AC345" s="29">
        <v>0.131</v>
      </c>
      <c r="AF345" s="30">
        <v>0</v>
      </c>
      <c r="AG345" s="28">
        <v>585.119481075352</v>
      </c>
    </row>
    <row r="346" spans="1:33" ht="12.75">
      <c r="A346" s="18">
        <f t="shared" si="40"/>
        <v>37100</v>
      </c>
      <c r="B346" s="26">
        <v>209</v>
      </c>
      <c r="C346" s="21">
        <v>0.773032427</v>
      </c>
      <c r="D346" s="27">
        <v>0.773032427</v>
      </c>
      <c r="E346" s="22">
        <v>3366</v>
      </c>
      <c r="F346" s="24">
        <v>0</v>
      </c>
      <c r="G346" s="21">
        <v>40.10674546</v>
      </c>
      <c r="H346" s="21">
        <v>-74.67479454</v>
      </c>
      <c r="I346" s="31">
        <v>1004.3</v>
      </c>
      <c r="J346" s="23">
        <f t="shared" si="38"/>
        <v>962.9599999999999</v>
      </c>
      <c r="K346" s="33">
        <f t="shared" si="36"/>
        <v>422.7241990163353</v>
      </c>
      <c r="L346" s="33">
        <f t="shared" si="41"/>
        <v>543.2541990163353</v>
      </c>
      <c r="M346" s="33">
        <f t="shared" si="37"/>
        <v>557.8541990163353</v>
      </c>
      <c r="N346" s="28">
        <f t="shared" si="39"/>
        <v>550.5541990163354</v>
      </c>
      <c r="O346" s="23">
        <v>19.6</v>
      </c>
      <c r="P346" s="23">
        <v>60.6</v>
      </c>
      <c r="Q346" s="23">
        <v>49.4</v>
      </c>
      <c r="S346" s="19">
        <v>1.763E-05</v>
      </c>
      <c r="T346" s="19">
        <v>1.125E-05</v>
      </c>
      <c r="U346" s="19">
        <v>6.605E-06</v>
      </c>
      <c r="V346" s="25">
        <v>937.5</v>
      </c>
      <c r="W346" s="25">
        <v>310.5</v>
      </c>
      <c r="X346" s="25">
        <v>303.3</v>
      </c>
      <c r="Y346" s="25">
        <v>15.6</v>
      </c>
      <c r="Z346" s="29">
        <v>2.861</v>
      </c>
      <c r="AC346" s="29">
        <v>0.121</v>
      </c>
      <c r="AF346" s="30">
        <v>0</v>
      </c>
      <c r="AG346" s="28">
        <v>550.5541990163354</v>
      </c>
    </row>
    <row r="347" spans="1:33" ht="12.75">
      <c r="A347" s="18">
        <f t="shared" si="40"/>
        <v>37100</v>
      </c>
      <c r="B347" s="26">
        <v>209</v>
      </c>
      <c r="C347" s="21">
        <v>0.773148119</v>
      </c>
      <c r="D347" s="27">
        <v>0.773148119</v>
      </c>
      <c r="E347" s="22">
        <v>3376</v>
      </c>
      <c r="F347" s="24">
        <v>0</v>
      </c>
      <c r="G347" s="21">
        <v>40.10119292</v>
      </c>
      <c r="H347" s="21">
        <v>-74.67745045</v>
      </c>
      <c r="I347" s="31">
        <v>1004.5</v>
      </c>
      <c r="J347" s="23">
        <f t="shared" si="38"/>
        <v>963.16</v>
      </c>
      <c r="K347" s="33">
        <f t="shared" si="36"/>
        <v>420.99970596255963</v>
      </c>
      <c r="L347" s="33">
        <f t="shared" si="41"/>
        <v>541.5297059625597</v>
      </c>
      <c r="M347" s="33">
        <f t="shared" si="37"/>
        <v>556.1297059625597</v>
      </c>
      <c r="N347" s="28">
        <f t="shared" si="39"/>
        <v>548.8297059625597</v>
      </c>
      <c r="O347" s="23">
        <v>19.9</v>
      </c>
      <c r="P347" s="23">
        <v>60.5</v>
      </c>
      <c r="Q347" s="23">
        <v>50.9</v>
      </c>
      <c r="Z347" s="29">
        <v>2.852</v>
      </c>
      <c r="AC347" s="29">
        <v>0.121</v>
      </c>
      <c r="AF347" s="30">
        <v>0</v>
      </c>
      <c r="AG347" s="28">
        <v>548.8297059625597</v>
      </c>
    </row>
    <row r="348" spans="1:33" ht="12.75">
      <c r="A348" s="18">
        <f t="shared" si="40"/>
        <v>37100</v>
      </c>
      <c r="B348" s="26">
        <v>209</v>
      </c>
      <c r="C348" s="21">
        <v>0.773263872</v>
      </c>
      <c r="D348" s="27">
        <v>0.773263872</v>
      </c>
      <c r="E348" s="22">
        <v>3386</v>
      </c>
      <c r="F348" s="24">
        <v>0</v>
      </c>
      <c r="G348" s="21">
        <v>40.09543976</v>
      </c>
      <c r="H348" s="21">
        <v>-74.68028419</v>
      </c>
      <c r="I348" s="31">
        <v>1003.8</v>
      </c>
      <c r="J348" s="23">
        <f t="shared" si="38"/>
        <v>962.4599999999999</v>
      </c>
      <c r="K348" s="33">
        <f t="shared" si="36"/>
        <v>427.0369991112034</v>
      </c>
      <c r="L348" s="33">
        <f t="shared" si="41"/>
        <v>547.5669991112034</v>
      </c>
      <c r="M348" s="33">
        <f t="shared" si="37"/>
        <v>562.1669991112034</v>
      </c>
      <c r="N348" s="28">
        <f t="shared" si="39"/>
        <v>554.8669991112033</v>
      </c>
      <c r="O348" s="23">
        <v>19.7</v>
      </c>
      <c r="P348" s="23">
        <v>60.7</v>
      </c>
      <c r="Q348" s="23">
        <v>49</v>
      </c>
      <c r="R348" s="19">
        <v>4.89E-06</v>
      </c>
      <c r="Z348" s="29">
        <v>2.803</v>
      </c>
      <c r="AC348" s="29">
        <v>0.102</v>
      </c>
      <c r="AF348" s="30">
        <v>0</v>
      </c>
      <c r="AG348" s="28">
        <v>554.8669991112033</v>
      </c>
    </row>
    <row r="349" spans="1:33" ht="12.75">
      <c r="A349" s="18">
        <f t="shared" si="40"/>
        <v>37100</v>
      </c>
      <c r="B349" s="26">
        <v>209</v>
      </c>
      <c r="C349" s="21">
        <v>0.773379624</v>
      </c>
      <c r="D349" s="27">
        <v>0.773379624</v>
      </c>
      <c r="E349" s="22">
        <v>3396</v>
      </c>
      <c r="F349" s="24">
        <v>0</v>
      </c>
      <c r="G349" s="21">
        <v>40.08970746</v>
      </c>
      <c r="H349" s="21">
        <v>-74.68328759</v>
      </c>
      <c r="I349" s="31">
        <v>1005.8</v>
      </c>
      <c r="J349" s="23">
        <f t="shared" si="38"/>
        <v>964.4599999999999</v>
      </c>
      <c r="K349" s="33">
        <f t="shared" si="36"/>
        <v>409.79922202876577</v>
      </c>
      <c r="L349" s="33">
        <f t="shared" si="41"/>
        <v>530.3292220287658</v>
      </c>
      <c r="M349" s="33">
        <f t="shared" si="37"/>
        <v>544.9292220287657</v>
      </c>
      <c r="N349" s="28">
        <f t="shared" si="39"/>
        <v>537.6292220287658</v>
      </c>
      <c r="O349" s="23">
        <v>19.8</v>
      </c>
      <c r="P349" s="23">
        <v>60.6</v>
      </c>
      <c r="Q349" s="23">
        <v>49.9</v>
      </c>
      <c r="S349" s="19">
        <v>1.786E-05</v>
      </c>
      <c r="T349" s="19">
        <v>1.157E-05</v>
      </c>
      <c r="U349" s="19">
        <v>6.885E-06</v>
      </c>
      <c r="V349" s="25">
        <v>940.1</v>
      </c>
      <c r="W349" s="25">
        <v>310.5</v>
      </c>
      <c r="X349" s="25">
        <v>303.2</v>
      </c>
      <c r="Y349" s="25">
        <v>15.6</v>
      </c>
      <c r="Z349" s="29">
        <v>2.872</v>
      </c>
      <c r="AC349" s="29">
        <v>0.111</v>
      </c>
      <c r="AF349" s="30">
        <v>10</v>
      </c>
      <c r="AG349" s="28">
        <v>537.6292220287658</v>
      </c>
    </row>
    <row r="350" spans="1:33" ht="12.75">
      <c r="A350" s="18">
        <f t="shared" si="40"/>
        <v>37100</v>
      </c>
      <c r="B350" s="26">
        <v>209</v>
      </c>
      <c r="C350" s="21">
        <v>0.773495376</v>
      </c>
      <c r="D350" s="27">
        <v>0.773495376</v>
      </c>
      <c r="E350" s="22">
        <v>3406</v>
      </c>
      <c r="F350" s="24">
        <v>0</v>
      </c>
      <c r="G350" s="21">
        <v>40.0840244</v>
      </c>
      <c r="H350" s="21">
        <v>-74.6863016</v>
      </c>
      <c r="I350" s="31">
        <v>1007.1</v>
      </c>
      <c r="J350" s="23">
        <f t="shared" si="38"/>
        <v>965.76</v>
      </c>
      <c r="K350" s="33">
        <f t="shared" si="36"/>
        <v>398.61382511460357</v>
      </c>
      <c r="L350" s="33">
        <f t="shared" si="41"/>
        <v>519.1438251146036</v>
      </c>
      <c r="M350" s="33">
        <f t="shared" si="37"/>
        <v>533.7438251146036</v>
      </c>
      <c r="N350" s="28">
        <f t="shared" si="39"/>
        <v>526.4438251146037</v>
      </c>
      <c r="O350" s="23">
        <v>20</v>
      </c>
      <c r="P350" s="23">
        <v>60.4</v>
      </c>
      <c r="Q350" s="23">
        <v>48.9</v>
      </c>
      <c r="Z350" s="29">
        <v>3.568</v>
      </c>
      <c r="AC350" s="29">
        <v>0.101</v>
      </c>
      <c r="AF350" s="30">
        <v>10</v>
      </c>
      <c r="AG350" s="28">
        <v>526.4438251146037</v>
      </c>
    </row>
    <row r="351" spans="1:33" ht="12.75">
      <c r="A351" s="18">
        <f t="shared" si="40"/>
        <v>37100</v>
      </c>
      <c r="B351" s="26">
        <v>209</v>
      </c>
      <c r="C351" s="21">
        <v>0.773611128</v>
      </c>
      <c r="D351" s="27">
        <v>0.773611128</v>
      </c>
      <c r="E351" s="22">
        <v>3416</v>
      </c>
      <c r="F351" s="24">
        <v>0</v>
      </c>
      <c r="G351" s="21">
        <v>40.07820227</v>
      </c>
      <c r="H351" s="21">
        <v>-74.68929129</v>
      </c>
      <c r="I351" s="31">
        <v>1009.1</v>
      </c>
      <c r="J351" s="23">
        <f t="shared" si="38"/>
        <v>967.76</v>
      </c>
      <c r="K351" s="33">
        <f t="shared" si="36"/>
        <v>381.43488859757673</v>
      </c>
      <c r="L351" s="33">
        <f t="shared" si="41"/>
        <v>501.96488859757676</v>
      </c>
      <c r="M351" s="33">
        <f t="shared" si="37"/>
        <v>516.5648885975768</v>
      </c>
      <c r="N351" s="28">
        <f t="shared" si="39"/>
        <v>509.26488859757677</v>
      </c>
      <c r="O351" s="23">
        <v>20</v>
      </c>
      <c r="P351" s="23">
        <v>60.3</v>
      </c>
      <c r="Q351" s="23">
        <v>51.5</v>
      </c>
      <c r="Z351" s="29">
        <v>2.871</v>
      </c>
      <c r="AC351" s="29">
        <v>0.142</v>
      </c>
      <c r="AF351" s="30">
        <v>10</v>
      </c>
      <c r="AG351" s="28">
        <v>509.26488859757677</v>
      </c>
    </row>
    <row r="352" spans="1:33" ht="12.75">
      <c r="A352" s="18">
        <f t="shared" si="40"/>
        <v>37100</v>
      </c>
      <c r="B352" s="26">
        <v>209</v>
      </c>
      <c r="C352" s="21">
        <v>0.773726881</v>
      </c>
      <c r="D352" s="27">
        <v>0.773726881</v>
      </c>
      <c r="E352" s="22">
        <v>3426</v>
      </c>
      <c r="F352" s="24">
        <v>0</v>
      </c>
      <c r="G352" s="21">
        <v>40.07237333</v>
      </c>
      <c r="H352" s="21">
        <v>-74.69232372</v>
      </c>
      <c r="I352" s="31">
        <v>1009.3</v>
      </c>
      <c r="J352" s="23">
        <f t="shared" si="38"/>
        <v>967.9599999999999</v>
      </c>
      <c r="K352" s="33">
        <f t="shared" si="36"/>
        <v>379.7189479860127</v>
      </c>
      <c r="L352" s="33">
        <f t="shared" si="41"/>
        <v>500.2489479860127</v>
      </c>
      <c r="M352" s="33">
        <f t="shared" si="37"/>
        <v>514.8489479860127</v>
      </c>
      <c r="N352" s="28">
        <f t="shared" si="39"/>
        <v>507.5489479860127</v>
      </c>
      <c r="O352" s="23">
        <v>20.3</v>
      </c>
      <c r="P352" s="23">
        <v>60.2</v>
      </c>
      <c r="Q352" s="23">
        <v>49.4</v>
      </c>
      <c r="Z352" s="29">
        <v>2.971</v>
      </c>
      <c r="AC352" s="29">
        <v>0.171</v>
      </c>
      <c r="AF352" s="30">
        <v>10</v>
      </c>
      <c r="AG352" s="28">
        <v>507.5489479860127</v>
      </c>
    </row>
    <row r="353" spans="1:33" ht="12.75">
      <c r="A353" s="18">
        <f t="shared" si="40"/>
        <v>37100</v>
      </c>
      <c r="B353" s="26">
        <v>209</v>
      </c>
      <c r="C353" s="21">
        <v>0.773842573</v>
      </c>
      <c r="D353" s="27">
        <v>0.773842573</v>
      </c>
      <c r="E353" s="22">
        <v>3436</v>
      </c>
      <c r="F353" s="24">
        <v>0</v>
      </c>
      <c r="G353" s="21">
        <v>40.06655291</v>
      </c>
      <c r="H353" s="21">
        <v>-74.69543468</v>
      </c>
      <c r="I353" s="31">
        <v>1009.1</v>
      </c>
      <c r="J353" s="23">
        <f t="shared" si="38"/>
        <v>967.76</v>
      </c>
      <c r="K353" s="33">
        <f t="shared" si="36"/>
        <v>381.43488859757673</v>
      </c>
      <c r="L353" s="33">
        <f t="shared" si="41"/>
        <v>501.96488859757676</v>
      </c>
      <c r="M353" s="33">
        <f t="shared" si="37"/>
        <v>516.5648885975768</v>
      </c>
      <c r="N353" s="28">
        <f t="shared" si="39"/>
        <v>509.26488859757677</v>
      </c>
      <c r="O353" s="23">
        <v>20.4</v>
      </c>
      <c r="P353" s="23">
        <v>58.9</v>
      </c>
      <c r="Q353" s="23">
        <v>50.9</v>
      </c>
      <c r="S353" s="19">
        <v>1.852E-05</v>
      </c>
      <c r="T353" s="19">
        <v>1.177E-05</v>
      </c>
      <c r="U353" s="19">
        <v>6.901E-06</v>
      </c>
      <c r="V353" s="25">
        <v>943.8</v>
      </c>
      <c r="W353" s="25">
        <v>310.5</v>
      </c>
      <c r="X353" s="25">
        <v>303.2</v>
      </c>
      <c r="Y353" s="25">
        <v>15.8</v>
      </c>
      <c r="Z353" s="29">
        <v>3.051</v>
      </c>
      <c r="AC353" s="29">
        <v>0.162</v>
      </c>
      <c r="AF353" s="30">
        <v>10</v>
      </c>
      <c r="AG353" s="28">
        <v>509.26488859757677</v>
      </c>
    </row>
    <row r="354" spans="1:33" ht="12.75">
      <c r="A354" s="18">
        <f t="shared" si="40"/>
        <v>37100</v>
      </c>
      <c r="B354" s="26">
        <v>209</v>
      </c>
      <c r="C354" s="21">
        <v>0.773958325</v>
      </c>
      <c r="D354" s="27">
        <v>0.773958325</v>
      </c>
      <c r="E354" s="22">
        <v>3446</v>
      </c>
      <c r="F354" s="24">
        <v>0</v>
      </c>
      <c r="G354" s="21">
        <v>40.06062202</v>
      </c>
      <c r="H354" s="21">
        <v>-74.6987926</v>
      </c>
      <c r="I354" s="31">
        <v>1007.2</v>
      </c>
      <c r="J354" s="23">
        <f t="shared" si="38"/>
        <v>965.86</v>
      </c>
      <c r="K354" s="33">
        <f t="shared" si="36"/>
        <v>397.7540337084862</v>
      </c>
      <c r="L354" s="33">
        <f t="shared" si="41"/>
        <v>518.2840337084862</v>
      </c>
      <c r="M354" s="33">
        <f t="shared" si="37"/>
        <v>532.8840337084862</v>
      </c>
      <c r="N354" s="28">
        <f t="shared" si="39"/>
        <v>525.5840337084862</v>
      </c>
      <c r="O354" s="23">
        <v>20.1</v>
      </c>
      <c r="P354" s="23">
        <v>59.3</v>
      </c>
      <c r="Q354" s="23">
        <v>49.5</v>
      </c>
      <c r="R354" s="19">
        <v>4.23E-06</v>
      </c>
      <c r="Z354" s="29">
        <v>3.139</v>
      </c>
      <c r="AC354" s="29">
        <v>0.171</v>
      </c>
      <c r="AF354" s="30">
        <v>10</v>
      </c>
      <c r="AG354" s="28">
        <v>525.5840337084862</v>
      </c>
    </row>
    <row r="355" spans="1:33" ht="12.75">
      <c r="A355" s="18">
        <f t="shared" si="40"/>
        <v>37100</v>
      </c>
      <c r="B355" s="26">
        <v>209</v>
      </c>
      <c r="C355" s="21">
        <v>0.774074078</v>
      </c>
      <c r="D355" s="27">
        <v>0.774074078</v>
      </c>
      <c r="E355" s="22">
        <v>3456</v>
      </c>
      <c r="F355" s="24">
        <v>0</v>
      </c>
      <c r="G355" s="21">
        <v>40.05477115</v>
      </c>
      <c r="H355" s="21">
        <v>-74.70226269</v>
      </c>
      <c r="I355" s="31">
        <v>1009.1</v>
      </c>
      <c r="J355" s="23">
        <f t="shared" si="38"/>
        <v>967.76</v>
      </c>
      <c r="K355" s="33">
        <f t="shared" si="36"/>
        <v>381.43488859757673</v>
      </c>
      <c r="L355" s="33">
        <f t="shared" si="41"/>
        <v>501.96488859757676</v>
      </c>
      <c r="M355" s="33">
        <f t="shared" si="37"/>
        <v>516.5648885975768</v>
      </c>
      <c r="N355" s="28">
        <f t="shared" si="39"/>
        <v>509.26488859757677</v>
      </c>
      <c r="O355" s="23">
        <v>20.3</v>
      </c>
      <c r="P355" s="23">
        <v>59.6</v>
      </c>
      <c r="Q355" s="23">
        <v>50.9</v>
      </c>
      <c r="Z355" s="29">
        <v>3.139</v>
      </c>
      <c r="AA355" s="55">
        <v>128.921</v>
      </c>
      <c r="AB355" s="55">
        <f aca="true" t="shared" si="42" ref="AB355:AB379">AVERAGE(AA350:AA355)</f>
        <v>128.921</v>
      </c>
      <c r="AC355" s="29">
        <v>0.172</v>
      </c>
      <c r="AD355" s="57">
        <v>1.11</v>
      </c>
      <c r="AE355" s="57">
        <f aca="true" t="shared" si="43" ref="AE355:AE379">AVERAGE(AD350:AD355)</f>
        <v>1.11</v>
      </c>
      <c r="AF355" s="30">
        <v>10</v>
      </c>
      <c r="AG355" s="28">
        <v>509.26488859757677</v>
      </c>
    </row>
    <row r="356" spans="1:33" ht="12.75">
      <c r="A356" s="18">
        <f t="shared" si="40"/>
        <v>37100</v>
      </c>
      <c r="B356" s="26">
        <v>209</v>
      </c>
      <c r="C356" s="21">
        <v>0.77418983</v>
      </c>
      <c r="D356" s="27">
        <v>0.77418983</v>
      </c>
      <c r="E356" s="22">
        <v>3466</v>
      </c>
      <c r="F356" s="24">
        <v>0</v>
      </c>
      <c r="G356" s="21">
        <v>40.04896012</v>
      </c>
      <c r="H356" s="21">
        <v>-74.70570652</v>
      </c>
      <c r="I356" s="31">
        <v>1010.5</v>
      </c>
      <c r="J356" s="23">
        <f t="shared" si="38"/>
        <v>969.16</v>
      </c>
      <c r="K356" s="33">
        <f t="shared" si="36"/>
        <v>369.4307439294129</v>
      </c>
      <c r="L356" s="33">
        <f t="shared" si="41"/>
        <v>489.96074392941296</v>
      </c>
      <c r="M356" s="33">
        <f t="shared" si="37"/>
        <v>504.5607439294129</v>
      </c>
      <c r="N356" s="28">
        <f t="shared" si="39"/>
        <v>497.2607439294129</v>
      </c>
      <c r="O356" s="23">
        <v>20.4</v>
      </c>
      <c r="P356" s="23">
        <v>59.5</v>
      </c>
      <c r="Q356" s="23">
        <v>50.9</v>
      </c>
      <c r="S356" s="19">
        <v>1.815E-05</v>
      </c>
      <c r="T356" s="19">
        <v>1.178E-05</v>
      </c>
      <c r="U356" s="19">
        <v>7.13E-06</v>
      </c>
      <c r="V356" s="25">
        <v>943.7</v>
      </c>
      <c r="W356" s="25">
        <v>310.5</v>
      </c>
      <c r="X356" s="25">
        <v>303.2</v>
      </c>
      <c r="Y356" s="25">
        <v>16</v>
      </c>
      <c r="Z356" s="29">
        <v>3.149</v>
      </c>
      <c r="AA356" s="55">
        <v>128.572</v>
      </c>
      <c r="AB356" s="55">
        <f t="shared" si="42"/>
        <v>128.7465</v>
      </c>
      <c r="AC356" s="29">
        <v>0.191</v>
      </c>
      <c r="AD356" s="57">
        <v>1.11</v>
      </c>
      <c r="AE356" s="57">
        <f t="shared" si="43"/>
        <v>1.11</v>
      </c>
      <c r="AF356" s="30">
        <v>10</v>
      </c>
      <c r="AG356" s="28">
        <v>497.2607439294129</v>
      </c>
    </row>
    <row r="357" spans="1:33" ht="12.75">
      <c r="A357" s="18">
        <f t="shared" si="40"/>
        <v>37100</v>
      </c>
      <c r="B357" s="26">
        <v>209</v>
      </c>
      <c r="C357" s="21">
        <v>0.774305582</v>
      </c>
      <c r="D357" s="27">
        <v>0.774305582</v>
      </c>
      <c r="E357" s="22">
        <v>3476</v>
      </c>
      <c r="F357" s="24">
        <v>0</v>
      </c>
      <c r="G357" s="21">
        <v>40.04298105</v>
      </c>
      <c r="H357" s="21">
        <v>-74.7093905</v>
      </c>
      <c r="I357" s="31">
        <v>1008.1</v>
      </c>
      <c r="J357" s="23">
        <f t="shared" si="38"/>
        <v>966.76</v>
      </c>
      <c r="K357" s="33">
        <f t="shared" si="36"/>
        <v>390.01991445580944</v>
      </c>
      <c r="L357" s="33">
        <f t="shared" si="41"/>
        <v>510.54991445580947</v>
      </c>
      <c r="M357" s="33">
        <f t="shared" si="37"/>
        <v>525.1499144558095</v>
      </c>
      <c r="N357" s="28">
        <f t="shared" si="39"/>
        <v>517.8499144558095</v>
      </c>
      <c r="O357" s="23">
        <v>20.2</v>
      </c>
      <c r="P357" s="23">
        <v>60.9</v>
      </c>
      <c r="Q357" s="23">
        <v>47.9</v>
      </c>
      <c r="Z357" s="29">
        <v>3.16</v>
      </c>
      <c r="AA357" s="55">
        <v>177.255</v>
      </c>
      <c r="AB357" s="55">
        <f t="shared" si="42"/>
        <v>144.916</v>
      </c>
      <c r="AC357" s="29">
        <v>0.181</v>
      </c>
      <c r="AD357" s="57">
        <v>1.11</v>
      </c>
      <c r="AE357" s="57">
        <f t="shared" si="43"/>
        <v>1.11</v>
      </c>
      <c r="AF357" s="30">
        <v>10</v>
      </c>
      <c r="AG357" s="28">
        <v>517.8499144558095</v>
      </c>
    </row>
    <row r="358" spans="1:33" ht="12.75">
      <c r="A358" s="18">
        <f t="shared" si="40"/>
        <v>37100</v>
      </c>
      <c r="B358" s="26">
        <v>209</v>
      </c>
      <c r="C358" s="21">
        <v>0.774421275</v>
      </c>
      <c r="D358" s="27">
        <v>0.774421275</v>
      </c>
      <c r="E358" s="22">
        <v>3486</v>
      </c>
      <c r="F358" s="24">
        <v>0</v>
      </c>
      <c r="G358" s="21">
        <v>40.03714066</v>
      </c>
      <c r="H358" s="21">
        <v>-74.71305115</v>
      </c>
      <c r="I358" s="31">
        <v>1011.9</v>
      </c>
      <c r="J358" s="23">
        <f t="shared" si="38"/>
        <v>970.56</v>
      </c>
      <c r="K358" s="33">
        <f t="shared" si="36"/>
        <v>357.4439273378522</v>
      </c>
      <c r="L358" s="33">
        <f t="shared" si="41"/>
        <v>477.97392733785216</v>
      </c>
      <c r="M358" s="33">
        <f t="shared" si="37"/>
        <v>492.5739273378522</v>
      </c>
      <c r="N358" s="28">
        <f t="shared" si="39"/>
        <v>485.2739273378522</v>
      </c>
      <c r="O358" s="23">
        <v>20.8</v>
      </c>
      <c r="P358" s="23">
        <v>61.5</v>
      </c>
      <c r="Q358" s="23">
        <v>49.1</v>
      </c>
      <c r="Z358" s="29">
        <v>3.22</v>
      </c>
      <c r="AA358" s="55">
        <v>176.97</v>
      </c>
      <c r="AB358" s="55">
        <f t="shared" si="42"/>
        <v>152.9295</v>
      </c>
      <c r="AC358" s="29">
        <v>0.162</v>
      </c>
      <c r="AD358" s="57">
        <v>1.11</v>
      </c>
      <c r="AE358" s="57">
        <f t="shared" si="43"/>
        <v>1.11</v>
      </c>
      <c r="AF358" s="30">
        <v>10</v>
      </c>
      <c r="AG358" s="28">
        <v>485.2739273378522</v>
      </c>
    </row>
    <row r="359" spans="1:33" ht="12.75">
      <c r="A359" s="18">
        <f t="shared" si="40"/>
        <v>37100</v>
      </c>
      <c r="B359" s="26">
        <v>209</v>
      </c>
      <c r="C359" s="21">
        <v>0.774537027</v>
      </c>
      <c r="D359" s="27">
        <v>0.774537027</v>
      </c>
      <c r="E359" s="22">
        <v>3496</v>
      </c>
      <c r="F359" s="24">
        <v>0</v>
      </c>
      <c r="G359" s="21">
        <v>40.03123124</v>
      </c>
      <c r="H359" s="21">
        <v>-74.71681753</v>
      </c>
      <c r="I359" s="31">
        <v>1010.7</v>
      </c>
      <c r="J359" s="23">
        <f t="shared" si="38"/>
        <v>969.36</v>
      </c>
      <c r="K359" s="33">
        <f t="shared" si="36"/>
        <v>367.71728182399914</v>
      </c>
      <c r="L359" s="33">
        <f t="shared" si="41"/>
        <v>488.2472818239992</v>
      </c>
      <c r="M359" s="33">
        <f t="shared" si="37"/>
        <v>502.84728182399914</v>
      </c>
      <c r="N359" s="28">
        <f t="shared" si="39"/>
        <v>495.5472818239991</v>
      </c>
      <c r="O359" s="23">
        <v>20.7</v>
      </c>
      <c r="P359" s="23">
        <v>60.5</v>
      </c>
      <c r="Q359" s="23">
        <v>50</v>
      </c>
      <c r="S359" s="19">
        <v>1.779E-05</v>
      </c>
      <c r="T359" s="19">
        <v>1.188E-05</v>
      </c>
      <c r="U359" s="19">
        <v>7.651E-06</v>
      </c>
      <c r="V359" s="25">
        <v>945.2</v>
      </c>
      <c r="W359" s="25">
        <v>310.5</v>
      </c>
      <c r="X359" s="25">
        <v>303.2</v>
      </c>
      <c r="Y359" s="25">
        <v>15.8</v>
      </c>
      <c r="Z359" s="29">
        <v>3.189</v>
      </c>
      <c r="AA359" s="55">
        <v>176.653</v>
      </c>
      <c r="AB359" s="55">
        <f t="shared" si="42"/>
        <v>157.67419999999998</v>
      </c>
      <c r="AC359" s="29">
        <v>0.182</v>
      </c>
      <c r="AD359" s="57">
        <v>1.11</v>
      </c>
      <c r="AE359" s="57">
        <f t="shared" si="43"/>
        <v>1.11</v>
      </c>
      <c r="AF359" s="30">
        <v>10</v>
      </c>
      <c r="AG359" s="28">
        <v>495.5472818239991</v>
      </c>
    </row>
    <row r="360" spans="1:33" ht="12.75">
      <c r="A360" s="18">
        <f t="shared" si="40"/>
        <v>37100</v>
      </c>
      <c r="B360" s="26">
        <v>209</v>
      </c>
      <c r="C360" s="21">
        <v>0.774652779</v>
      </c>
      <c r="D360" s="27">
        <v>0.774652779</v>
      </c>
      <c r="E360" s="22">
        <v>3506</v>
      </c>
      <c r="F360" s="24">
        <v>0</v>
      </c>
      <c r="G360" s="21">
        <v>40.02522174</v>
      </c>
      <c r="H360" s="21">
        <v>-74.72064874</v>
      </c>
      <c r="I360" s="31">
        <v>1008.9</v>
      </c>
      <c r="J360" s="23">
        <f t="shared" si="38"/>
        <v>967.56</v>
      </c>
      <c r="K360" s="33">
        <f t="shared" si="36"/>
        <v>383.1511838668988</v>
      </c>
      <c r="L360" s="33">
        <f t="shared" si="41"/>
        <v>503.6811838668988</v>
      </c>
      <c r="M360" s="33">
        <f t="shared" si="37"/>
        <v>518.2811838668988</v>
      </c>
      <c r="N360" s="28">
        <f t="shared" si="39"/>
        <v>510.9811838668988</v>
      </c>
      <c r="O360" s="23">
        <v>20.5</v>
      </c>
      <c r="P360" s="23">
        <v>59.7</v>
      </c>
      <c r="Q360" s="23">
        <v>47.9</v>
      </c>
      <c r="R360" s="19">
        <v>5.76E-06</v>
      </c>
      <c r="Z360" s="29">
        <v>3.21</v>
      </c>
      <c r="AA360" s="55">
        <v>176.305</v>
      </c>
      <c r="AB360" s="55">
        <f t="shared" si="42"/>
        <v>160.7793333333333</v>
      </c>
      <c r="AC360" s="29">
        <v>0.171</v>
      </c>
      <c r="AD360" s="57">
        <v>1.11</v>
      </c>
      <c r="AE360" s="57">
        <f t="shared" si="43"/>
        <v>1.11</v>
      </c>
      <c r="AF360" s="30">
        <v>10</v>
      </c>
      <c r="AG360" s="28">
        <v>510.9811838668988</v>
      </c>
    </row>
    <row r="361" spans="1:33" ht="12.75">
      <c r="A361" s="18">
        <f t="shared" si="40"/>
        <v>37100</v>
      </c>
      <c r="B361" s="26">
        <v>209</v>
      </c>
      <c r="C361" s="21">
        <v>0.774768531</v>
      </c>
      <c r="D361" s="27">
        <v>0.774768531</v>
      </c>
      <c r="E361" s="22">
        <v>3516</v>
      </c>
      <c r="F361" s="24">
        <v>0</v>
      </c>
      <c r="G361" s="21">
        <v>40.01921077</v>
      </c>
      <c r="H361" s="21">
        <v>-74.72442138</v>
      </c>
      <c r="I361" s="31">
        <v>1009.2</v>
      </c>
      <c r="J361" s="23">
        <f t="shared" si="38"/>
        <v>967.86</v>
      </c>
      <c r="K361" s="33">
        <f t="shared" si="36"/>
        <v>380.5768739687349</v>
      </c>
      <c r="L361" s="33">
        <f t="shared" si="41"/>
        <v>501.10687396873493</v>
      </c>
      <c r="M361" s="33">
        <f t="shared" si="37"/>
        <v>515.706873968735</v>
      </c>
      <c r="N361" s="28">
        <f t="shared" si="39"/>
        <v>508.40687396873494</v>
      </c>
      <c r="O361" s="23">
        <v>20.2</v>
      </c>
      <c r="P361" s="23">
        <v>59.9</v>
      </c>
      <c r="Q361" s="23">
        <v>49.5</v>
      </c>
      <c r="Z361" s="29">
        <v>3.099</v>
      </c>
      <c r="AA361" s="55">
        <v>126.988</v>
      </c>
      <c r="AB361" s="55">
        <f t="shared" si="42"/>
        <v>160.4571666666667</v>
      </c>
      <c r="AC361" s="29">
        <v>0.151</v>
      </c>
      <c r="AD361" s="57">
        <v>1.11</v>
      </c>
      <c r="AE361" s="57">
        <f t="shared" si="43"/>
        <v>1.11</v>
      </c>
      <c r="AF361" s="30">
        <v>10</v>
      </c>
      <c r="AG361" s="28">
        <v>508.40687396873494</v>
      </c>
    </row>
    <row r="362" spans="1:33" ht="12.75">
      <c r="A362" s="18">
        <f t="shared" si="40"/>
        <v>37100</v>
      </c>
      <c r="B362" s="26">
        <v>209</v>
      </c>
      <c r="C362" s="21">
        <v>0.774884284</v>
      </c>
      <c r="D362" s="27">
        <v>0.774884284</v>
      </c>
      <c r="E362" s="22">
        <v>3526</v>
      </c>
      <c r="F362" s="24">
        <v>0</v>
      </c>
      <c r="G362" s="21">
        <v>40.01344829</v>
      </c>
      <c r="H362" s="21">
        <v>-74.72804261</v>
      </c>
      <c r="I362" s="31">
        <v>1012</v>
      </c>
      <c r="J362" s="23">
        <f t="shared" si="38"/>
        <v>970.66</v>
      </c>
      <c r="K362" s="33">
        <f t="shared" si="36"/>
        <v>356.58838789571433</v>
      </c>
      <c r="L362" s="33">
        <f t="shared" si="41"/>
        <v>477.11838789571436</v>
      </c>
      <c r="M362" s="33">
        <f t="shared" si="37"/>
        <v>491.71838789571433</v>
      </c>
      <c r="N362" s="28">
        <f t="shared" si="39"/>
        <v>484.4183878957143</v>
      </c>
      <c r="O362" s="23">
        <v>20.8</v>
      </c>
      <c r="P362" s="23">
        <v>59.9</v>
      </c>
      <c r="Q362" s="23">
        <v>50.4</v>
      </c>
      <c r="S362" s="19">
        <v>1.679E-05</v>
      </c>
      <c r="T362" s="19">
        <v>1.104E-05</v>
      </c>
      <c r="U362" s="19">
        <v>7.078E-06</v>
      </c>
      <c r="V362" s="25">
        <v>945</v>
      </c>
      <c r="W362" s="25">
        <v>310.4</v>
      </c>
      <c r="X362" s="25">
        <v>303.2</v>
      </c>
      <c r="Y362" s="25">
        <v>16.2</v>
      </c>
      <c r="Z362" s="29">
        <v>3.109</v>
      </c>
      <c r="AA362" s="55">
        <v>126.703</v>
      </c>
      <c r="AB362" s="55">
        <f t="shared" si="42"/>
        <v>160.14566666666667</v>
      </c>
      <c r="AC362" s="29">
        <v>0.162</v>
      </c>
      <c r="AD362" s="57">
        <v>1.11</v>
      </c>
      <c r="AE362" s="57">
        <f t="shared" si="43"/>
        <v>1.11</v>
      </c>
      <c r="AF362" s="30">
        <v>10</v>
      </c>
      <c r="AG362" s="28">
        <v>484.4183878957143</v>
      </c>
    </row>
    <row r="363" spans="1:33" ht="12.75">
      <c r="A363" s="18">
        <f t="shared" si="40"/>
        <v>37100</v>
      </c>
      <c r="B363" s="26">
        <v>209</v>
      </c>
      <c r="C363" s="21">
        <v>0.774999976</v>
      </c>
      <c r="D363" s="27">
        <v>0.774999976</v>
      </c>
      <c r="E363" s="22">
        <v>3536</v>
      </c>
      <c r="F363" s="24">
        <v>0</v>
      </c>
      <c r="G363" s="21">
        <v>40.00774917</v>
      </c>
      <c r="H363" s="21">
        <v>-74.73176133</v>
      </c>
      <c r="I363" s="31">
        <v>1010.3</v>
      </c>
      <c r="J363" s="23">
        <f t="shared" si="38"/>
        <v>968.9599999999999</v>
      </c>
      <c r="K363" s="33">
        <f t="shared" si="36"/>
        <v>371.14455966868167</v>
      </c>
      <c r="L363" s="33">
        <f t="shared" si="41"/>
        <v>491.6745596686817</v>
      </c>
      <c r="M363" s="33">
        <f t="shared" si="37"/>
        <v>506.27455966868166</v>
      </c>
      <c r="N363" s="28">
        <f t="shared" si="39"/>
        <v>498.97455966868165</v>
      </c>
      <c r="O363" s="23">
        <v>20.6</v>
      </c>
      <c r="P363" s="23">
        <v>59.5</v>
      </c>
      <c r="Q363" s="23">
        <v>50.6</v>
      </c>
      <c r="Z363" s="29">
        <v>3.121</v>
      </c>
      <c r="AA363" s="55">
        <v>126.386</v>
      </c>
      <c r="AB363" s="55">
        <f t="shared" si="42"/>
        <v>151.6675</v>
      </c>
      <c r="AC363" s="29">
        <v>0.162</v>
      </c>
      <c r="AD363" s="57">
        <v>1.11</v>
      </c>
      <c r="AE363" s="57">
        <f t="shared" si="43"/>
        <v>1.11</v>
      </c>
      <c r="AF363" s="30">
        <v>10</v>
      </c>
      <c r="AG363" s="28">
        <v>498.97455966868165</v>
      </c>
    </row>
    <row r="364" spans="1:33" ht="12.75">
      <c r="A364" s="18">
        <f t="shared" si="40"/>
        <v>37100</v>
      </c>
      <c r="B364" s="26">
        <v>209</v>
      </c>
      <c r="C364" s="21">
        <v>0.775115728</v>
      </c>
      <c r="D364" s="27">
        <v>0.775115728</v>
      </c>
      <c r="E364" s="22">
        <v>3546</v>
      </c>
      <c r="F364" s="24">
        <v>0</v>
      </c>
      <c r="G364" s="21">
        <v>40.00179115</v>
      </c>
      <c r="H364" s="21">
        <v>-74.73572033</v>
      </c>
      <c r="I364" s="31">
        <v>1007.7</v>
      </c>
      <c r="J364" s="23">
        <f t="shared" si="38"/>
        <v>966.36</v>
      </c>
      <c r="K364" s="33">
        <f t="shared" si="36"/>
        <v>393.45641151362776</v>
      </c>
      <c r="L364" s="33">
        <f t="shared" si="41"/>
        <v>513.9864115136278</v>
      </c>
      <c r="M364" s="33">
        <f t="shared" si="37"/>
        <v>528.5864115136278</v>
      </c>
      <c r="N364" s="28">
        <f t="shared" si="39"/>
        <v>521.2864115136279</v>
      </c>
      <c r="O364" s="23">
        <v>20.6</v>
      </c>
      <c r="P364" s="23">
        <v>59.3</v>
      </c>
      <c r="Q364" s="23">
        <v>48</v>
      </c>
      <c r="Z364" s="29">
        <v>3.069</v>
      </c>
      <c r="AA364" s="55">
        <v>126.038</v>
      </c>
      <c r="AB364" s="55">
        <f t="shared" si="42"/>
        <v>143.17883333333333</v>
      </c>
      <c r="AC364" s="29">
        <v>0.152</v>
      </c>
      <c r="AD364" s="57">
        <v>1.11</v>
      </c>
      <c r="AE364" s="57">
        <f t="shared" si="43"/>
        <v>1.11</v>
      </c>
      <c r="AF364" s="30">
        <v>10</v>
      </c>
      <c r="AG364" s="28">
        <v>521.2864115136279</v>
      </c>
    </row>
    <row r="365" spans="1:33" ht="12.75">
      <c r="A365" s="18">
        <f t="shared" si="40"/>
        <v>37100</v>
      </c>
      <c r="B365" s="26">
        <v>209</v>
      </c>
      <c r="C365" s="21">
        <v>0.775231481</v>
      </c>
      <c r="D365" s="27">
        <v>0.775231481</v>
      </c>
      <c r="E365" s="22">
        <v>3556</v>
      </c>
      <c r="F365" s="24">
        <v>0</v>
      </c>
      <c r="G365" s="21">
        <v>39.99596309</v>
      </c>
      <c r="H365" s="21">
        <v>-74.7395491</v>
      </c>
      <c r="I365" s="31">
        <v>1004.9</v>
      </c>
      <c r="J365" s="23">
        <f t="shared" si="38"/>
        <v>963.56</v>
      </c>
      <c r="K365" s="33">
        <f t="shared" si="36"/>
        <v>417.55179386685296</v>
      </c>
      <c r="L365" s="33">
        <f t="shared" si="41"/>
        <v>538.081793866853</v>
      </c>
      <c r="M365" s="33">
        <f t="shared" si="37"/>
        <v>552.681793866853</v>
      </c>
      <c r="N365" s="28">
        <f t="shared" si="39"/>
        <v>545.3817938668531</v>
      </c>
      <c r="O365" s="23">
        <v>20</v>
      </c>
      <c r="P365" s="23">
        <v>59.9</v>
      </c>
      <c r="Q365" s="23">
        <v>52.5</v>
      </c>
      <c r="S365" s="19">
        <v>1.769E-05</v>
      </c>
      <c r="T365" s="19">
        <v>1.237E-05</v>
      </c>
      <c r="U365" s="19">
        <v>8.15E-06</v>
      </c>
      <c r="V365" s="25">
        <v>942.9</v>
      </c>
      <c r="W365" s="25">
        <v>310.4</v>
      </c>
      <c r="X365" s="25">
        <v>303.2</v>
      </c>
      <c r="Y365" s="25">
        <v>16.2</v>
      </c>
      <c r="Z365" s="29">
        <v>3.131</v>
      </c>
      <c r="AA365" s="55">
        <v>125.753</v>
      </c>
      <c r="AB365" s="55">
        <f t="shared" si="42"/>
        <v>134.6955</v>
      </c>
      <c r="AC365" s="29">
        <v>0.131</v>
      </c>
      <c r="AD365" s="57">
        <v>0</v>
      </c>
      <c r="AE365" s="57">
        <f t="shared" si="43"/>
        <v>0.9250000000000002</v>
      </c>
      <c r="AF365" s="30">
        <v>10</v>
      </c>
      <c r="AG365" s="28">
        <v>545.3817938668531</v>
      </c>
    </row>
    <row r="366" spans="1:33" ht="12.75">
      <c r="A366" s="18">
        <f t="shared" si="40"/>
        <v>37100</v>
      </c>
      <c r="B366" s="26">
        <v>209</v>
      </c>
      <c r="C366" s="21">
        <v>0.775347233</v>
      </c>
      <c r="D366" s="27">
        <v>0.775347233</v>
      </c>
      <c r="E366" s="22">
        <v>3566</v>
      </c>
      <c r="F366" s="24">
        <v>0</v>
      </c>
      <c r="G366" s="21">
        <v>39.99033037</v>
      </c>
      <c r="H366" s="21">
        <v>-74.74308922</v>
      </c>
      <c r="I366" s="31">
        <v>1009.1</v>
      </c>
      <c r="J366" s="23">
        <f t="shared" si="38"/>
        <v>967.76</v>
      </c>
      <c r="K366" s="33">
        <f t="shared" si="36"/>
        <v>381.43488859757673</v>
      </c>
      <c r="L366" s="33">
        <f t="shared" si="41"/>
        <v>501.96488859757676</v>
      </c>
      <c r="M366" s="33">
        <f t="shared" si="37"/>
        <v>516.5648885975768</v>
      </c>
      <c r="N366" s="28">
        <f t="shared" si="39"/>
        <v>509.26488859757677</v>
      </c>
      <c r="O366" s="23">
        <v>20.5</v>
      </c>
      <c r="P366" s="23">
        <v>59.7</v>
      </c>
      <c r="Q366" s="23">
        <v>51.4</v>
      </c>
      <c r="R366" s="19">
        <v>1.12E-06</v>
      </c>
      <c r="Z366" s="29">
        <v>3.13</v>
      </c>
      <c r="AA366" s="55">
        <v>125.436</v>
      </c>
      <c r="AB366" s="55">
        <f t="shared" si="42"/>
        <v>126.21733333333334</v>
      </c>
      <c r="AC366" s="29">
        <v>0.141</v>
      </c>
      <c r="AD366" s="57">
        <v>0</v>
      </c>
      <c r="AE366" s="57">
        <f t="shared" si="43"/>
        <v>0.7400000000000001</v>
      </c>
      <c r="AF366" s="30">
        <v>10</v>
      </c>
      <c r="AG366" s="28">
        <v>509.26488859757677</v>
      </c>
    </row>
    <row r="367" spans="1:33" ht="12.75">
      <c r="A367" s="18">
        <f t="shared" si="40"/>
        <v>37100</v>
      </c>
      <c r="B367" s="26">
        <v>209</v>
      </c>
      <c r="C367" s="21">
        <v>0.775462985</v>
      </c>
      <c r="D367" s="27">
        <v>0.775462985</v>
      </c>
      <c r="E367" s="22">
        <v>3576</v>
      </c>
      <c r="F367" s="24">
        <v>0</v>
      </c>
      <c r="G367" s="21">
        <v>39.98476049</v>
      </c>
      <c r="H367" s="21">
        <v>-74.74676147</v>
      </c>
      <c r="I367" s="31">
        <v>1011.3</v>
      </c>
      <c r="J367" s="23">
        <f t="shared" si="38"/>
        <v>969.9599999999999</v>
      </c>
      <c r="K367" s="33">
        <f t="shared" si="36"/>
        <v>362.57901585224636</v>
      </c>
      <c r="L367" s="33">
        <f t="shared" si="41"/>
        <v>483.10901585224633</v>
      </c>
      <c r="M367" s="33">
        <f t="shared" si="37"/>
        <v>497.70901585224635</v>
      </c>
      <c r="N367" s="28">
        <f t="shared" si="39"/>
        <v>490.40901585224634</v>
      </c>
      <c r="O367" s="23">
        <v>20.8</v>
      </c>
      <c r="P367" s="23">
        <v>59.3</v>
      </c>
      <c r="Q367" s="23">
        <v>51.6</v>
      </c>
      <c r="Z367" s="29">
        <v>3.069</v>
      </c>
      <c r="AA367" s="55">
        <v>125.119</v>
      </c>
      <c r="AB367" s="55">
        <f t="shared" si="42"/>
        <v>125.90583333333335</v>
      </c>
      <c r="AC367" s="29">
        <v>0.152</v>
      </c>
      <c r="AD367" s="57">
        <v>1.11</v>
      </c>
      <c r="AE367" s="57">
        <f t="shared" si="43"/>
        <v>0.7400000000000001</v>
      </c>
      <c r="AF367" s="30">
        <v>10</v>
      </c>
      <c r="AG367" s="28">
        <v>490.40901585224634</v>
      </c>
    </row>
    <row r="368" spans="1:33" ht="12.75">
      <c r="A368" s="18">
        <f t="shared" si="40"/>
        <v>37100</v>
      </c>
      <c r="B368" s="26">
        <v>209</v>
      </c>
      <c r="C368" s="21">
        <v>0.775578678</v>
      </c>
      <c r="D368" s="27">
        <v>0.775578678</v>
      </c>
      <c r="E368" s="22">
        <v>3586</v>
      </c>
      <c r="F368" s="24">
        <v>0</v>
      </c>
      <c r="G368" s="21">
        <v>39.97902826</v>
      </c>
      <c r="H368" s="21">
        <v>-74.75061571</v>
      </c>
      <c r="I368" s="31">
        <v>1009.3</v>
      </c>
      <c r="J368" s="23">
        <f t="shared" si="38"/>
        <v>967.9599999999999</v>
      </c>
      <c r="K368" s="33">
        <f t="shared" si="36"/>
        <v>379.7189479860127</v>
      </c>
      <c r="L368" s="33">
        <f t="shared" si="41"/>
        <v>500.2489479860127</v>
      </c>
      <c r="M368" s="33">
        <f t="shared" si="37"/>
        <v>514.8489479860127</v>
      </c>
      <c r="N368" s="28">
        <f t="shared" si="39"/>
        <v>507.5489479860127</v>
      </c>
      <c r="O368" s="23">
        <v>20.6</v>
      </c>
      <c r="P368" s="23">
        <v>58.3</v>
      </c>
      <c r="Q368" s="23">
        <v>50.9</v>
      </c>
      <c r="S368" s="19">
        <v>1.547E-05</v>
      </c>
      <c r="T368" s="19">
        <v>9.877E-06</v>
      </c>
      <c r="U368" s="19">
        <v>5.495E-06</v>
      </c>
      <c r="V368" s="25">
        <v>944.9</v>
      </c>
      <c r="W368" s="25">
        <v>310.4</v>
      </c>
      <c r="X368" s="25">
        <v>303.2</v>
      </c>
      <c r="Y368" s="25">
        <v>16.2</v>
      </c>
      <c r="Z368" s="29">
        <v>3.121</v>
      </c>
      <c r="AA368" s="55">
        <v>124.77</v>
      </c>
      <c r="AB368" s="55">
        <f t="shared" si="42"/>
        <v>125.58366666666666</v>
      </c>
      <c r="AC368" s="29">
        <v>0.141</v>
      </c>
      <c r="AD368" s="57">
        <v>0</v>
      </c>
      <c r="AE368" s="57">
        <f t="shared" si="43"/>
        <v>0.555</v>
      </c>
      <c r="AF368" s="30">
        <v>10</v>
      </c>
      <c r="AG368" s="28">
        <v>507.5489479860127</v>
      </c>
    </row>
    <row r="369" spans="1:33" ht="12.75">
      <c r="A369" s="18">
        <f t="shared" si="40"/>
        <v>37100</v>
      </c>
      <c r="B369" s="26">
        <v>209</v>
      </c>
      <c r="C369" s="21">
        <v>0.77569443</v>
      </c>
      <c r="D369" s="27">
        <v>0.77569443</v>
      </c>
      <c r="E369" s="22">
        <v>3596</v>
      </c>
      <c r="F369" s="24">
        <v>0</v>
      </c>
      <c r="G369" s="21">
        <v>39.97329853</v>
      </c>
      <c r="H369" s="21">
        <v>-74.7544604</v>
      </c>
      <c r="I369" s="31">
        <v>1008.8</v>
      </c>
      <c r="J369" s="23">
        <f t="shared" si="38"/>
        <v>967.4599999999999</v>
      </c>
      <c r="K369" s="33">
        <f t="shared" si="36"/>
        <v>384.0094645440397</v>
      </c>
      <c r="L369" s="33">
        <f t="shared" si="41"/>
        <v>504.5394645440397</v>
      </c>
      <c r="M369" s="33">
        <f t="shared" si="37"/>
        <v>519.1394645440397</v>
      </c>
      <c r="N369" s="28">
        <f t="shared" si="39"/>
        <v>511.8394645440397</v>
      </c>
      <c r="O369" s="23">
        <v>20.3</v>
      </c>
      <c r="P369" s="23">
        <v>59.1</v>
      </c>
      <c r="Q369" s="23">
        <v>51.9</v>
      </c>
      <c r="Z369" s="29">
        <v>3.139</v>
      </c>
      <c r="AA369" s="55">
        <v>124.485</v>
      </c>
      <c r="AB369" s="55">
        <f t="shared" si="42"/>
        <v>125.26683333333334</v>
      </c>
      <c r="AC369" s="29">
        <v>0.132</v>
      </c>
      <c r="AD369" s="57">
        <v>0</v>
      </c>
      <c r="AE369" s="57">
        <f t="shared" si="43"/>
        <v>0.37000000000000005</v>
      </c>
      <c r="AF369" s="30">
        <v>10</v>
      </c>
      <c r="AG369" s="28">
        <v>511.8394645440397</v>
      </c>
    </row>
    <row r="370" spans="1:33" ht="12.75">
      <c r="A370" s="18">
        <f t="shared" si="40"/>
        <v>37100</v>
      </c>
      <c r="B370" s="26">
        <v>209</v>
      </c>
      <c r="C370" s="21">
        <v>0.775810182</v>
      </c>
      <c r="D370" s="27">
        <v>0.775810182</v>
      </c>
      <c r="E370" s="22">
        <v>3606</v>
      </c>
      <c r="F370" s="24">
        <v>0</v>
      </c>
      <c r="G370" s="21">
        <v>39.96769091</v>
      </c>
      <c r="H370" s="21">
        <v>-74.75821671</v>
      </c>
      <c r="I370" s="31">
        <v>1013.3</v>
      </c>
      <c r="J370" s="23">
        <f t="shared" si="38"/>
        <v>971.9599999999999</v>
      </c>
      <c r="K370" s="33">
        <f t="shared" si="36"/>
        <v>345.4743888685703</v>
      </c>
      <c r="L370" s="33">
        <f t="shared" si="41"/>
        <v>466.00438886857035</v>
      </c>
      <c r="M370" s="33">
        <f t="shared" si="37"/>
        <v>480.6043888685703</v>
      </c>
      <c r="N370" s="28">
        <f t="shared" si="39"/>
        <v>473.3043888685703</v>
      </c>
      <c r="O370" s="23">
        <v>20.8</v>
      </c>
      <c r="P370" s="23">
        <v>58.8</v>
      </c>
      <c r="Q370" s="23">
        <v>49.9</v>
      </c>
      <c r="Z370" s="29">
        <v>3.179</v>
      </c>
      <c r="AA370" s="55">
        <v>173.169</v>
      </c>
      <c r="AB370" s="55">
        <f t="shared" si="42"/>
        <v>133.12199999999999</v>
      </c>
      <c r="AC370" s="29">
        <v>0.121</v>
      </c>
      <c r="AD370" s="57">
        <v>0</v>
      </c>
      <c r="AE370" s="57">
        <f t="shared" si="43"/>
        <v>0.18500000000000003</v>
      </c>
      <c r="AF370" s="30">
        <v>10</v>
      </c>
      <c r="AG370" s="28">
        <v>473.3043888685703</v>
      </c>
    </row>
    <row r="371" spans="1:33" ht="12.75">
      <c r="A371" s="18">
        <f t="shared" si="40"/>
        <v>37100</v>
      </c>
      <c r="B371" s="26">
        <v>209</v>
      </c>
      <c r="C371" s="21">
        <v>0.775925934</v>
      </c>
      <c r="D371" s="27">
        <v>0.775925934</v>
      </c>
      <c r="E371" s="22">
        <v>3616</v>
      </c>
      <c r="F371" s="24">
        <v>0</v>
      </c>
      <c r="G371" s="21">
        <v>39.9620877</v>
      </c>
      <c r="H371" s="21">
        <v>-74.7620908</v>
      </c>
      <c r="I371" s="31">
        <v>1011.9</v>
      </c>
      <c r="J371" s="23">
        <f t="shared" si="38"/>
        <v>970.56</v>
      </c>
      <c r="K371" s="33">
        <f t="shared" si="36"/>
        <v>357.4439273378522</v>
      </c>
      <c r="L371" s="33">
        <f t="shared" si="41"/>
        <v>477.97392733785216</v>
      </c>
      <c r="M371" s="33">
        <f t="shared" si="37"/>
        <v>492.5739273378522</v>
      </c>
      <c r="N371" s="28">
        <f t="shared" si="39"/>
        <v>485.2739273378522</v>
      </c>
      <c r="O371" s="23">
        <v>20.8</v>
      </c>
      <c r="P371" s="23">
        <v>58.4</v>
      </c>
      <c r="Q371" s="23">
        <v>49.9</v>
      </c>
      <c r="Z371" s="29">
        <v>3.129</v>
      </c>
      <c r="AA371" s="55">
        <v>123.82</v>
      </c>
      <c r="AB371" s="55">
        <f t="shared" si="42"/>
        <v>132.79983333333334</v>
      </c>
      <c r="AC371" s="29">
        <v>0.151</v>
      </c>
      <c r="AD371" s="57">
        <v>1.11</v>
      </c>
      <c r="AE371" s="57">
        <f t="shared" si="43"/>
        <v>0.37000000000000005</v>
      </c>
      <c r="AF371" s="30">
        <v>10</v>
      </c>
      <c r="AG371" s="28">
        <v>485.2739273378522</v>
      </c>
    </row>
    <row r="372" spans="1:33" ht="12.75">
      <c r="A372" s="18">
        <f t="shared" si="40"/>
        <v>37100</v>
      </c>
      <c r="B372" s="26">
        <v>209</v>
      </c>
      <c r="C372" s="21">
        <v>0.776041687</v>
      </c>
      <c r="D372" s="27">
        <v>0.776041687</v>
      </c>
      <c r="E372" s="22">
        <v>3626</v>
      </c>
      <c r="F372" s="24">
        <v>0</v>
      </c>
      <c r="G372" s="21">
        <v>39.95654497</v>
      </c>
      <c r="H372" s="21">
        <v>-74.76664236</v>
      </c>
      <c r="I372" s="31">
        <v>1012.2</v>
      </c>
      <c r="J372" s="23">
        <f t="shared" si="38"/>
        <v>970.86</v>
      </c>
      <c r="K372" s="33">
        <f t="shared" si="36"/>
        <v>354.8775733995708</v>
      </c>
      <c r="L372" s="33">
        <f t="shared" si="41"/>
        <v>475.40757339957077</v>
      </c>
      <c r="M372" s="33">
        <f t="shared" si="37"/>
        <v>490.0075733995708</v>
      </c>
      <c r="N372" s="28">
        <f t="shared" si="39"/>
        <v>482.7075733995708</v>
      </c>
      <c r="O372" s="23">
        <v>20.8</v>
      </c>
      <c r="P372" s="23">
        <v>57.1</v>
      </c>
      <c r="Q372" s="23">
        <v>51.6</v>
      </c>
      <c r="R372" s="19">
        <v>1.55E-06</v>
      </c>
      <c r="S372" s="19">
        <v>1.659E-05</v>
      </c>
      <c r="T372" s="19">
        <v>1.014E-05</v>
      </c>
      <c r="U372" s="19">
        <v>6.398E-06</v>
      </c>
      <c r="V372" s="25">
        <v>946.4</v>
      </c>
      <c r="W372" s="25">
        <v>310.3</v>
      </c>
      <c r="X372" s="25">
        <v>303.2</v>
      </c>
      <c r="Y372" s="25">
        <v>16</v>
      </c>
      <c r="Z372" s="29">
        <v>3.11</v>
      </c>
      <c r="AA372" s="55">
        <v>123.503</v>
      </c>
      <c r="AB372" s="55">
        <f t="shared" si="42"/>
        <v>132.4776666666667</v>
      </c>
      <c r="AC372" s="29">
        <v>0.132</v>
      </c>
      <c r="AD372" s="57">
        <v>0</v>
      </c>
      <c r="AE372" s="57">
        <f t="shared" si="43"/>
        <v>0.37000000000000005</v>
      </c>
      <c r="AF372" s="30">
        <v>10</v>
      </c>
      <c r="AG372" s="28">
        <v>482.7075733995708</v>
      </c>
    </row>
    <row r="373" spans="1:33" ht="12.75">
      <c r="A373" s="18">
        <f t="shared" si="40"/>
        <v>37100</v>
      </c>
      <c r="B373" s="26">
        <v>209</v>
      </c>
      <c r="C373" s="21">
        <v>0.776157379</v>
      </c>
      <c r="D373" s="27">
        <v>0.776157379</v>
      </c>
      <c r="E373" s="22">
        <v>3636</v>
      </c>
      <c r="F373" s="24">
        <v>0</v>
      </c>
      <c r="G373" s="21">
        <v>39.95130373</v>
      </c>
      <c r="H373" s="21">
        <v>-74.77116406</v>
      </c>
      <c r="I373" s="31">
        <v>1013.5</v>
      </c>
      <c r="J373" s="23">
        <f t="shared" si="38"/>
        <v>972.16</v>
      </c>
      <c r="K373" s="33">
        <f t="shared" si="36"/>
        <v>343.76586235759584</v>
      </c>
      <c r="L373" s="33">
        <f t="shared" si="41"/>
        <v>464.29586235759587</v>
      </c>
      <c r="M373" s="33">
        <f t="shared" si="37"/>
        <v>478.89586235759583</v>
      </c>
      <c r="N373" s="28">
        <f t="shared" si="39"/>
        <v>471.5958623575958</v>
      </c>
      <c r="O373" s="23">
        <v>21</v>
      </c>
      <c r="P373" s="23">
        <v>56.9</v>
      </c>
      <c r="Q373" s="23">
        <v>52.6</v>
      </c>
      <c r="Z373" s="29">
        <v>3.179</v>
      </c>
      <c r="AA373" s="55">
        <v>172.218</v>
      </c>
      <c r="AB373" s="55">
        <f t="shared" si="42"/>
        <v>140.3275</v>
      </c>
      <c r="AC373" s="29">
        <v>0.143</v>
      </c>
      <c r="AD373" s="57">
        <v>0</v>
      </c>
      <c r="AE373" s="57">
        <f t="shared" si="43"/>
        <v>0.18500000000000003</v>
      </c>
      <c r="AF373" s="30">
        <v>10</v>
      </c>
      <c r="AG373" s="28">
        <v>471.5958623575958</v>
      </c>
    </row>
    <row r="374" spans="1:33" ht="12.75">
      <c r="A374" s="18">
        <f t="shared" si="40"/>
        <v>37100</v>
      </c>
      <c r="B374" s="26">
        <v>209</v>
      </c>
      <c r="C374" s="21">
        <v>0.776273131</v>
      </c>
      <c r="D374" s="27">
        <v>0.776273131</v>
      </c>
      <c r="E374" s="22">
        <v>3646</v>
      </c>
      <c r="F374" s="24">
        <v>0</v>
      </c>
      <c r="G374" s="21">
        <v>39.94600235</v>
      </c>
      <c r="H374" s="21">
        <v>-74.77579883</v>
      </c>
      <c r="I374" s="31">
        <v>1012.2</v>
      </c>
      <c r="J374" s="23">
        <f t="shared" si="38"/>
        <v>970.86</v>
      </c>
      <c r="K374" s="33">
        <f t="shared" si="36"/>
        <v>354.8775733995708</v>
      </c>
      <c r="L374" s="33">
        <f t="shared" si="41"/>
        <v>475.40757339957077</v>
      </c>
      <c r="M374" s="33">
        <f t="shared" si="37"/>
        <v>490.0075733995708</v>
      </c>
      <c r="N374" s="28">
        <f t="shared" si="39"/>
        <v>482.7075733995708</v>
      </c>
      <c r="O374" s="23">
        <v>20.9</v>
      </c>
      <c r="P374" s="23">
        <v>57.3</v>
      </c>
      <c r="Q374" s="23">
        <v>49.9</v>
      </c>
      <c r="Z374" s="29">
        <v>3.069</v>
      </c>
      <c r="AA374" s="55">
        <v>122.901</v>
      </c>
      <c r="AB374" s="55">
        <f t="shared" si="42"/>
        <v>140.016</v>
      </c>
      <c r="AC374" s="29">
        <v>0.141</v>
      </c>
      <c r="AD374" s="57">
        <v>0</v>
      </c>
      <c r="AE374" s="57">
        <f t="shared" si="43"/>
        <v>0.18500000000000003</v>
      </c>
      <c r="AF374" s="30">
        <v>10</v>
      </c>
      <c r="AG374" s="28">
        <v>482.7075733995708</v>
      </c>
    </row>
    <row r="375" spans="1:33" ht="12.75">
      <c r="A375" s="18">
        <f t="shared" si="40"/>
        <v>37100</v>
      </c>
      <c r="B375" s="26">
        <v>209</v>
      </c>
      <c r="C375" s="21">
        <v>0.776388884</v>
      </c>
      <c r="D375" s="27">
        <v>0.776388884</v>
      </c>
      <c r="E375" s="22">
        <v>3656</v>
      </c>
      <c r="F375" s="24">
        <v>0</v>
      </c>
      <c r="G375" s="21">
        <v>39.94077343</v>
      </c>
      <c r="H375" s="21">
        <v>-74.78054366</v>
      </c>
      <c r="I375" s="31">
        <v>1012.5</v>
      </c>
      <c r="J375" s="23">
        <f t="shared" si="38"/>
        <v>971.16</v>
      </c>
      <c r="K375" s="33">
        <f t="shared" si="36"/>
        <v>352.3120123534277</v>
      </c>
      <c r="L375" s="33">
        <f t="shared" si="41"/>
        <v>472.84201235342766</v>
      </c>
      <c r="M375" s="33">
        <f t="shared" si="37"/>
        <v>487.4420123534277</v>
      </c>
      <c r="N375" s="28">
        <f t="shared" si="39"/>
        <v>480.1420123534277</v>
      </c>
      <c r="O375" s="23">
        <v>21.1</v>
      </c>
      <c r="P375" s="23">
        <v>57.6</v>
      </c>
      <c r="Q375" s="23">
        <v>48.9</v>
      </c>
      <c r="S375" s="19">
        <v>1.614E-05</v>
      </c>
      <c r="T375" s="19">
        <v>1.079E-05</v>
      </c>
      <c r="U375" s="19">
        <v>7.317E-06</v>
      </c>
      <c r="V375" s="25">
        <v>947.8</v>
      </c>
      <c r="W375" s="25">
        <v>310.3</v>
      </c>
      <c r="X375" s="25">
        <v>303.2</v>
      </c>
      <c r="Y375" s="25">
        <v>15.8</v>
      </c>
      <c r="Z375" s="29">
        <v>3.059</v>
      </c>
      <c r="AA375" s="55">
        <v>122.553</v>
      </c>
      <c r="AB375" s="55">
        <f t="shared" si="42"/>
        <v>139.694</v>
      </c>
      <c r="AC375" s="29">
        <v>0.142</v>
      </c>
      <c r="AD375" s="57">
        <v>0</v>
      </c>
      <c r="AE375" s="57">
        <f t="shared" si="43"/>
        <v>0.18500000000000003</v>
      </c>
      <c r="AF375" s="30">
        <v>10</v>
      </c>
      <c r="AG375" s="28">
        <v>480.1420123534277</v>
      </c>
    </row>
    <row r="376" spans="1:33" ht="12.75">
      <c r="A376" s="18">
        <f t="shared" si="40"/>
        <v>37100</v>
      </c>
      <c r="B376" s="26">
        <v>209</v>
      </c>
      <c r="C376" s="21">
        <v>0.776504636</v>
      </c>
      <c r="D376" s="27">
        <v>0.776504636</v>
      </c>
      <c r="E376" s="22">
        <v>3666</v>
      </c>
      <c r="F376" s="24">
        <v>0</v>
      </c>
      <c r="G376" s="21">
        <v>39.9356112</v>
      </c>
      <c r="H376" s="21">
        <v>-74.78538263</v>
      </c>
      <c r="I376" s="31">
        <v>1012.2</v>
      </c>
      <c r="J376" s="23">
        <f t="shared" si="38"/>
        <v>970.86</v>
      </c>
      <c r="K376" s="33">
        <f t="shared" si="36"/>
        <v>354.8775733995708</v>
      </c>
      <c r="L376" s="33">
        <f t="shared" si="41"/>
        <v>475.40757339957077</v>
      </c>
      <c r="M376" s="33">
        <f t="shared" si="37"/>
        <v>490.0075733995708</v>
      </c>
      <c r="N376" s="28">
        <f t="shared" si="39"/>
        <v>482.7075733995708</v>
      </c>
      <c r="O376" s="23">
        <v>20.8</v>
      </c>
      <c r="P376" s="23">
        <v>57</v>
      </c>
      <c r="Q376" s="23">
        <v>48.9</v>
      </c>
      <c r="Z376" s="29">
        <v>3.069</v>
      </c>
      <c r="AA376" s="55">
        <v>122.236</v>
      </c>
      <c r="AB376" s="55">
        <f t="shared" si="42"/>
        <v>131.20516666666666</v>
      </c>
      <c r="AC376" s="29">
        <v>0.131</v>
      </c>
      <c r="AD376" s="57">
        <v>0</v>
      </c>
      <c r="AE376" s="57">
        <f t="shared" si="43"/>
        <v>0.18500000000000003</v>
      </c>
      <c r="AF376" s="30">
        <v>10</v>
      </c>
      <c r="AG376" s="28">
        <v>482.7075733995708</v>
      </c>
    </row>
    <row r="377" spans="1:33" ht="12.75">
      <c r="A377" s="18">
        <f t="shared" si="40"/>
        <v>37100</v>
      </c>
      <c r="B377" s="26">
        <v>209</v>
      </c>
      <c r="C377" s="21">
        <v>0.776620388</v>
      </c>
      <c r="D377" s="27">
        <v>0.776620388</v>
      </c>
      <c r="E377" s="22">
        <v>3676</v>
      </c>
      <c r="F377" s="24">
        <v>0</v>
      </c>
      <c r="G377" s="21">
        <v>39.93052071</v>
      </c>
      <c r="H377" s="21">
        <v>-74.79018326</v>
      </c>
      <c r="I377" s="31">
        <v>1014.7</v>
      </c>
      <c r="J377" s="23">
        <f t="shared" si="38"/>
        <v>973.36</v>
      </c>
      <c r="K377" s="33">
        <f t="shared" si="36"/>
        <v>333.5220787829449</v>
      </c>
      <c r="L377" s="33">
        <f t="shared" si="41"/>
        <v>454.05207878294493</v>
      </c>
      <c r="M377" s="33">
        <f t="shared" si="37"/>
        <v>468.6520787829449</v>
      </c>
      <c r="N377" s="28">
        <f t="shared" si="39"/>
        <v>461.3520787829449</v>
      </c>
      <c r="O377" s="23">
        <v>20.8</v>
      </c>
      <c r="P377" s="23">
        <v>57.2</v>
      </c>
      <c r="Q377" s="23">
        <v>50.9</v>
      </c>
      <c r="Z377" s="29">
        <v>3.089</v>
      </c>
      <c r="AB377" s="55">
        <f t="shared" si="42"/>
        <v>132.6822</v>
      </c>
      <c r="AC377" s="29">
        <v>0.142</v>
      </c>
      <c r="AE377" s="57">
        <f t="shared" si="43"/>
        <v>0</v>
      </c>
      <c r="AF377" s="30">
        <v>0</v>
      </c>
      <c r="AG377" s="28">
        <v>461.3520787829449</v>
      </c>
    </row>
    <row r="378" spans="1:33" ht="12.75">
      <c r="A378" s="18">
        <f t="shared" si="40"/>
        <v>37100</v>
      </c>
      <c r="B378" s="26">
        <v>209</v>
      </c>
      <c r="C378" s="21">
        <v>0.77673614</v>
      </c>
      <c r="D378" s="27">
        <v>0.77673614</v>
      </c>
      <c r="E378" s="22">
        <v>3686</v>
      </c>
      <c r="F378" s="24">
        <v>0</v>
      </c>
      <c r="G378" s="21">
        <v>39.92538404</v>
      </c>
      <c r="H378" s="21">
        <v>-74.79499444</v>
      </c>
      <c r="I378" s="31">
        <v>1014.4</v>
      </c>
      <c r="J378" s="23">
        <f t="shared" si="38"/>
        <v>973.06</v>
      </c>
      <c r="K378" s="33">
        <f t="shared" si="36"/>
        <v>336.08184022325844</v>
      </c>
      <c r="L378" s="33">
        <f t="shared" si="41"/>
        <v>456.61184022325847</v>
      </c>
      <c r="M378" s="33">
        <f t="shared" si="37"/>
        <v>471.21184022325843</v>
      </c>
      <c r="N378" s="28">
        <f t="shared" si="39"/>
        <v>463.9118402232584</v>
      </c>
      <c r="O378" s="23">
        <v>21.4</v>
      </c>
      <c r="P378" s="23">
        <v>56.4</v>
      </c>
      <c r="Q378" s="23">
        <v>49.4</v>
      </c>
      <c r="R378" s="19">
        <v>2.63E-06</v>
      </c>
      <c r="S378" s="19">
        <v>1.691E-05</v>
      </c>
      <c r="T378" s="19">
        <v>1.193E-05</v>
      </c>
      <c r="U378" s="19">
        <v>8.038E-06</v>
      </c>
      <c r="V378" s="25">
        <v>948.4</v>
      </c>
      <c r="W378" s="25">
        <v>310.3</v>
      </c>
      <c r="X378" s="25">
        <v>303.2</v>
      </c>
      <c r="Y378" s="25">
        <v>15.8</v>
      </c>
      <c r="Z378" s="29">
        <v>3.13</v>
      </c>
      <c r="AB378" s="55">
        <f t="shared" si="42"/>
        <v>134.977</v>
      </c>
      <c r="AC378" s="29">
        <v>0.111</v>
      </c>
      <c r="AE378" s="57">
        <f t="shared" si="43"/>
        <v>0</v>
      </c>
      <c r="AF378" s="30">
        <v>0</v>
      </c>
      <c r="AG378" s="28">
        <v>463.9118402232584</v>
      </c>
    </row>
    <row r="379" spans="1:33" ht="12.75">
      <c r="A379" s="18">
        <f t="shared" si="40"/>
        <v>37100</v>
      </c>
      <c r="B379" s="26">
        <v>209</v>
      </c>
      <c r="C379" s="21">
        <v>0.776851833</v>
      </c>
      <c r="D379" s="27">
        <v>0.776851833</v>
      </c>
      <c r="E379" s="22">
        <v>3696</v>
      </c>
      <c r="F379" s="24">
        <v>0</v>
      </c>
      <c r="G379" s="21">
        <v>39.92021679</v>
      </c>
      <c r="H379" s="21">
        <v>-74.7999416</v>
      </c>
      <c r="I379" s="31">
        <v>1010.5</v>
      </c>
      <c r="J379" s="23">
        <f t="shared" si="38"/>
        <v>969.16</v>
      </c>
      <c r="K379" s="33">
        <f t="shared" si="36"/>
        <v>369.4307439294129</v>
      </c>
      <c r="L379" s="33">
        <f t="shared" si="41"/>
        <v>489.96074392941296</v>
      </c>
      <c r="M379" s="33">
        <f t="shared" si="37"/>
        <v>504.5607439294129</v>
      </c>
      <c r="N379" s="28">
        <f t="shared" si="39"/>
        <v>497.2607439294129</v>
      </c>
      <c r="O379" s="23">
        <v>20.6</v>
      </c>
      <c r="P379" s="23">
        <v>56.3</v>
      </c>
      <c r="Q379" s="23">
        <v>52</v>
      </c>
      <c r="Z379" s="29">
        <v>3.109</v>
      </c>
      <c r="AB379" s="55">
        <f t="shared" si="42"/>
        <v>122.56333333333333</v>
      </c>
      <c r="AC379" s="29">
        <v>0.102</v>
      </c>
      <c r="AE379" s="57">
        <f t="shared" si="43"/>
        <v>0</v>
      </c>
      <c r="AF379" s="30">
        <v>0</v>
      </c>
      <c r="AG379" s="28">
        <v>497.2607439294129</v>
      </c>
    </row>
    <row r="380" spans="1:33" ht="12.75">
      <c r="A380" s="18">
        <f t="shared" si="40"/>
        <v>37100</v>
      </c>
      <c r="B380" s="26">
        <v>209</v>
      </c>
      <c r="C380" s="21">
        <v>0.776967585</v>
      </c>
      <c r="D380" s="27">
        <v>0.776967585</v>
      </c>
      <c r="E380" s="22">
        <v>3706</v>
      </c>
      <c r="F380" s="24">
        <v>0</v>
      </c>
      <c r="G380" s="21">
        <v>39.91506896</v>
      </c>
      <c r="H380" s="21">
        <v>-74.80514369</v>
      </c>
      <c r="I380" s="31">
        <v>1015</v>
      </c>
      <c r="J380" s="23">
        <f t="shared" si="38"/>
        <v>973.66</v>
      </c>
      <c r="K380" s="33">
        <f t="shared" si="36"/>
        <v>330.96310616703454</v>
      </c>
      <c r="L380" s="33">
        <f t="shared" si="41"/>
        <v>451.4931061670345</v>
      </c>
      <c r="M380" s="33">
        <f t="shared" si="37"/>
        <v>466.09310616703453</v>
      </c>
      <c r="N380" s="28">
        <f t="shared" si="39"/>
        <v>458.7931061670345</v>
      </c>
      <c r="O380" s="23">
        <v>21</v>
      </c>
      <c r="P380" s="23">
        <v>57.3</v>
      </c>
      <c r="Q380" s="23">
        <v>50.4</v>
      </c>
      <c r="Z380" s="29">
        <v>3.019</v>
      </c>
      <c r="AC380" s="29">
        <v>0.121</v>
      </c>
      <c r="AF380" s="30">
        <v>0</v>
      </c>
      <c r="AG380" s="28">
        <v>458.7931061670345</v>
      </c>
    </row>
    <row r="381" spans="1:33" ht="12.75">
      <c r="A381" s="18">
        <f t="shared" si="40"/>
        <v>37100</v>
      </c>
      <c r="B381" s="26">
        <v>209</v>
      </c>
      <c r="C381" s="21">
        <v>0.777083337</v>
      </c>
      <c r="D381" s="27">
        <v>0.777083337</v>
      </c>
      <c r="E381" s="22">
        <v>3716</v>
      </c>
      <c r="F381" s="24">
        <v>0</v>
      </c>
      <c r="G381" s="21">
        <v>39.91022737</v>
      </c>
      <c r="H381" s="21">
        <v>-74.80986963</v>
      </c>
      <c r="I381" s="31">
        <v>1016.5</v>
      </c>
      <c r="J381" s="23">
        <f t="shared" si="38"/>
        <v>975.16</v>
      </c>
      <c r="K381" s="33">
        <f t="shared" si="36"/>
        <v>318.18005845840383</v>
      </c>
      <c r="L381" s="33">
        <f t="shared" si="41"/>
        <v>438.71005845840386</v>
      </c>
      <c r="M381" s="33">
        <f t="shared" si="37"/>
        <v>453.31005845840383</v>
      </c>
      <c r="N381" s="28">
        <f t="shared" si="39"/>
        <v>446.0100584584038</v>
      </c>
      <c r="O381" s="23">
        <v>21.5</v>
      </c>
      <c r="P381" s="23">
        <v>58.1</v>
      </c>
      <c r="Q381" s="23">
        <v>50.9</v>
      </c>
      <c r="S381" s="19">
        <v>1.544E-05</v>
      </c>
      <c r="T381" s="19">
        <v>9.491E-06</v>
      </c>
      <c r="U381" s="19">
        <v>4.787E-06</v>
      </c>
      <c r="V381" s="25">
        <v>948.7</v>
      </c>
      <c r="W381" s="25">
        <v>310.3</v>
      </c>
      <c r="X381" s="25">
        <v>303.2</v>
      </c>
      <c r="Y381" s="25">
        <v>15.6</v>
      </c>
      <c r="Z381" s="29">
        <v>2.999</v>
      </c>
      <c r="AC381" s="29">
        <v>0.091</v>
      </c>
      <c r="AF381" s="30">
        <v>0</v>
      </c>
      <c r="AG381" s="28">
        <v>446.0100584584038</v>
      </c>
    </row>
    <row r="382" spans="1:33" ht="12.75">
      <c r="A382" s="18">
        <f t="shared" si="40"/>
        <v>37100</v>
      </c>
      <c r="B382" s="26">
        <v>209</v>
      </c>
      <c r="C382" s="21">
        <v>0.77719909</v>
      </c>
      <c r="D382" s="27">
        <v>0.77719909</v>
      </c>
      <c r="E382" s="22">
        <v>3726</v>
      </c>
      <c r="F382" s="24">
        <v>0</v>
      </c>
      <c r="G382" s="21">
        <v>39.90503271</v>
      </c>
      <c r="H382" s="21">
        <v>-74.81481548</v>
      </c>
      <c r="I382" s="31">
        <v>1013.9</v>
      </c>
      <c r="J382" s="23">
        <f t="shared" si="38"/>
        <v>972.56</v>
      </c>
      <c r="K382" s="33">
        <f t="shared" si="36"/>
        <v>340.34986355505237</v>
      </c>
      <c r="L382" s="33">
        <f t="shared" si="41"/>
        <v>460.87986355505234</v>
      </c>
      <c r="M382" s="33">
        <f t="shared" si="37"/>
        <v>475.47986355505236</v>
      </c>
      <c r="N382" s="28">
        <f t="shared" si="39"/>
        <v>468.17986355505235</v>
      </c>
      <c r="O382" s="23">
        <v>21</v>
      </c>
      <c r="P382" s="23">
        <v>57.9</v>
      </c>
      <c r="Q382" s="23">
        <v>49.5</v>
      </c>
      <c r="Z382" s="29">
        <v>2.872</v>
      </c>
      <c r="AC382" s="29">
        <v>0.102</v>
      </c>
      <c r="AF382" s="30">
        <v>0</v>
      </c>
      <c r="AG382" s="28">
        <v>468.17986355505235</v>
      </c>
    </row>
    <row r="383" spans="1:33" ht="12.75">
      <c r="A383" s="18">
        <f t="shared" si="40"/>
        <v>37100</v>
      </c>
      <c r="B383" s="26">
        <v>209</v>
      </c>
      <c r="C383" s="21">
        <v>0.777314842</v>
      </c>
      <c r="D383" s="27">
        <v>0.777314842</v>
      </c>
      <c r="E383" s="22">
        <v>3736</v>
      </c>
      <c r="F383" s="24">
        <v>0</v>
      </c>
      <c r="G383" s="21">
        <v>39.90000901</v>
      </c>
      <c r="H383" s="21">
        <v>-74.82022939</v>
      </c>
      <c r="I383" s="31">
        <v>1014.7</v>
      </c>
      <c r="J383" s="23">
        <f t="shared" si="38"/>
        <v>973.36</v>
      </c>
      <c r="K383" s="33">
        <f t="shared" si="36"/>
        <v>333.5220787829449</v>
      </c>
      <c r="L383" s="33">
        <f t="shared" si="41"/>
        <v>454.05207878294493</v>
      </c>
      <c r="M383" s="33">
        <f t="shared" si="37"/>
        <v>468.6520787829449</v>
      </c>
      <c r="N383" s="28">
        <f t="shared" si="39"/>
        <v>461.3520787829449</v>
      </c>
      <c r="O383" s="23">
        <v>20.9</v>
      </c>
      <c r="P383" s="23">
        <v>58.5</v>
      </c>
      <c r="Q383" s="23">
        <v>49.9</v>
      </c>
      <c r="Z383" s="29">
        <v>2.911</v>
      </c>
      <c r="AC383" s="29">
        <v>0.102</v>
      </c>
      <c r="AF383" s="30">
        <v>0</v>
      </c>
      <c r="AG383" s="28">
        <v>461.3520787829449</v>
      </c>
    </row>
    <row r="384" spans="1:33" ht="12.75">
      <c r="A384" s="18">
        <f t="shared" si="40"/>
        <v>37100</v>
      </c>
      <c r="B384" s="26">
        <v>209</v>
      </c>
      <c r="C384" s="21">
        <v>0.777430534</v>
      </c>
      <c r="D384" s="27">
        <v>0.777430534</v>
      </c>
      <c r="E384" s="22">
        <v>3746</v>
      </c>
      <c r="F384" s="24">
        <v>0</v>
      </c>
      <c r="G384" s="21">
        <v>39.89524444</v>
      </c>
      <c r="H384" s="21">
        <v>-74.82561534</v>
      </c>
      <c r="I384" s="31">
        <v>1016.6</v>
      </c>
      <c r="J384" s="23">
        <f t="shared" si="38"/>
        <v>975.26</v>
      </c>
      <c r="K384" s="33">
        <f t="shared" si="36"/>
        <v>317.3285545382957</v>
      </c>
      <c r="L384" s="33">
        <f t="shared" si="41"/>
        <v>437.8585545382957</v>
      </c>
      <c r="M384" s="33">
        <f t="shared" si="37"/>
        <v>452.4585545382957</v>
      </c>
      <c r="N384" s="28">
        <f t="shared" si="39"/>
        <v>445.1585545382957</v>
      </c>
      <c r="O384" s="23">
        <v>21.1</v>
      </c>
      <c r="P384" s="23">
        <v>58.5</v>
      </c>
      <c r="Q384" s="23">
        <v>49.9</v>
      </c>
      <c r="R384" s="19">
        <v>6.91E-06</v>
      </c>
      <c r="S384" s="19">
        <v>1.47E-05</v>
      </c>
      <c r="T384" s="19">
        <v>9.784E-06</v>
      </c>
      <c r="U384" s="19">
        <v>5.364E-06</v>
      </c>
      <c r="V384" s="25">
        <v>950</v>
      </c>
      <c r="W384" s="25">
        <v>310.2</v>
      </c>
      <c r="X384" s="25">
        <v>303.2</v>
      </c>
      <c r="Y384" s="25">
        <v>15.6</v>
      </c>
      <c r="Z384" s="29">
        <v>2.852</v>
      </c>
      <c r="AC384" s="29">
        <v>0.082</v>
      </c>
      <c r="AF384" s="30">
        <v>0</v>
      </c>
      <c r="AG384" s="28">
        <v>445.1585545382957</v>
      </c>
    </row>
    <row r="385" spans="1:33" ht="12.75">
      <c r="A385" s="18">
        <f t="shared" si="40"/>
        <v>37100</v>
      </c>
      <c r="B385" s="26">
        <v>209</v>
      </c>
      <c r="C385" s="21">
        <v>0.777546287</v>
      </c>
      <c r="D385" s="27">
        <v>0.777546287</v>
      </c>
      <c r="E385" s="22">
        <v>3756</v>
      </c>
      <c r="F385" s="24">
        <v>0</v>
      </c>
      <c r="G385" s="21">
        <v>39.89061301</v>
      </c>
      <c r="H385" s="21">
        <v>-74.83107269999999</v>
      </c>
      <c r="I385" s="31">
        <v>1015</v>
      </c>
      <c r="J385" s="23">
        <f t="shared" si="38"/>
        <v>973.66</v>
      </c>
      <c r="K385" s="33">
        <f t="shared" si="36"/>
        <v>330.96310616703454</v>
      </c>
      <c r="L385" s="33">
        <f t="shared" si="41"/>
        <v>451.4931061670345</v>
      </c>
      <c r="M385" s="33">
        <f t="shared" si="37"/>
        <v>466.09310616703453</v>
      </c>
      <c r="N385" s="28">
        <f t="shared" si="39"/>
        <v>458.7931061670345</v>
      </c>
      <c r="O385" s="23">
        <v>20.7</v>
      </c>
      <c r="P385" s="23">
        <v>58.9</v>
      </c>
      <c r="Q385" s="23">
        <v>52.6</v>
      </c>
      <c r="Z385" s="29">
        <v>2.812</v>
      </c>
      <c r="AC385" s="29">
        <v>0.081</v>
      </c>
      <c r="AF385" s="30">
        <v>0</v>
      </c>
      <c r="AG385" s="28">
        <v>458.7931061670345</v>
      </c>
    </row>
    <row r="386" spans="1:33" ht="12.75">
      <c r="A386" s="18">
        <f t="shared" si="40"/>
        <v>37100</v>
      </c>
      <c r="B386" s="26">
        <v>209</v>
      </c>
      <c r="C386" s="21">
        <v>0.777662039</v>
      </c>
      <c r="D386" s="27">
        <v>0.777662039</v>
      </c>
      <c r="E386" s="22">
        <v>3766</v>
      </c>
      <c r="F386" s="24">
        <v>0</v>
      </c>
      <c r="G386" s="21">
        <v>39.88607686</v>
      </c>
      <c r="H386" s="21">
        <v>-74.83653509</v>
      </c>
      <c r="I386" s="31">
        <v>1015.2</v>
      </c>
      <c r="J386" s="23">
        <f t="shared" si="38"/>
        <v>973.86</v>
      </c>
      <c r="K386" s="33">
        <f t="shared" si="36"/>
        <v>329.2575624188442</v>
      </c>
      <c r="L386" s="33">
        <f t="shared" si="41"/>
        <v>449.78756241884423</v>
      </c>
      <c r="M386" s="33">
        <f t="shared" si="37"/>
        <v>464.3875624188442</v>
      </c>
      <c r="N386" s="28">
        <f t="shared" si="39"/>
        <v>457.0875624188442</v>
      </c>
      <c r="O386" s="23">
        <v>21</v>
      </c>
      <c r="P386" s="23">
        <v>58.7</v>
      </c>
      <c r="Q386" s="23">
        <v>53.4</v>
      </c>
      <c r="Z386" s="29">
        <v>2.831</v>
      </c>
      <c r="AC386" s="29">
        <v>0.081</v>
      </c>
      <c r="AF386" s="30">
        <v>0</v>
      </c>
      <c r="AG386" s="28">
        <v>457.0875624188442</v>
      </c>
    </row>
    <row r="387" spans="1:33" ht="12.75">
      <c r="A387" s="18">
        <f t="shared" si="40"/>
        <v>37100</v>
      </c>
      <c r="B387" s="26">
        <v>209</v>
      </c>
      <c r="C387" s="21">
        <v>0.777777791</v>
      </c>
      <c r="D387" s="27">
        <v>0.777777791</v>
      </c>
      <c r="E387" s="22">
        <v>3776</v>
      </c>
      <c r="F387" s="24">
        <v>0</v>
      </c>
      <c r="G387" s="21">
        <v>39.88159666</v>
      </c>
      <c r="H387" s="21">
        <v>-74.84195282</v>
      </c>
      <c r="I387" s="31">
        <v>1011.7</v>
      </c>
      <c r="J387" s="23">
        <f t="shared" si="38"/>
        <v>970.36</v>
      </c>
      <c r="K387" s="33">
        <f t="shared" si="36"/>
        <v>359.15527070107964</v>
      </c>
      <c r="L387" s="33">
        <f t="shared" si="41"/>
        <v>479.6852707010796</v>
      </c>
      <c r="M387" s="33">
        <f t="shared" si="37"/>
        <v>494.28527070107964</v>
      </c>
      <c r="N387" s="28">
        <f t="shared" si="39"/>
        <v>486.9852707010796</v>
      </c>
      <c r="O387" s="23">
        <v>20.4</v>
      </c>
      <c r="P387" s="23">
        <v>59.1</v>
      </c>
      <c r="Q387" s="23">
        <v>51.9</v>
      </c>
      <c r="S387" s="19">
        <v>1.592E-05</v>
      </c>
      <c r="T387" s="19">
        <v>1.036E-05</v>
      </c>
      <c r="U387" s="19">
        <v>6.386E-06</v>
      </c>
      <c r="V387" s="25">
        <v>948.8</v>
      </c>
      <c r="W387" s="25">
        <v>310.2</v>
      </c>
      <c r="X387" s="25">
        <v>303.2</v>
      </c>
      <c r="Y387" s="25">
        <v>16</v>
      </c>
      <c r="Z387" s="29">
        <v>2.833</v>
      </c>
      <c r="AC387" s="29">
        <v>0.081</v>
      </c>
      <c r="AF387" s="30">
        <v>0</v>
      </c>
      <c r="AG387" s="28">
        <v>486.9852707010796</v>
      </c>
    </row>
    <row r="388" spans="1:33" ht="12.75">
      <c r="A388" s="18">
        <f t="shared" si="40"/>
        <v>37100</v>
      </c>
      <c r="B388" s="26">
        <v>209</v>
      </c>
      <c r="C388" s="21">
        <v>0.777893543</v>
      </c>
      <c r="D388" s="27">
        <v>0.777893543</v>
      </c>
      <c r="E388" s="22">
        <v>3786</v>
      </c>
      <c r="F388" s="24">
        <v>0</v>
      </c>
      <c r="G388" s="21">
        <v>39.87707803</v>
      </c>
      <c r="H388" s="21">
        <v>-74.84733146</v>
      </c>
      <c r="I388" s="31">
        <v>1014</v>
      </c>
      <c r="J388" s="23">
        <f t="shared" si="38"/>
        <v>972.66</v>
      </c>
      <c r="K388" s="33">
        <f t="shared" si="36"/>
        <v>339.49608337807274</v>
      </c>
      <c r="L388" s="33">
        <f t="shared" si="41"/>
        <v>460.0260833780727</v>
      </c>
      <c r="M388" s="33">
        <f t="shared" si="37"/>
        <v>474.62608337807274</v>
      </c>
      <c r="N388" s="28">
        <f t="shared" si="39"/>
        <v>467.3260833780727</v>
      </c>
      <c r="O388" s="23">
        <v>20.7</v>
      </c>
      <c r="P388" s="23">
        <v>59.1</v>
      </c>
      <c r="Q388" s="23">
        <v>51.5</v>
      </c>
      <c r="Z388" s="29">
        <v>2.902</v>
      </c>
      <c r="AC388" s="29">
        <v>0.091</v>
      </c>
      <c r="AF388" s="30">
        <v>0</v>
      </c>
      <c r="AG388" s="28">
        <v>467.3260833780727</v>
      </c>
    </row>
    <row r="389" spans="1:33" ht="12.75">
      <c r="A389" s="18">
        <f t="shared" si="40"/>
        <v>37100</v>
      </c>
      <c r="B389" s="26">
        <v>209</v>
      </c>
      <c r="C389" s="21">
        <v>0.778009236</v>
      </c>
      <c r="D389" s="27">
        <v>0.778009236</v>
      </c>
      <c r="E389" s="22">
        <v>3796</v>
      </c>
      <c r="F389" s="24">
        <v>0</v>
      </c>
      <c r="G389" s="21">
        <v>39.87273825</v>
      </c>
      <c r="H389" s="21">
        <v>-74.85234866</v>
      </c>
      <c r="I389" s="31">
        <v>1016.5</v>
      </c>
      <c r="J389" s="23">
        <f t="shared" si="38"/>
        <v>975.16</v>
      </c>
      <c r="K389" s="33">
        <f t="shared" si="36"/>
        <v>318.18005845840383</v>
      </c>
      <c r="L389" s="33">
        <f t="shared" si="41"/>
        <v>438.71005845840386</v>
      </c>
      <c r="M389" s="33">
        <f t="shared" si="37"/>
        <v>453.31005845840383</v>
      </c>
      <c r="N389" s="28">
        <f t="shared" si="39"/>
        <v>446.0100584584038</v>
      </c>
      <c r="O389" s="23">
        <v>21</v>
      </c>
      <c r="P389" s="23">
        <v>57.9</v>
      </c>
      <c r="Q389" s="23">
        <v>53.4</v>
      </c>
      <c r="Z389" s="29">
        <v>2.871</v>
      </c>
      <c r="AC389" s="29">
        <v>0.081</v>
      </c>
      <c r="AF389" s="30">
        <v>0</v>
      </c>
      <c r="AG389" s="28">
        <v>446.0100584584038</v>
      </c>
    </row>
    <row r="390" spans="1:33" ht="12.75">
      <c r="A390" s="18">
        <f t="shared" si="40"/>
        <v>37100</v>
      </c>
      <c r="B390" s="26">
        <v>209</v>
      </c>
      <c r="C390" s="21">
        <v>0.778124988</v>
      </c>
      <c r="D390" s="27">
        <v>0.778124988</v>
      </c>
      <c r="E390" s="22">
        <v>3806</v>
      </c>
      <c r="F390" s="24">
        <v>0</v>
      </c>
      <c r="G390" s="21">
        <v>39.86807944</v>
      </c>
      <c r="H390" s="21">
        <v>-74.85787611</v>
      </c>
      <c r="I390" s="31">
        <v>1014.6</v>
      </c>
      <c r="J390" s="23">
        <f t="shared" si="38"/>
        <v>973.26</v>
      </c>
      <c r="K390" s="33">
        <f t="shared" si="36"/>
        <v>334.375244925213</v>
      </c>
      <c r="L390" s="33">
        <f t="shared" si="41"/>
        <v>454.90524492521297</v>
      </c>
      <c r="M390" s="33">
        <f t="shared" si="37"/>
        <v>469.505244925213</v>
      </c>
      <c r="N390" s="28">
        <f t="shared" si="39"/>
        <v>462.205244925213</v>
      </c>
      <c r="O390" s="23">
        <v>20.8</v>
      </c>
      <c r="P390" s="23">
        <v>58.1</v>
      </c>
      <c r="Q390" s="23">
        <v>51.5</v>
      </c>
      <c r="R390" s="19">
        <v>2.02E-06</v>
      </c>
      <c r="Z390" s="29">
        <v>2.893</v>
      </c>
      <c r="AC390" s="29">
        <v>0.091</v>
      </c>
      <c r="AF390" s="30">
        <v>0</v>
      </c>
      <c r="AG390" s="28">
        <v>462.205244925213</v>
      </c>
    </row>
    <row r="391" spans="1:33" ht="12.75">
      <c r="A391" s="18">
        <f t="shared" si="40"/>
        <v>37100</v>
      </c>
      <c r="B391" s="26">
        <v>209</v>
      </c>
      <c r="C391" s="21">
        <v>0.77824074</v>
      </c>
      <c r="D391" s="27">
        <v>0.77824074</v>
      </c>
      <c r="E391" s="22">
        <v>3816</v>
      </c>
      <c r="F391" s="24">
        <v>0</v>
      </c>
      <c r="G391" s="21">
        <v>39.86336613</v>
      </c>
      <c r="H391" s="21">
        <v>-74.86342741</v>
      </c>
      <c r="I391" s="31">
        <v>1015.6</v>
      </c>
      <c r="J391" s="23">
        <f t="shared" si="38"/>
        <v>974.26</v>
      </c>
      <c r="K391" s="33">
        <f t="shared" si="36"/>
        <v>325.847525464777</v>
      </c>
      <c r="L391" s="33">
        <f t="shared" si="41"/>
        <v>446.377525464777</v>
      </c>
      <c r="M391" s="33">
        <f t="shared" si="37"/>
        <v>460.977525464777</v>
      </c>
      <c r="N391" s="28">
        <f t="shared" si="39"/>
        <v>453.677525464777</v>
      </c>
      <c r="O391" s="23">
        <v>20.9</v>
      </c>
      <c r="P391" s="23">
        <v>57.8</v>
      </c>
      <c r="Q391" s="23">
        <v>52.4</v>
      </c>
      <c r="S391" s="19">
        <v>1.606E-05</v>
      </c>
      <c r="T391" s="19">
        <v>9.755E-06</v>
      </c>
      <c r="U391" s="19">
        <v>5.587E-06</v>
      </c>
      <c r="V391" s="25">
        <v>949.7</v>
      </c>
      <c r="W391" s="25">
        <v>310.2</v>
      </c>
      <c r="X391" s="25">
        <v>303.2</v>
      </c>
      <c r="Y391" s="25">
        <v>16.2</v>
      </c>
      <c r="Z391" s="29">
        <v>2.941</v>
      </c>
      <c r="AC391" s="29">
        <v>0.101</v>
      </c>
      <c r="AF391" s="30">
        <v>0</v>
      </c>
      <c r="AG391" s="28">
        <v>453.677525464777</v>
      </c>
    </row>
    <row r="392" spans="1:33" ht="12.75">
      <c r="A392" s="18">
        <f t="shared" si="40"/>
        <v>37100</v>
      </c>
      <c r="B392" s="26">
        <v>209</v>
      </c>
      <c r="C392" s="21">
        <v>0.778356493</v>
      </c>
      <c r="D392" s="27">
        <v>0.778356493</v>
      </c>
      <c r="E392" s="22">
        <v>3826</v>
      </c>
      <c r="F392" s="24">
        <v>0</v>
      </c>
      <c r="G392" s="21">
        <v>39.85895242</v>
      </c>
      <c r="H392" s="21">
        <v>-74.86879586</v>
      </c>
      <c r="I392" s="31">
        <v>1012.7</v>
      </c>
      <c r="J392" s="23">
        <f t="shared" si="38"/>
        <v>971.36</v>
      </c>
      <c r="K392" s="33">
        <f t="shared" si="36"/>
        <v>350.6020785764076</v>
      </c>
      <c r="L392" s="33">
        <f t="shared" si="41"/>
        <v>471.1320785764076</v>
      </c>
      <c r="M392" s="33">
        <f t="shared" si="37"/>
        <v>485.7320785764076</v>
      </c>
      <c r="N392" s="28">
        <f t="shared" si="39"/>
        <v>478.4320785764076</v>
      </c>
      <c r="O392" s="23">
        <v>20.9</v>
      </c>
      <c r="P392" s="23">
        <v>58.9</v>
      </c>
      <c r="Q392" s="23">
        <v>50.9</v>
      </c>
      <c r="Z392" s="29">
        <v>2.821</v>
      </c>
      <c r="AC392" s="29">
        <v>0.066</v>
      </c>
      <c r="AF392" s="30">
        <v>0</v>
      </c>
      <c r="AG392" s="28">
        <v>478.4320785764076</v>
      </c>
    </row>
    <row r="393" spans="1:33" ht="12.75">
      <c r="A393" s="18">
        <f t="shared" si="40"/>
        <v>37100</v>
      </c>
      <c r="B393" s="26">
        <v>209</v>
      </c>
      <c r="C393" s="21">
        <v>0.778472245</v>
      </c>
      <c r="D393" s="27">
        <v>0.778472245</v>
      </c>
      <c r="E393" s="22">
        <v>3836</v>
      </c>
      <c r="F393" s="24">
        <v>0</v>
      </c>
      <c r="G393" s="21">
        <v>39.85442274</v>
      </c>
      <c r="H393" s="21">
        <v>-74.8742567</v>
      </c>
      <c r="I393" s="31">
        <v>1015.5</v>
      </c>
      <c r="J393" s="23">
        <f t="shared" si="38"/>
        <v>974.16</v>
      </c>
      <c r="K393" s="33">
        <f aca="true" t="shared" si="44" ref="K393:K456">(8303.951372*(LN(1013.25/J393)))</f>
        <v>326.6999034304414</v>
      </c>
      <c r="L393" s="33">
        <f t="shared" si="41"/>
        <v>447.22990343044137</v>
      </c>
      <c r="M393" s="33">
        <f aca="true" t="shared" si="45" ref="M393:M456">K393+135.13</f>
        <v>461.8299034304414</v>
      </c>
      <c r="N393" s="28">
        <f t="shared" si="39"/>
        <v>454.5299034304414</v>
      </c>
      <c r="O393" s="23">
        <v>21</v>
      </c>
      <c r="P393" s="23">
        <v>57.7</v>
      </c>
      <c r="Q393" s="23">
        <v>52.6</v>
      </c>
      <c r="Z393" s="29">
        <v>2.832</v>
      </c>
      <c r="AC393" s="29">
        <v>0.081</v>
      </c>
      <c r="AF393" s="30">
        <v>0</v>
      </c>
      <c r="AG393" s="28">
        <v>454.5299034304414</v>
      </c>
    </row>
    <row r="394" spans="1:33" ht="12.75">
      <c r="A394" s="18">
        <f t="shared" si="40"/>
        <v>37100</v>
      </c>
      <c r="B394" s="26">
        <v>209</v>
      </c>
      <c r="C394" s="21">
        <v>0.778587937</v>
      </c>
      <c r="D394" s="27">
        <v>0.778587937</v>
      </c>
      <c r="E394" s="22">
        <v>3846</v>
      </c>
      <c r="F394" s="24">
        <v>0</v>
      </c>
      <c r="G394" s="21">
        <v>39.84987583</v>
      </c>
      <c r="H394" s="21">
        <v>-74.87975913</v>
      </c>
      <c r="I394" s="31">
        <v>1015.8</v>
      </c>
      <c r="J394" s="23">
        <f aca="true" t="shared" si="46" ref="J394:J457">I394-41.34</f>
        <v>974.4599999999999</v>
      </c>
      <c r="K394" s="33">
        <f t="shared" si="44"/>
        <v>324.1430319713767</v>
      </c>
      <c r="L394" s="33">
        <f t="shared" si="41"/>
        <v>444.67303197137664</v>
      </c>
      <c r="M394" s="33">
        <f t="shared" si="45"/>
        <v>459.27303197137667</v>
      </c>
      <c r="N394" s="28">
        <f aca="true" t="shared" si="47" ref="N394:N457">AVERAGE(L394:M394)</f>
        <v>451.97303197137666</v>
      </c>
      <c r="O394" s="23">
        <v>21</v>
      </c>
      <c r="P394" s="23">
        <v>57.4</v>
      </c>
      <c r="Q394" s="23">
        <v>51.9</v>
      </c>
      <c r="S394" s="19">
        <v>1.553E-05</v>
      </c>
      <c r="T394" s="19">
        <v>9.974E-06</v>
      </c>
      <c r="U394" s="19">
        <v>5.993E-06</v>
      </c>
      <c r="V394" s="25">
        <v>949.9</v>
      </c>
      <c r="W394" s="25">
        <v>310.2</v>
      </c>
      <c r="X394" s="25">
        <v>303.2</v>
      </c>
      <c r="Y394" s="25">
        <v>16.2</v>
      </c>
      <c r="Z394" s="29">
        <v>2.902</v>
      </c>
      <c r="AC394" s="29">
        <v>0.081</v>
      </c>
      <c r="AF394" s="30">
        <v>0</v>
      </c>
      <c r="AG394" s="28">
        <v>451.97303197137666</v>
      </c>
    </row>
    <row r="395" spans="1:33" ht="12.75">
      <c r="A395" s="18">
        <f aca="true" t="shared" si="48" ref="A395:A458">A394</f>
        <v>37100</v>
      </c>
      <c r="B395" s="26">
        <v>209</v>
      </c>
      <c r="C395" s="21">
        <v>0.77870369</v>
      </c>
      <c r="D395" s="27">
        <v>0.77870369</v>
      </c>
      <c r="E395" s="22">
        <v>3856</v>
      </c>
      <c r="F395" s="24">
        <v>0</v>
      </c>
      <c r="G395" s="21">
        <v>39.8452911</v>
      </c>
      <c r="H395" s="21">
        <v>-74.88529233</v>
      </c>
      <c r="I395" s="31">
        <v>1013.9</v>
      </c>
      <c r="J395" s="23">
        <f t="shared" si="46"/>
        <v>972.56</v>
      </c>
      <c r="K395" s="33">
        <f t="shared" si="44"/>
        <v>340.34986355505237</v>
      </c>
      <c r="L395" s="33">
        <f t="shared" si="41"/>
        <v>460.87986355505234</v>
      </c>
      <c r="M395" s="33">
        <f t="shared" si="45"/>
        <v>475.47986355505236</v>
      </c>
      <c r="N395" s="28">
        <f t="shared" si="47"/>
        <v>468.17986355505235</v>
      </c>
      <c r="O395" s="23">
        <v>21.1</v>
      </c>
      <c r="P395" s="23">
        <v>56.6</v>
      </c>
      <c r="Q395" s="23">
        <v>53.6</v>
      </c>
      <c r="Z395" s="29">
        <v>2.853</v>
      </c>
      <c r="AC395" s="29">
        <v>0.082</v>
      </c>
      <c r="AF395" s="30">
        <v>0</v>
      </c>
      <c r="AG395" s="28">
        <v>468.17986355505235</v>
      </c>
    </row>
    <row r="396" spans="1:33" ht="12.75">
      <c r="A396" s="18">
        <f t="shared" si="48"/>
        <v>37100</v>
      </c>
      <c r="B396" s="26">
        <v>209</v>
      </c>
      <c r="C396" s="21">
        <v>0.778819442</v>
      </c>
      <c r="D396" s="27">
        <v>0.778819442</v>
      </c>
      <c r="E396" s="22">
        <v>3866</v>
      </c>
      <c r="F396" s="24">
        <v>0</v>
      </c>
      <c r="G396" s="21">
        <v>39.84069126</v>
      </c>
      <c r="H396" s="21">
        <v>-74.89087719</v>
      </c>
      <c r="I396" s="31">
        <v>1012</v>
      </c>
      <c r="J396" s="23">
        <f t="shared" si="46"/>
        <v>970.66</v>
      </c>
      <c r="K396" s="33">
        <f t="shared" si="44"/>
        <v>356.58838789571433</v>
      </c>
      <c r="L396" s="33">
        <f aca="true" t="shared" si="49" ref="L396:L459">K396+120.53</f>
        <v>477.11838789571436</v>
      </c>
      <c r="M396" s="33">
        <f t="shared" si="45"/>
        <v>491.71838789571433</v>
      </c>
      <c r="N396" s="28">
        <f t="shared" si="47"/>
        <v>484.4183878957143</v>
      </c>
      <c r="O396" s="23">
        <v>20.7</v>
      </c>
      <c r="P396" s="23">
        <v>55.5</v>
      </c>
      <c r="Q396" s="23">
        <v>54.1</v>
      </c>
      <c r="R396" s="19">
        <v>3.97E-07</v>
      </c>
      <c r="Z396" s="29">
        <v>2.893</v>
      </c>
      <c r="AC396" s="29">
        <v>0.101</v>
      </c>
      <c r="AF396" s="30">
        <v>0</v>
      </c>
      <c r="AG396" s="28">
        <v>484.4183878957143</v>
      </c>
    </row>
    <row r="397" spans="1:33" ht="12.75">
      <c r="A397" s="18">
        <f t="shared" si="48"/>
        <v>37100</v>
      </c>
      <c r="B397" s="26">
        <v>209</v>
      </c>
      <c r="C397" s="21">
        <v>0.778935194</v>
      </c>
      <c r="D397" s="27">
        <v>0.778935194</v>
      </c>
      <c r="E397" s="22">
        <v>3876</v>
      </c>
      <c r="F397" s="24">
        <v>0</v>
      </c>
      <c r="G397" s="21">
        <v>39.83610198</v>
      </c>
      <c r="H397" s="21">
        <v>-74.89638139</v>
      </c>
      <c r="I397" s="31">
        <v>1012.9</v>
      </c>
      <c r="J397" s="23">
        <f t="shared" si="46"/>
        <v>971.56</v>
      </c>
      <c r="K397" s="33">
        <f t="shared" si="44"/>
        <v>348.8924968331901</v>
      </c>
      <c r="L397" s="33">
        <f t="shared" si="49"/>
        <v>469.42249683319005</v>
      </c>
      <c r="M397" s="33">
        <f t="shared" si="45"/>
        <v>484.0224968331901</v>
      </c>
      <c r="N397" s="28">
        <f t="shared" si="47"/>
        <v>476.72249683319006</v>
      </c>
      <c r="O397" s="23">
        <v>20.6</v>
      </c>
      <c r="P397" s="23">
        <v>57</v>
      </c>
      <c r="Q397" s="23">
        <v>53.5</v>
      </c>
      <c r="S397" s="19">
        <v>1.495E-05</v>
      </c>
      <c r="T397" s="19">
        <v>1.006E-05</v>
      </c>
      <c r="U397" s="19">
        <v>5.559E-06</v>
      </c>
      <c r="V397" s="25">
        <v>948</v>
      </c>
      <c r="W397" s="25">
        <v>310.2</v>
      </c>
      <c r="X397" s="25">
        <v>303.2</v>
      </c>
      <c r="Y397" s="25">
        <v>16</v>
      </c>
      <c r="Z397" s="29">
        <v>2.814</v>
      </c>
      <c r="AC397" s="29">
        <v>0.112</v>
      </c>
      <c r="AF397" s="30">
        <v>0</v>
      </c>
      <c r="AG397" s="28">
        <v>476.72249683319006</v>
      </c>
    </row>
    <row r="398" spans="1:33" ht="12.75">
      <c r="A398" s="18">
        <f t="shared" si="48"/>
        <v>37100</v>
      </c>
      <c r="B398" s="26">
        <v>209</v>
      </c>
      <c r="C398" s="21">
        <v>0.779050946</v>
      </c>
      <c r="D398" s="27">
        <v>0.779050946</v>
      </c>
      <c r="E398" s="22">
        <v>3886</v>
      </c>
      <c r="F398" s="24">
        <v>0</v>
      </c>
      <c r="G398" s="21">
        <v>39.8316407</v>
      </c>
      <c r="H398" s="21">
        <v>-74.90172022</v>
      </c>
      <c r="I398" s="31">
        <v>1011.1</v>
      </c>
      <c r="J398" s="23">
        <f t="shared" si="46"/>
        <v>969.76</v>
      </c>
      <c r="K398" s="33">
        <f t="shared" si="44"/>
        <v>364.29141793118987</v>
      </c>
      <c r="L398" s="33">
        <f t="shared" si="49"/>
        <v>484.8214179311899</v>
      </c>
      <c r="M398" s="33">
        <f t="shared" si="45"/>
        <v>499.42141793118986</v>
      </c>
      <c r="N398" s="28">
        <f t="shared" si="47"/>
        <v>492.12141793118985</v>
      </c>
      <c r="O398" s="23">
        <v>21.2</v>
      </c>
      <c r="P398" s="23">
        <v>58.3</v>
      </c>
      <c r="Q398" s="23">
        <v>51</v>
      </c>
      <c r="Z398" s="29">
        <v>2.768</v>
      </c>
      <c r="AC398" s="29">
        <v>0.071</v>
      </c>
      <c r="AF398" s="30">
        <v>0</v>
      </c>
      <c r="AG398" s="28">
        <v>492.12141793118985</v>
      </c>
    </row>
    <row r="399" spans="1:33" ht="12.75">
      <c r="A399" s="18">
        <f t="shared" si="48"/>
        <v>37100</v>
      </c>
      <c r="B399" s="26">
        <v>209</v>
      </c>
      <c r="C399" s="21">
        <v>0.779166639</v>
      </c>
      <c r="D399" s="27">
        <v>0.779166639</v>
      </c>
      <c r="E399" s="22">
        <v>3896</v>
      </c>
      <c r="F399" s="24">
        <v>0</v>
      </c>
      <c r="G399" s="21">
        <v>39.82721396</v>
      </c>
      <c r="H399" s="21">
        <v>-74.9071828</v>
      </c>
      <c r="I399" s="31">
        <v>1013.2</v>
      </c>
      <c r="J399" s="23">
        <f t="shared" si="46"/>
        <v>971.86</v>
      </c>
      <c r="K399" s="33">
        <f t="shared" si="44"/>
        <v>346.3287839647553</v>
      </c>
      <c r="L399" s="33">
        <f t="shared" si="49"/>
        <v>466.8587839647553</v>
      </c>
      <c r="M399" s="33">
        <f t="shared" si="45"/>
        <v>481.4587839647553</v>
      </c>
      <c r="N399" s="28">
        <f t="shared" si="47"/>
        <v>474.1587839647553</v>
      </c>
      <c r="O399" s="23">
        <v>21.4</v>
      </c>
      <c r="P399" s="23">
        <v>57.2</v>
      </c>
      <c r="Q399" s="23">
        <v>56.9</v>
      </c>
      <c r="Z399" s="29">
        <v>2.861</v>
      </c>
      <c r="AC399" s="29">
        <v>0.131</v>
      </c>
      <c r="AF399" s="30">
        <v>0</v>
      </c>
      <c r="AG399" s="28">
        <v>474.1587839647553</v>
      </c>
    </row>
    <row r="400" spans="1:33" ht="12.75">
      <c r="A400" s="18">
        <f t="shared" si="48"/>
        <v>37100</v>
      </c>
      <c r="B400" s="26">
        <v>209</v>
      </c>
      <c r="C400" s="21">
        <v>0.779282391</v>
      </c>
      <c r="D400" s="27">
        <v>0.779282391</v>
      </c>
      <c r="E400" s="22">
        <v>3906</v>
      </c>
      <c r="F400" s="24">
        <v>0</v>
      </c>
      <c r="G400" s="21">
        <v>39.82268832</v>
      </c>
      <c r="H400" s="21">
        <v>-74.91280861</v>
      </c>
      <c r="I400" s="31">
        <v>1010.7</v>
      </c>
      <c r="J400" s="23">
        <f t="shared" si="46"/>
        <v>969.36</v>
      </c>
      <c r="K400" s="33">
        <f t="shared" si="44"/>
        <v>367.71728182399914</v>
      </c>
      <c r="L400" s="33">
        <f t="shared" si="49"/>
        <v>488.2472818239992</v>
      </c>
      <c r="M400" s="33">
        <f t="shared" si="45"/>
        <v>502.84728182399914</v>
      </c>
      <c r="N400" s="28">
        <f t="shared" si="47"/>
        <v>495.5472818239991</v>
      </c>
      <c r="O400" s="23">
        <v>20.8</v>
      </c>
      <c r="P400" s="23">
        <v>57.2</v>
      </c>
      <c r="Q400" s="23">
        <v>54</v>
      </c>
      <c r="S400" s="19">
        <v>1.67E-05</v>
      </c>
      <c r="T400" s="19">
        <v>9.866E-06</v>
      </c>
      <c r="U400" s="19">
        <v>6.001E-06</v>
      </c>
      <c r="V400" s="25">
        <v>947.3</v>
      </c>
      <c r="W400" s="25">
        <v>310.2</v>
      </c>
      <c r="X400" s="25">
        <v>303.2</v>
      </c>
      <c r="Y400" s="25">
        <v>15.8</v>
      </c>
      <c r="Z400" s="29">
        <v>2.862</v>
      </c>
      <c r="AC400" s="29">
        <v>0.082</v>
      </c>
      <c r="AF400" s="30">
        <v>0</v>
      </c>
      <c r="AG400" s="28">
        <v>495.5472818239991</v>
      </c>
    </row>
    <row r="401" spans="1:33" ht="12.75">
      <c r="A401" s="18">
        <f t="shared" si="48"/>
        <v>37100</v>
      </c>
      <c r="B401" s="26">
        <v>209</v>
      </c>
      <c r="C401" s="21">
        <v>0.779398143</v>
      </c>
      <c r="D401" s="27">
        <v>0.779398143</v>
      </c>
      <c r="E401" s="22">
        <v>3916</v>
      </c>
      <c r="F401" s="24">
        <v>0</v>
      </c>
      <c r="G401" s="21">
        <v>39.81793965</v>
      </c>
      <c r="H401" s="21">
        <v>-74.9185611</v>
      </c>
      <c r="I401" s="31">
        <v>1009.7</v>
      </c>
      <c r="J401" s="23">
        <f t="shared" si="46"/>
        <v>968.36</v>
      </c>
      <c r="K401" s="33">
        <f t="shared" si="44"/>
        <v>376.28813015006716</v>
      </c>
      <c r="L401" s="33">
        <f t="shared" si="49"/>
        <v>496.8181301500672</v>
      </c>
      <c r="M401" s="33">
        <f t="shared" si="45"/>
        <v>511.41813015006716</v>
      </c>
      <c r="N401" s="28">
        <f t="shared" si="47"/>
        <v>504.11813015006715</v>
      </c>
      <c r="O401" s="23">
        <v>20.6</v>
      </c>
      <c r="P401" s="23">
        <v>57.4</v>
      </c>
      <c r="Q401" s="23">
        <v>54</v>
      </c>
      <c r="Z401" s="29">
        <v>2.832</v>
      </c>
      <c r="AC401" s="29">
        <v>0.091</v>
      </c>
      <c r="AF401" s="30">
        <v>0</v>
      </c>
      <c r="AG401" s="28">
        <v>504.11813015006715</v>
      </c>
    </row>
    <row r="402" spans="1:33" ht="12.75">
      <c r="A402" s="18">
        <f t="shared" si="48"/>
        <v>37100</v>
      </c>
      <c r="B402" s="26">
        <v>209</v>
      </c>
      <c r="C402" s="21">
        <v>0.779513896</v>
      </c>
      <c r="D402" s="27">
        <v>0.779513896</v>
      </c>
      <c r="E402" s="22">
        <v>3926</v>
      </c>
      <c r="F402" s="24">
        <v>0</v>
      </c>
      <c r="G402" s="21">
        <v>39.81333826</v>
      </c>
      <c r="H402" s="21">
        <v>-74.92413467</v>
      </c>
      <c r="I402" s="31">
        <v>1007.5</v>
      </c>
      <c r="J402" s="23">
        <f t="shared" si="46"/>
        <v>966.16</v>
      </c>
      <c r="K402" s="33">
        <f t="shared" si="44"/>
        <v>395.17519349811414</v>
      </c>
      <c r="L402" s="33">
        <f t="shared" si="49"/>
        <v>515.7051934981141</v>
      </c>
      <c r="M402" s="33">
        <f t="shared" si="45"/>
        <v>530.3051934981141</v>
      </c>
      <c r="N402" s="28">
        <f t="shared" si="47"/>
        <v>523.0051934981141</v>
      </c>
      <c r="O402" s="23">
        <v>20.5</v>
      </c>
      <c r="P402" s="23">
        <v>57.7</v>
      </c>
      <c r="Q402" s="23">
        <v>53.9</v>
      </c>
      <c r="R402" s="19">
        <v>5.18E-06</v>
      </c>
      <c r="Z402" s="29">
        <v>2.822</v>
      </c>
      <c r="AC402" s="29">
        <v>0.091</v>
      </c>
      <c r="AF402" s="30">
        <v>0</v>
      </c>
      <c r="AG402" s="28">
        <v>523.0051934981141</v>
      </c>
    </row>
    <row r="403" spans="1:33" ht="12.75">
      <c r="A403" s="18">
        <f t="shared" si="48"/>
        <v>37100</v>
      </c>
      <c r="B403" s="26">
        <v>209</v>
      </c>
      <c r="C403" s="21">
        <v>0.779629648</v>
      </c>
      <c r="D403" s="27">
        <v>0.779629648</v>
      </c>
      <c r="E403" s="22">
        <v>3936</v>
      </c>
      <c r="F403" s="24">
        <v>0</v>
      </c>
      <c r="G403" s="21">
        <v>39.80887609</v>
      </c>
      <c r="H403" s="21">
        <v>-74.929877</v>
      </c>
      <c r="I403" s="31">
        <v>1005.5</v>
      </c>
      <c r="J403" s="23">
        <f t="shared" si="46"/>
        <v>964.16</v>
      </c>
      <c r="K403" s="33">
        <f t="shared" si="44"/>
        <v>412.38260852448934</v>
      </c>
      <c r="L403" s="33">
        <f t="shared" si="49"/>
        <v>532.9126085244893</v>
      </c>
      <c r="M403" s="33">
        <f t="shared" si="45"/>
        <v>547.5126085244893</v>
      </c>
      <c r="N403" s="28">
        <f t="shared" si="47"/>
        <v>540.2126085244893</v>
      </c>
      <c r="O403" s="23">
        <v>20.4</v>
      </c>
      <c r="P403" s="23">
        <v>58.3</v>
      </c>
      <c r="Q403" s="23">
        <v>55.9</v>
      </c>
      <c r="S403" s="19">
        <v>1.67E-05</v>
      </c>
      <c r="T403" s="19">
        <v>1.048E-05</v>
      </c>
      <c r="U403" s="19">
        <v>6.954E-06</v>
      </c>
      <c r="V403" s="25">
        <v>942.8</v>
      </c>
      <c r="W403" s="25">
        <v>310.2</v>
      </c>
      <c r="X403" s="25">
        <v>303.2</v>
      </c>
      <c r="Y403" s="25">
        <v>15.6</v>
      </c>
      <c r="Z403" s="29">
        <v>2.862</v>
      </c>
      <c r="AC403" s="29">
        <v>0.072</v>
      </c>
      <c r="AF403" s="30">
        <v>0</v>
      </c>
      <c r="AG403" s="28">
        <v>540.2126085244893</v>
      </c>
    </row>
    <row r="404" spans="1:33" ht="12.75">
      <c r="A404" s="18">
        <f t="shared" si="48"/>
        <v>37100</v>
      </c>
      <c r="B404" s="26">
        <v>209</v>
      </c>
      <c r="C404" s="21">
        <v>0.7797454</v>
      </c>
      <c r="D404" s="27">
        <v>0.7797454</v>
      </c>
      <c r="E404" s="22">
        <v>3946</v>
      </c>
      <c r="F404" s="24">
        <v>0</v>
      </c>
      <c r="G404" s="21">
        <v>39.80438888</v>
      </c>
      <c r="H404" s="21">
        <v>-74.93554133</v>
      </c>
      <c r="I404" s="31">
        <v>1002.7</v>
      </c>
      <c r="J404" s="23">
        <f t="shared" si="46"/>
        <v>961.36</v>
      </c>
      <c r="K404" s="33">
        <f t="shared" si="44"/>
        <v>436.5330512414799</v>
      </c>
      <c r="L404" s="33">
        <f t="shared" si="49"/>
        <v>557.0630512414799</v>
      </c>
      <c r="M404" s="33">
        <f t="shared" si="45"/>
        <v>571.6630512414799</v>
      </c>
      <c r="N404" s="28">
        <f t="shared" si="47"/>
        <v>564.36305124148</v>
      </c>
      <c r="O404" s="23">
        <v>20</v>
      </c>
      <c r="P404" s="23">
        <v>59.1</v>
      </c>
      <c r="Q404" s="23">
        <v>54.9</v>
      </c>
      <c r="Z404" s="29">
        <v>2.853</v>
      </c>
      <c r="AC404" s="29">
        <v>0.081</v>
      </c>
      <c r="AF404" s="30">
        <v>0</v>
      </c>
      <c r="AG404" s="28">
        <v>564.36305124148</v>
      </c>
    </row>
    <row r="405" spans="1:33" ht="12.75">
      <c r="A405" s="18">
        <f t="shared" si="48"/>
        <v>37100</v>
      </c>
      <c r="B405" s="26">
        <v>209</v>
      </c>
      <c r="C405" s="21">
        <v>0.779861093</v>
      </c>
      <c r="D405" s="27">
        <v>0.779861093</v>
      </c>
      <c r="E405" s="22">
        <v>3956</v>
      </c>
      <c r="F405" s="24">
        <v>0</v>
      </c>
      <c r="G405" s="21">
        <v>39.79986202</v>
      </c>
      <c r="H405" s="21">
        <v>-74.94118392</v>
      </c>
      <c r="I405" s="31">
        <v>1002.4</v>
      </c>
      <c r="J405" s="23">
        <f t="shared" si="46"/>
        <v>961.06</v>
      </c>
      <c r="K405" s="33">
        <f t="shared" si="44"/>
        <v>439.1247694215061</v>
      </c>
      <c r="L405" s="33">
        <f t="shared" si="49"/>
        <v>559.6547694215061</v>
      </c>
      <c r="M405" s="33">
        <f t="shared" si="45"/>
        <v>574.2547694215061</v>
      </c>
      <c r="N405" s="28">
        <f t="shared" si="47"/>
        <v>566.9547694215062</v>
      </c>
      <c r="O405" s="23">
        <v>20</v>
      </c>
      <c r="P405" s="23">
        <v>59.1</v>
      </c>
      <c r="Q405" s="23">
        <v>54.4</v>
      </c>
      <c r="Z405" s="29">
        <v>2.931</v>
      </c>
      <c r="AC405" s="29">
        <v>0.071</v>
      </c>
      <c r="AF405" s="30">
        <v>0</v>
      </c>
      <c r="AG405" s="28">
        <v>566.9547694215062</v>
      </c>
    </row>
    <row r="406" spans="1:33" ht="12.75">
      <c r="A406" s="18">
        <f t="shared" si="48"/>
        <v>37100</v>
      </c>
      <c r="B406" s="26">
        <v>209</v>
      </c>
      <c r="C406" s="21">
        <v>0.779976845</v>
      </c>
      <c r="D406" s="27">
        <v>0.779976845</v>
      </c>
      <c r="E406" s="22">
        <v>3966</v>
      </c>
      <c r="F406" s="24">
        <v>0</v>
      </c>
      <c r="G406" s="21">
        <v>39.79518035</v>
      </c>
      <c r="H406" s="21">
        <v>-74.94636395</v>
      </c>
      <c r="I406" s="31">
        <v>1004.2</v>
      </c>
      <c r="J406" s="23">
        <f t="shared" si="46"/>
        <v>962.86</v>
      </c>
      <c r="K406" s="33">
        <f t="shared" si="44"/>
        <v>423.586579859764</v>
      </c>
      <c r="L406" s="33">
        <f t="shared" si="49"/>
        <v>544.116579859764</v>
      </c>
      <c r="M406" s="33">
        <f t="shared" si="45"/>
        <v>558.716579859764</v>
      </c>
      <c r="N406" s="28">
        <f t="shared" si="47"/>
        <v>551.4165798597639</v>
      </c>
      <c r="O406" s="23">
        <v>20.1</v>
      </c>
      <c r="P406" s="23">
        <v>59</v>
      </c>
      <c r="Q406" s="23">
        <v>54.9</v>
      </c>
      <c r="S406" s="19">
        <v>1.701E-05</v>
      </c>
      <c r="T406" s="19">
        <v>1.004E-05</v>
      </c>
      <c r="U406" s="19">
        <v>5.689E-06</v>
      </c>
      <c r="V406" s="25">
        <v>938.2</v>
      </c>
      <c r="W406" s="25">
        <v>310.2</v>
      </c>
      <c r="X406" s="25">
        <v>303.2</v>
      </c>
      <c r="Y406" s="25">
        <v>15.8</v>
      </c>
      <c r="Z406" s="29">
        <v>2.932</v>
      </c>
      <c r="AC406" s="29">
        <v>0.082</v>
      </c>
      <c r="AF406" s="30">
        <v>0</v>
      </c>
      <c r="AG406" s="28">
        <v>551.4165798597639</v>
      </c>
    </row>
    <row r="407" spans="1:33" ht="12.75">
      <c r="A407" s="18">
        <f t="shared" si="48"/>
        <v>37100</v>
      </c>
      <c r="B407" s="26">
        <v>209</v>
      </c>
      <c r="C407" s="21">
        <v>0.780092597</v>
      </c>
      <c r="D407" s="27">
        <v>0.780092597</v>
      </c>
      <c r="E407" s="22">
        <v>3976</v>
      </c>
      <c r="F407" s="24">
        <v>0</v>
      </c>
      <c r="G407" s="21">
        <v>39.79020994</v>
      </c>
      <c r="H407" s="21">
        <v>-74.95094053</v>
      </c>
      <c r="I407" s="31">
        <v>1006</v>
      </c>
      <c r="J407" s="23">
        <f t="shared" si="46"/>
        <v>964.66</v>
      </c>
      <c r="K407" s="33">
        <f t="shared" si="44"/>
        <v>408.0774107569404</v>
      </c>
      <c r="L407" s="33">
        <f t="shared" si="49"/>
        <v>528.6074107569405</v>
      </c>
      <c r="M407" s="33">
        <f t="shared" si="45"/>
        <v>543.2074107569404</v>
      </c>
      <c r="N407" s="28">
        <f t="shared" si="47"/>
        <v>535.9074107569404</v>
      </c>
      <c r="O407" s="23">
        <v>20.4</v>
      </c>
      <c r="P407" s="23">
        <v>60.6</v>
      </c>
      <c r="Q407" s="23">
        <v>56.9</v>
      </c>
      <c r="Z407" s="29">
        <v>2.831</v>
      </c>
      <c r="AC407" s="29">
        <v>0.092</v>
      </c>
      <c r="AF407" s="30">
        <v>10</v>
      </c>
      <c r="AG407" s="28">
        <v>535.9074107569404</v>
      </c>
    </row>
    <row r="408" spans="1:33" ht="12.75">
      <c r="A408" s="18">
        <f t="shared" si="48"/>
        <v>37100</v>
      </c>
      <c r="B408" s="26">
        <v>209</v>
      </c>
      <c r="C408" s="21">
        <v>0.780208349</v>
      </c>
      <c r="D408" s="27">
        <v>0.780208349</v>
      </c>
      <c r="E408" s="22">
        <v>3986</v>
      </c>
      <c r="F408" s="24">
        <v>0</v>
      </c>
      <c r="G408" s="21">
        <v>39.7850455</v>
      </c>
      <c r="H408" s="21">
        <v>-74.95542463</v>
      </c>
      <c r="I408" s="31">
        <v>1005.8</v>
      </c>
      <c r="J408" s="23">
        <f t="shared" si="46"/>
        <v>964.4599999999999</v>
      </c>
      <c r="K408" s="33">
        <f t="shared" si="44"/>
        <v>409.79922202876577</v>
      </c>
      <c r="L408" s="33">
        <f t="shared" si="49"/>
        <v>530.3292220287658</v>
      </c>
      <c r="M408" s="33">
        <f t="shared" si="45"/>
        <v>544.9292220287657</v>
      </c>
      <c r="N408" s="28">
        <f t="shared" si="47"/>
        <v>537.6292220287658</v>
      </c>
      <c r="O408" s="23">
        <v>20</v>
      </c>
      <c r="P408" s="23">
        <v>60.6</v>
      </c>
      <c r="Q408" s="23">
        <v>54.5</v>
      </c>
      <c r="R408" s="19">
        <v>6.8E-06</v>
      </c>
      <c r="Z408" s="29">
        <v>4.078</v>
      </c>
      <c r="AC408" s="29">
        <v>0.122</v>
      </c>
      <c r="AF408" s="30">
        <v>10</v>
      </c>
      <c r="AG408" s="28">
        <v>537.6292220287658</v>
      </c>
    </row>
    <row r="409" spans="1:33" ht="12.75">
      <c r="A409" s="18">
        <f t="shared" si="48"/>
        <v>37100</v>
      </c>
      <c r="B409" s="26">
        <v>209</v>
      </c>
      <c r="C409" s="21">
        <v>0.780324101</v>
      </c>
      <c r="D409" s="27">
        <v>0.780324101</v>
      </c>
      <c r="E409" s="22">
        <v>3996</v>
      </c>
      <c r="F409" s="24">
        <v>0</v>
      </c>
      <c r="G409" s="21">
        <v>39.77945616</v>
      </c>
      <c r="H409" s="21">
        <v>-74.95888055</v>
      </c>
      <c r="I409" s="31">
        <v>1008.8</v>
      </c>
      <c r="J409" s="23">
        <f t="shared" si="46"/>
        <v>967.4599999999999</v>
      </c>
      <c r="K409" s="33">
        <f t="shared" si="44"/>
        <v>384.0094645440397</v>
      </c>
      <c r="L409" s="33">
        <f t="shared" si="49"/>
        <v>504.5394645440397</v>
      </c>
      <c r="M409" s="33">
        <f t="shared" si="45"/>
        <v>519.1394645440397</v>
      </c>
      <c r="N409" s="28">
        <f t="shared" si="47"/>
        <v>511.8394645440397</v>
      </c>
      <c r="O409" s="23">
        <v>20.3</v>
      </c>
      <c r="P409" s="23">
        <v>61.2</v>
      </c>
      <c r="Q409" s="23">
        <v>54.4</v>
      </c>
      <c r="Z409" s="29">
        <v>2.969</v>
      </c>
      <c r="AC409" s="29">
        <v>0.141</v>
      </c>
      <c r="AF409" s="30">
        <v>10</v>
      </c>
      <c r="AG409" s="28">
        <v>511.8394645440397</v>
      </c>
    </row>
    <row r="410" spans="1:33" ht="12.75">
      <c r="A410" s="18">
        <f t="shared" si="48"/>
        <v>37100</v>
      </c>
      <c r="B410" s="26">
        <v>209</v>
      </c>
      <c r="C410" s="21">
        <v>0.780439794</v>
      </c>
      <c r="D410" s="27">
        <v>0.780439794</v>
      </c>
      <c r="E410" s="22">
        <v>4006</v>
      </c>
      <c r="F410" s="24">
        <v>0</v>
      </c>
      <c r="G410" s="21">
        <v>39.77346461</v>
      </c>
      <c r="H410" s="21">
        <v>-74.95885963</v>
      </c>
      <c r="I410" s="31">
        <v>1015</v>
      </c>
      <c r="J410" s="23">
        <f t="shared" si="46"/>
        <v>973.66</v>
      </c>
      <c r="K410" s="33">
        <f t="shared" si="44"/>
        <v>330.96310616703454</v>
      </c>
      <c r="L410" s="33">
        <f t="shared" si="49"/>
        <v>451.4931061670345</v>
      </c>
      <c r="M410" s="33">
        <f t="shared" si="45"/>
        <v>466.09310616703453</v>
      </c>
      <c r="N410" s="28">
        <f t="shared" si="47"/>
        <v>458.7931061670345</v>
      </c>
      <c r="O410" s="23">
        <v>21.1</v>
      </c>
      <c r="P410" s="23">
        <v>59.4</v>
      </c>
      <c r="Q410" s="23">
        <v>53.4</v>
      </c>
      <c r="S410" s="19">
        <v>1.737E-05</v>
      </c>
      <c r="T410" s="19">
        <v>1.087E-05</v>
      </c>
      <c r="U410" s="19">
        <v>5.892E-06</v>
      </c>
      <c r="V410" s="25">
        <v>942.4</v>
      </c>
      <c r="W410" s="25">
        <v>310.2</v>
      </c>
      <c r="X410" s="25">
        <v>303.2</v>
      </c>
      <c r="Y410" s="25">
        <v>16</v>
      </c>
      <c r="Z410" s="29">
        <v>3.058</v>
      </c>
      <c r="AC410" s="29">
        <v>0.131</v>
      </c>
      <c r="AF410" s="30">
        <v>10</v>
      </c>
      <c r="AG410" s="28">
        <v>458.7931061670345</v>
      </c>
    </row>
    <row r="411" spans="1:33" ht="12.75">
      <c r="A411" s="18">
        <f t="shared" si="48"/>
        <v>37100</v>
      </c>
      <c r="B411" s="26">
        <v>209</v>
      </c>
      <c r="C411" s="21">
        <v>0.780555546</v>
      </c>
      <c r="D411" s="27">
        <v>0.780555546</v>
      </c>
      <c r="E411" s="22">
        <v>4016</v>
      </c>
      <c r="F411" s="24">
        <v>0</v>
      </c>
      <c r="G411" s="21">
        <v>39.76832077</v>
      </c>
      <c r="H411" s="21">
        <v>-74.95431423</v>
      </c>
      <c r="I411" s="31">
        <v>1016.8</v>
      </c>
      <c r="J411" s="23">
        <f t="shared" si="46"/>
        <v>975.4599999999999</v>
      </c>
      <c r="K411" s="33">
        <f t="shared" si="44"/>
        <v>315.62580859811135</v>
      </c>
      <c r="L411" s="33">
        <f t="shared" si="49"/>
        <v>436.1558085981113</v>
      </c>
      <c r="M411" s="33">
        <f t="shared" si="45"/>
        <v>450.75580859811134</v>
      </c>
      <c r="N411" s="28">
        <f t="shared" si="47"/>
        <v>443.45580859811133</v>
      </c>
      <c r="O411" s="23">
        <v>21.4</v>
      </c>
      <c r="P411" s="23">
        <v>60</v>
      </c>
      <c r="Q411" s="23">
        <v>55.9</v>
      </c>
      <c r="Z411" s="29">
        <v>3.099</v>
      </c>
      <c r="AC411" s="29">
        <v>0.153</v>
      </c>
      <c r="AF411" s="30">
        <v>10</v>
      </c>
      <c r="AG411" s="28">
        <v>443.45580859811133</v>
      </c>
    </row>
    <row r="412" spans="1:33" ht="12.75">
      <c r="A412" s="18">
        <f t="shared" si="48"/>
        <v>37100</v>
      </c>
      <c r="B412" s="26">
        <v>209</v>
      </c>
      <c r="C412" s="21">
        <v>0.780671299</v>
      </c>
      <c r="D412" s="27">
        <v>0.780671299</v>
      </c>
      <c r="E412" s="22">
        <v>4026</v>
      </c>
      <c r="F412" s="24">
        <v>0</v>
      </c>
      <c r="G412" s="21">
        <v>39.76651952</v>
      </c>
      <c r="H412" s="21">
        <v>-74.94658557</v>
      </c>
      <c r="I412" s="31">
        <v>1014.8</v>
      </c>
      <c r="J412" s="23">
        <f t="shared" si="46"/>
        <v>973.4599999999999</v>
      </c>
      <c r="K412" s="33">
        <f t="shared" si="44"/>
        <v>332.66900028782953</v>
      </c>
      <c r="L412" s="33">
        <f t="shared" si="49"/>
        <v>453.19900028782956</v>
      </c>
      <c r="M412" s="33">
        <f t="shared" si="45"/>
        <v>467.79900028782953</v>
      </c>
      <c r="N412" s="28">
        <f t="shared" si="47"/>
        <v>460.4990002878295</v>
      </c>
      <c r="O412" s="23">
        <v>21.3</v>
      </c>
      <c r="P412" s="23">
        <v>60.2</v>
      </c>
      <c r="Q412" s="23">
        <v>54.5</v>
      </c>
      <c r="Z412" s="29">
        <v>3.211</v>
      </c>
      <c r="AC412" s="29">
        <v>0.143</v>
      </c>
      <c r="AF412" s="30">
        <v>10</v>
      </c>
      <c r="AG412" s="28">
        <v>460.4990002878295</v>
      </c>
    </row>
    <row r="413" spans="1:33" ht="12.75">
      <c r="A413" s="18">
        <f t="shared" si="48"/>
        <v>37100</v>
      </c>
      <c r="B413" s="26">
        <v>209</v>
      </c>
      <c r="C413" s="21">
        <v>0.780787051</v>
      </c>
      <c r="D413" s="27">
        <v>0.780787051</v>
      </c>
      <c r="E413" s="22">
        <v>4036</v>
      </c>
      <c r="F413" s="24">
        <v>0</v>
      </c>
      <c r="G413" s="21">
        <v>39.76891055</v>
      </c>
      <c r="H413" s="21">
        <v>-74.93842014</v>
      </c>
      <c r="I413" s="31">
        <v>1013.4</v>
      </c>
      <c r="J413" s="23">
        <f t="shared" si="46"/>
        <v>972.06</v>
      </c>
      <c r="K413" s="33">
        <f t="shared" si="44"/>
        <v>344.62008167221245</v>
      </c>
      <c r="L413" s="33">
        <f t="shared" si="49"/>
        <v>465.1500816722124</v>
      </c>
      <c r="M413" s="33">
        <f t="shared" si="45"/>
        <v>479.75008167221245</v>
      </c>
      <c r="N413" s="28">
        <f t="shared" si="47"/>
        <v>472.45008167221243</v>
      </c>
      <c r="O413" s="23">
        <v>20.7</v>
      </c>
      <c r="P413" s="23">
        <v>59.2</v>
      </c>
      <c r="Q413" s="23">
        <v>52.4</v>
      </c>
      <c r="S413" s="19">
        <v>1.872E-05</v>
      </c>
      <c r="T413" s="19">
        <v>1.161E-05</v>
      </c>
      <c r="U413" s="19">
        <v>7.594E-06</v>
      </c>
      <c r="V413" s="25">
        <v>950.3</v>
      </c>
      <c r="W413" s="25">
        <v>310.2</v>
      </c>
      <c r="X413" s="25">
        <v>303.2</v>
      </c>
      <c r="Y413" s="25">
        <v>16.3</v>
      </c>
      <c r="Z413" s="29">
        <v>3.278</v>
      </c>
      <c r="AA413" s="55">
        <v>189.098</v>
      </c>
      <c r="AB413" s="55">
        <f aca="true" t="shared" si="50" ref="AB413:AB476">AVERAGE(AA408:AA413)</f>
        <v>189.098</v>
      </c>
      <c r="AC413" s="29">
        <v>0.141</v>
      </c>
      <c r="AD413" s="57">
        <v>0</v>
      </c>
      <c r="AE413" s="57">
        <f aca="true" t="shared" si="51" ref="AE413:AE476">AVERAGE(AD408:AD413)</f>
        <v>0</v>
      </c>
      <c r="AF413" s="30">
        <v>10</v>
      </c>
      <c r="AG413" s="28">
        <v>472.45008167221243</v>
      </c>
    </row>
    <row r="414" spans="1:33" ht="12.75">
      <c r="A414" s="18">
        <f t="shared" si="48"/>
        <v>37100</v>
      </c>
      <c r="B414" s="26">
        <v>209</v>
      </c>
      <c r="C414" s="21">
        <v>0.780902803</v>
      </c>
      <c r="D414" s="27">
        <v>0.780902803</v>
      </c>
      <c r="E414" s="22">
        <v>4046</v>
      </c>
      <c r="F414" s="24">
        <v>0</v>
      </c>
      <c r="G414" s="21">
        <v>39.77409999</v>
      </c>
      <c r="H414" s="21">
        <v>-74.93248861</v>
      </c>
      <c r="I414" s="31">
        <v>1013.8</v>
      </c>
      <c r="J414" s="23">
        <f t="shared" si="46"/>
        <v>972.4599999999999</v>
      </c>
      <c r="K414" s="33">
        <f t="shared" si="44"/>
        <v>341.2037315234348</v>
      </c>
      <c r="L414" s="33">
        <f t="shared" si="49"/>
        <v>461.7337315234348</v>
      </c>
      <c r="M414" s="33">
        <f t="shared" si="45"/>
        <v>476.3337315234348</v>
      </c>
      <c r="N414" s="28">
        <f t="shared" si="47"/>
        <v>469.03373152343477</v>
      </c>
      <c r="O414" s="23">
        <v>20.9</v>
      </c>
      <c r="P414" s="23">
        <v>59.6</v>
      </c>
      <c r="Q414" s="23">
        <v>54.4</v>
      </c>
      <c r="R414" s="19">
        <v>3.73E-06</v>
      </c>
      <c r="Z414" s="29">
        <v>3.149</v>
      </c>
      <c r="AA414" s="55">
        <v>89.587</v>
      </c>
      <c r="AB414" s="55">
        <f t="shared" si="50"/>
        <v>139.3425</v>
      </c>
      <c r="AC414" s="29">
        <v>0.171</v>
      </c>
      <c r="AD414" s="57">
        <v>1.11</v>
      </c>
      <c r="AE414" s="57">
        <f t="shared" si="51"/>
        <v>0.555</v>
      </c>
      <c r="AF414" s="30">
        <v>10</v>
      </c>
      <c r="AG414" s="28">
        <v>469.03373152343477</v>
      </c>
    </row>
    <row r="415" spans="1:33" ht="12.75">
      <c r="A415" s="18">
        <f t="shared" si="48"/>
        <v>37100</v>
      </c>
      <c r="B415" s="26">
        <v>209</v>
      </c>
      <c r="C415" s="21">
        <v>0.781018496</v>
      </c>
      <c r="D415" s="27">
        <v>0.781018496</v>
      </c>
      <c r="E415" s="22">
        <v>4056</v>
      </c>
      <c r="F415" s="24">
        <v>0</v>
      </c>
      <c r="G415" s="21">
        <v>39.77983215</v>
      </c>
      <c r="H415" s="21">
        <v>-74.92795328</v>
      </c>
      <c r="I415" s="31">
        <v>1012.7</v>
      </c>
      <c r="J415" s="23">
        <f t="shared" si="46"/>
        <v>971.36</v>
      </c>
      <c r="K415" s="33">
        <f t="shared" si="44"/>
        <v>350.6020785764076</v>
      </c>
      <c r="L415" s="33">
        <f t="shared" si="49"/>
        <v>471.1320785764076</v>
      </c>
      <c r="M415" s="33">
        <f t="shared" si="45"/>
        <v>485.7320785764076</v>
      </c>
      <c r="N415" s="28">
        <f t="shared" si="47"/>
        <v>478.4320785764076</v>
      </c>
      <c r="O415" s="23">
        <v>20.4</v>
      </c>
      <c r="P415" s="23">
        <v>59.3</v>
      </c>
      <c r="Q415" s="23">
        <v>54.5</v>
      </c>
      <c r="Z415" s="29">
        <v>3.211</v>
      </c>
      <c r="AA415" s="55">
        <v>137.351</v>
      </c>
      <c r="AB415" s="55">
        <f t="shared" si="50"/>
        <v>138.67866666666666</v>
      </c>
      <c r="AC415" s="29">
        <v>0.161</v>
      </c>
      <c r="AD415" s="57">
        <v>1.11</v>
      </c>
      <c r="AE415" s="57">
        <f t="shared" si="51"/>
        <v>0.7400000000000001</v>
      </c>
      <c r="AF415" s="30">
        <v>10</v>
      </c>
      <c r="AG415" s="28">
        <v>478.4320785764076</v>
      </c>
    </row>
    <row r="416" spans="1:33" ht="12.75">
      <c r="A416" s="18">
        <f t="shared" si="48"/>
        <v>37100</v>
      </c>
      <c r="B416" s="26">
        <v>209</v>
      </c>
      <c r="C416" s="21">
        <v>0.781134248</v>
      </c>
      <c r="D416" s="27">
        <v>0.781134248</v>
      </c>
      <c r="E416" s="22">
        <v>4066</v>
      </c>
      <c r="F416" s="24">
        <v>0</v>
      </c>
      <c r="G416" s="21">
        <v>39.78638789</v>
      </c>
      <c r="H416" s="21">
        <v>-74.92619084</v>
      </c>
      <c r="I416" s="31">
        <v>1014.1</v>
      </c>
      <c r="J416" s="23">
        <f t="shared" si="46"/>
        <v>972.76</v>
      </c>
      <c r="K416" s="33">
        <f t="shared" si="44"/>
        <v>338.6423909744461</v>
      </c>
      <c r="L416" s="33">
        <f t="shared" si="49"/>
        <v>459.1723909744461</v>
      </c>
      <c r="M416" s="33">
        <f t="shared" si="45"/>
        <v>473.77239097444607</v>
      </c>
      <c r="N416" s="28">
        <f t="shared" si="47"/>
        <v>466.47239097444606</v>
      </c>
      <c r="O416" s="23">
        <v>20.7</v>
      </c>
      <c r="P416" s="23">
        <v>59.2</v>
      </c>
      <c r="Q416" s="23">
        <v>53</v>
      </c>
      <c r="S416" s="19">
        <v>1.797E-05</v>
      </c>
      <c r="T416" s="19">
        <v>1.152E-05</v>
      </c>
      <c r="U416" s="19">
        <v>7.59E-06</v>
      </c>
      <c r="V416" s="25">
        <v>948.1</v>
      </c>
      <c r="W416" s="25">
        <v>310.2</v>
      </c>
      <c r="X416" s="25">
        <v>303.2</v>
      </c>
      <c r="Y416" s="25">
        <v>16.7</v>
      </c>
      <c r="Z416" s="29">
        <v>3.21</v>
      </c>
      <c r="AA416" s="55">
        <v>135.977</v>
      </c>
      <c r="AB416" s="55">
        <f t="shared" si="50"/>
        <v>138.00325</v>
      </c>
      <c r="AC416" s="29">
        <v>0.172</v>
      </c>
      <c r="AD416" s="57">
        <v>1.11</v>
      </c>
      <c r="AE416" s="57">
        <f t="shared" si="51"/>
        <v>0.8325</v>
      </c>
      <c r="AF416" s="30">
        <v>10</v>
      </c>
      <c r="AG416" s="28">
        <v>466.47239097444606</v>
      </c>
    </row>
    <row r="417" spans="1:33" ht="12.75">
      <c r="A417" s="18">
        <f t="shared" si="48"/>
        <v>37100</v>
      </c>
      <c r="B417" s="26">
        <v>209</v>
      </c>
      <c r="C417" s="21">
        <v>0.78125</v>
      </c>
      <c r="D417" s="27">
        <v>0.78125</v>
      </c>
      <c r="E417" s="22">
        <v>4076</v>
      </c>
      <c r="F417" s="24">
        <v>0</v>
      </c>
      <c r="G417" s="21">
        <v>39.79225513</v>
      </c>
      <c r="H417" s="21">
        <v>-74.92946033</v>
      </c>
      <c r="I417" s="31">
        <v>1015.7</v>
      </c>
      <c r="J417" s="23">
        <f t="shared" si="46"/>
        <v>974.36</v>
      </c>
      <c r="K417" s="33">
        <f t="shared" si="44"/>
        <v>324.99523498440783</v>
      </c>
      <c r="L417" s="33">
        <f t="shared" si="49"/>
        <v>445.5252349844078</v>
      </c>
      <c r="M417" s="33">
        <f t="shared" si="45"/>
        <v>460.1252349844078</v>
      </c>
      <c r="N417" s="28">
        <f t="shared" si="47"/>
        <v>452.8252349844078</v>
      </c>
      <c r="O417" s="23">
        <v>21.3</v>
      </c>
      <c r="P417" s="23">
        <v>59</v>
      </c>
      <c r="Q417" s="23">
        <v>53.9</v>
      </c>
      <c r="Z417" s="29">
        <v>3.179</v>
      </c>
      <c r="AA417" s="55">
        <v>134.466</v>
      </c>
      <c r="AB417" s="55">
        <f t="shared" si="50"/>
        <v>137.2958</v>
      </c>
      <c r="AC417" s="29">
        <v>0.163</v>
      </c>
      <c r="AD417" s="57">
        <v>1.11</v>
      </c>
      <c r="AE417" s="57">
        <f t="shared" si="51"/>
        <v>0.8880000000000001</v>
      </c>
      <c r="AF417" s="30">
        <v>10</v>
      </c>
      <c r="AG417" s="28">
        <v>452.8252349844078</v>
      </c>
    </row>
    <row r="418" spans="1:33" ht="12.75">
      <c r="A418" s="18">
        <f t="shared" si="48"/>
        <v>37100</v>
      </c>
      <c r="B418" s="26">
        <v>209</v>
      </c>
      <c r="C418" s="21">
        <v>0.781365752</v>
      </c>
      <c r="D418" s="27">
        <v>0.781365752</v>
      </c>
      <c r="E418" s="22">
        <v>4086</v>
      </c>
      <c r="F418" s="24">
        <v>0</v>
      </c>
      <c r="G418" s="21">
        <v>39.79635368</v>
      </c>
      <c r="H418" s="21">
        <v>-74.93585340999999</v>
      </c>
      <c r="I418" s="31">
        <v>1016</v>
      </c>
      <c r="J418" s="23">
        <f t="shared" si="46"/>
        <v>974.66</v>
      </c>
      <c r="K418" s="33">
        <f t="shared" si="44"/>
        <v>322.4388882755244</v>
      </c>
      <c r="L418" s="33">
        <f t="shared" si="49"/>
        <v>442.96888827552436</v>
      </c>
      <c r="M418" s="33">
        <f t="shared" si="45"/>
        <v>457.5688882755244</v>
      </c>
      <c r="N418" s="28">
        <f t="shared" si="47"/>
        <v>450.2688882755244</v>
      </c>
      <c r="O418" s="23">
        <v>21.4</v>
      </c>
      <c r="P418" s="23">
        <v>58.4</v>
      </c>
      <c r="Q418" s="23">
        <v>53.4</v>
      </c>
      <c r="Z418" s="29">
        <v>3.229</v>
      </c>
      <c r="AA418" s="55">
        <v>133.092</v>
      </c>
      <c r="AB418" s="55">
        <f t="shared" si="50"/>
        <v>136.59516666666667</v>
      </c>
      <c r="AC418" s="29">
        <v>0.141</v>
      </c>
      <c r="AD418" s="57">
        <v>0</v>
      </c>
      <c r="AE418" s="57">
        <f t="shared" si="51"/>
        <v>0.7400000000000001</v>
      </c>
      <c r="AF418" s="30">
        <v>10</v>
      </c>
      <c r="AG418" s="28">
        <v>450.2688882755244</v>
      </c>
    </row>
    <row r="419" spans="1:33" ht="12.75">
      <c r="A419" s="18">
        <f t="shared" si="48"/>
        <v>37100</v>
      </c>
      <c r="B419" s="26">
        <v>209</v>
      </c>
      <c r="C419" s="21">
        <v>0.781481504</v>
      </c>
      <c r="D419" s="27">
        <v>0.781481504</v>
      </c>
      <c r="E419" s="22">
        <v>4096</v>
      </c>
      <c r="F419" s="24">
        <v>0</v>
      </c>
      <c r="G419" s="21">
        <v>39.79792362</v>
      </c>
      <c r="H419" s="21">
        <v>-74.94410281</v>
      </c>
      <c r="I419" s="31">
        <v>1021.1</v>
      </c>
      <c r="J419" s="23">
        <f t="shared" si="46"/>
        <v>979.76</v>
      </c>
      <c r="K419" s="33">
        <f t="shared" si="44"/>
        <v>279.10096897156853</v>
      </c>
      <c r="L419" s="33">
        <f t="shared" si="49"/>
        <v>399.63096897156856</v>
      </c>
      <c r="M419" s="33">
        <f t="shared" si="45"/>
        <v>414.23096897156853</v>
      </c>
      <c r="N419" s="28">
        <f t="shared" si="47"/>
        <v>406.9309689715685</v>
      </c>
      <c r="O419" s="23">
        <v>21.5</v>
      </c>
      <c r="P419" s="23">
        <v>57.5</v>
      </c>
      <c r="Q419" s="23">
        <v>54.9</v>
      </c>
      <c r="S419" s="19">
        <v>1.751E-05</v>
      </c>
      <c r="T419" s="19">
        <v>1.117E-05</v>
      </c>
      <c r="U419" s="19">
        <v>7.302E-06</v>
      </c>
      <c r="V419" s="25">
        <v>951.2</v>
      </c>
      <c r="W419" s="25">
        <v>310.2</v>
      </c>
      <c r="X419" s="25">
        <v>303.3</v>
      </c>
      <c r="Y419" s="25">
        <v>16.7</v>
      </c>
      <c r="Z419" s="29">
        <v>3.17</v>
      </c>
      <c r="AA419" s="55">
        <v>131.719</v>
      </c>
      <c r="AB419" s="55">
        <f t="shared" si="50"/>
        <v>127.032</v>
      </c>
      <c r="AC419" s="29">
        <v>0.171</v>
      </c>
      <c r="AD419" s="57">
        <v>1.11</v>
      </c>
      <c r="AE419" s="57">
        <f t="shared" si="51"/>
        <v>0.9250000000000002</v>
      </c>
      <c r="AF419" s="30">
        <v>10</v>
      </c>
      <c r="AG419" s="28">
        <v>406.9309689715685</v>
      </c>
    </row>
    <row r="420" spans="1:33" ht="12.75">
      <c r="A420" s="18">
        <f t="shared" si="48"/>
        <v>37100</v>
      </c>
      <c r="B420" s="26">
        <v>209</v>
      </c>
      <c r="C420" s="21">
        <v>0.781597197</v>
      </c>
      <c r="D420" s="27">
        <v>0.781597197</v>
      </c>
      <c r="E420" s="22">
        <v>4106</v>
      </c>
      <c r="F420" s="24">
        <v>0</v>
      </c>
      <c r="G420" s="21">
        <v>39.7969469</v>
      </c>
      <c r="H420" s="21">
        <v>-74.95215275</v>
      </c>
      <c r="I420" s="31">
        <v>1021.7</v>
      </c>
      <c r="J420" s="23">
        <f t="shared" si="46"/>
        <v>980.36</v>
      </c>
      <c r="K420" s="33">
        <f t="shared" si="44"/>
        <v>274.0172282018052</v>
      </c>
      <c r="L420" s="33">
        <f t="shared" si="49"/>
        <v>394.5472282018052</v>
      </c>
      <c r="M420" s="33">
        <f t="shared" si="45"/>
        <v>409.1472282018052</v>
      </c>
      <c r="N420" s="28">
        <f t="shared" si="47"/>
        <v>401.8472282018052</v>
      </c>
      <c r="O420" s="23">
        <v>21.3</v>
      </c>
      <c r="P420" s="23">
        <v>59.2</v>
      </c>
      <c r="Q420" s="23">
        <v>53.1</v>
      </c>
      <c r="R420" s="19">
        <v>3.92E-06</v>
      </c>
      <c r="Z420" s="29">
        <v>3.056</v>
      </c>
      <c r="AA420" s="55">
        <v>81.482</v>
      </c>
      <c r="AB420" s="55">
        <f t="shared" si="50"/>
        <v>125.68116666666667</v>
      </c>
      <c r="AC420" s="29">
        <v>0.138</v>
      </c>
      <c r="AD420" s="57">
        <v>0</v>
      </c>
      <c r="AE420" s="57">
        <f t="shared" si="51"/>
        <v>0.7400000000000001</v>
      </c>
      <c r="AF420" s="30">
        <v>10</v>
      </c>
      <c r="AG420" s="28">
        <v>401.8472282018052</v>
      </c>
    </row>
    <row r="421" spans="1:33" ht="12.75">
      <c r="A421" s="18">
        <f t="shared" si="48"/>
        <v>37100</v>
      </c>
      <c r="B421" s="26">
        <v>209</v>
      </c>
      <c r="C421" s="21">
        <v>0.781712949</v>
      </c>
      <c r="D421" s="27">
        <v>0.781712949</v>
      </c>
      <c r="E421" s="22">
        <v>4116</v>
      </c>
      <c r="F421" s="24">
        <v>0</v>
      </c>
      <c r="G421" s="21">
        <v>39.79367885</v>
      </c>
      <c r="H421" s="21">
        <v>-74.95913863</v>
      </c>
      <c r="I421" s="31">
        <v>1026</v>
      </c>
      <c r="J421" s="23">
        <f t="shared" si="46"/>
        <v>984.66</v>
      </c>
      <c r="K421" s="33">
        <f t="shared" si="44"/>
        <v>237.67454680972935</v>
      </c>
      <c r="L421" s="33">
        <f t="shared" si="49"/>
        <v>358.2045468097293</v>
      </c>
      <c r="M421" s="33">
        <f t="shared" si="45"/>
        <v>372.80454680972935</v>
      </c>
      <c r="N421" s="28">
        <f t="shared" si="47"/>
        <v>365.50454680972933</v>
      </c>
      <c r="O421" s="23">
        <v>21.9</v>
      </c>
      <c r="P421" s="23">
        <v>58.8</v>
      </c>
      <c r="Q421" s="23">
        <v>54.9</v>
      </c>
      <c r="Z421" s="29">
        <v>3.179</v>
      </c>
      <c r="AA421" s="55">
        <v>128.971</v>
      </c>
      <c r="AB421" s="55">
        <f t="shared" si="50"/>
        <v>124.28449999999998</v>
      </c>
      <c r="AC421" s="29">
        <v>0.161</v>
      </c>
      <c r="AD421" s="57">
        <v>1.11</v>
      </c>
      <c r="AE421" s="57">
        <f t="shared" si="51"/>
        <v>0.7400000000000001</v>
      </c>
      <c r="AF421" s="30">
        <v>10</v>
      </c>
      <c r="AG421" s="28">
        <v>365.50454680972933</v>
      </c>
    </row>
    <row r="422" spans="1:33" ht="12.75">
      <c r="A422" s="18">
        <f t="shared" si="48"/>
        <v>37100</v>
      </c>
      <c r="B422" s="26">
        <v>209</v>
      </c>
      <c r="C422" s="21">
        <v>0.781828701</v>
      </c>
      <c r="D422" s="27">
        <v>0.781828701</v>
      </c>
      <c r="E422" s="22">
        <v>4126</v>
      </c>
      <c r="F422" s="24">
        <v>0</v>
      </c>
      <c r="G422" s="21">
        <v>39.78892283</v>
      </c>
      <c r="H422" s="21">
        <v>-74.96436171</v>
      </c>
      <c r="I422" s="31">
        <v>1028.3</v>
      </c>
      <c r="J422" s="23">
        <f t="shared" si="46"/>
        <v>986.9599999999999</v>
      </c>
      <c r="K422" s="33">
        <f t="shared" si="44"/>
        <v>218.30053273069743</v>
      </c>
      <c r="L422" s="33">
        <f t="shared" si="49"/>
        <v>338.8305327306974</v>
      </c>
      <c r="M422" s="33">
        <f t="shared" si="45"/>
        <v>353.43053273069745</v>
      </c>
      <c r="N422" s="28">
        <f t="shared" si="47"/>
        <v>346.13053273069744</v>
      </c>
      <c r="O422" s="23">
        <v>22</v>
      </c>
      <c r="P422" s="23">
        <v>58.5</v>
      </c>
      <c r="Q422" s="23">
        <v>54.4</v>
      </c>
      <c r="S422" s="19">
        <v>1.83E-05</v>
      </c>
      <c r="T422" s="19">
        <v>1.128E-05</v>
      </c>
      <c r="U422" s="19">
        <v>6.947E-06</v>
      </c>
      <c r="V422" s="25">
        <v>960</v>
      </c>
      <c r="W422" s="25">
        <v>310.2</v>
      </c>
      <c r="X422" s="25">
        <v>303.3</v>
      </c>
      <c r="Y422" s="25">
        <v>16.5</v>
      </c>
      <c r="Z422" s="29">
        <v>3.099</v>
      </c>
      <c r="AA422" s="55">
        <v>78.598</v>
      </c>
      <c r="AB422" s="55">
        <f t="shared" si="50"/>
        <v>114.72133333333333</v>
      </c>
      <c r="AC422" s="29">
        <v>0.173</v>
      </c>
      <c r="AD422" s="57">
        <v>1.11</v>
      </c>
      <c r="AE422" s="57">
        <f t="shared" si="51"/>
        <v>0.7400000000000001</v>
      </c>
      <c r="AF422" s="30">
        <v>10</v>
      </c>
      <c r="AG422" s="28">
        <v>346.13053273069744</v>
      </c>
    </row>
    <row r="423" spans="1:33" ht="12.75">
      <c r="A423" s="18">
        <f t="shared" si="48"/>
        <v>37100</v>
      </c>
      <c r="B423" s="26">
        <v>209</v>
      </c>
      <c r="C423" s="21">
        <v>0.781944454</v>
      </c>
      <c r="D423" s="27">
        <v>0.781944454</v>
      </c>
      <c r="E423" s="22">
        <v>4136</v>
      </c>
      <c r="F423" s="24">
        <v>0</v>
      </c>
      <c r="G423" s="21">
        <v>39.78351</v>
      </c>
      <c r="H423" s="21">
        <v>-74.96764306</v>
      </c>
      <c r="I423" s="31">
        <v>1030.3</v>
      </c>
      <c r="J423" s="23">
        <f t="shared" si="46"/>
        <v>988.9599999999999</v>
      </c>
      <c r="K423" s="33">
        <f t="shared" si="44"/>
        <v>201.49022824901343</v>
      </c>
      <c r="L423" s="33">
        <f t="shared" si="49"/>
        <v>322.0202282490134</v>
      </c>
      <c r="M423" s="33">
        <f t="shared" si="45"/>
        <v>336.6202282490134</v>
      </c>
      <c r="N423" s="28">
        <f t="shared" si="47"/>
        <v>329.32022824901344</v>
      </c>
      <c r="O423" s="23">
        <v>22.2</v>
      </c>
      <c r="P423" s="23">
        <v>58.7</v>
      </c>
      <c r="Q423" s="23">
        <v>54.5</v>
      </c>
      <c r="Z423" s="29">
        <v>3.229</v>
      </c>
      <c r="AA423" s="55">
        <v>126.361</v>
      </c>
      <c r="AB423" s="55">
        <f t="shared" si="50"/>
        <v>113.37049999999999</v>
      </c>
      <c r="AC423" s="29">
        <v>0.151</v>
      </c>
      <c r="AD423" s="57">
        <v>1.11</v>
      </c>
      <c r="AE423" s="57">
        <f t="shared" si="51"/>
        <v>0.7400000000000001</v>
      </c>
      <c r="AF423" s="30">
        <v>10</v>
      </c>
      <c r="AG423" s="28">
        <v>329.32022824901344</v>
      </c>
    </row>
    <row r="424" spans="1:33" ht="12.75">
      <c r="A424" s="18">
        <f t="shared" si="48"/>
        <v>37100</v>
      </c>
      <c r="B424" s="26">
        <v>209</v>
      </c>
      <c r="C424" s="21">
        <v>0.782060206</v>
      </c>
      <c r="D424" s="27">
        <v>0.782060206</v>
      </c>
      <c r="E424" s="22">
        <v>4146</v>
      </c>
      <c r="F424" s="24">
        <v>0</v>
      </c>
      <c r="G424" s="21">
        <v>39.77752872</v>
      </c>
      <c r="H424" s="21">
        <v>-74.96878102</v>
      </c>
      <c r="I424" s="31">
        <v>1031.2</v>
      </c>
      <c r="J424" s="23">
        <f t="shared" si="46"/>
        <v>989.86</v>
      </c>
      <c r="K424" s="33">
        <f t="shared" si="44"/>
        <v>193.9366794167572</v>
      </c>
      <c r="L424" s="33">
        <f t="shared" si="49"/>
        <v>314.4666794167572</v>
      </c>
      <c r="M424" s="33">
        <f t="shared" si="45"/>
        <v>329.0666794167572</v>
      </c>
      <c r="N424" s="28">
        <f t="shared" si="47"/>
        <v>321.7666794167572</v>
      </c>
      <c r="O424" s="23">
        <v>21.9</v>
      </c>
      <c r="P424" s="23">
        <v>59</v>
      </c>
      <c r="Q424" s="23">
        <v>53.5</v>
      </c>
      <c r="Z424" s="29">
        <v>3.231</v>
      </c>
      <c r="AA424" s="55">
        <v>124.988</v>
      </c>
      <c r="AB424" s="55">
        <f t="shared" si="50"/>
        <v>112.01983333333335</v>
      </c>
      <c r="AC424" s="29">
        <v>0.151</v>
      </c>
      <c r="AD424" s="57">
        <v>1.11</v>
      </c>
      <c r="AE424" s="57">
        <f t="shared" si="51"/>
        <v>0.9250000000000002</v>
      </c>
      <c r="AF424" s="30">
        <v>10</v>
      </c>
      <c r="AG424" s="28">
        <v>321.7666794167572</v>
      </c>
    </row>
    <row r="425" spans="1:33" ht="12.75">
      <c r="A425" s="18">
        <f t="shared" si="48"/>
        <v>37100</v>
      </c>
      <c r="B425" s="26">
        <v>209</v>
      </c>
      <c r="C425" s="21">
        <v>0.782175899</v>
      </c>
      <c r="D425" s="27">
        <v>0.782175899</v>
      </c>
      <c r="E425" s="22">
        <v>4156</v>
      </c>
      <c r="F425" s="24">
        <v>0</v>
      </c>
      <c r="G425" s="21">
        <v>39.77184387</v>
      </c>
      <c r="H425" s="21">
        <v>-74.9665088</v>
      </c>
      <c r="I425" s="31">
        <v>1031.8</v>
      </c>
      <c r="J425" s="23">
        <f t="shared" si="46"/>
        <v>990.4599999999999</v>
      </c>
      <c r="K425" s="33">
        <f t="shared" si="44"/>
        <v>188.90479469544434</v>
      </c>
      <c r="L425" s="33">
        <f t="shared" si="49"/>
        <v>309.43479469544434</v>
      </c>
      <c r="M425" s="33">
        <f t="shared" si="45"/>
        <v>324.03479469544436</v>
      </c>
      <c r="N425" s="28">
        <f t="shared" si="47"/>
        <v>316.73479469544435</v>
      </c>
      <c r="O425" s="23">
        <v>21.8</v>
      </c>
      <c r="P425" s="23">
        <v>58.3</v>
      </c>
      <c r="Q425" s="23">
        <v>54.5</v>
      </c>
      <c r="S425" s="19">
        <v>1.759E-05</v>
      </c>
      <c r="T425" s="19">
        <v>1.103E-05</v>
      </c>
      <c r="U425" s="19">
        <v>6.638E-06</v>
      </c>
      <c r="V425" s="25">
        <v>965.5</v>
      </c>
      <c r="W425" s="25">
        <v>310.2</v>
      </c>
      <c r="X425" s="25">
        <v>303.3</v>
      </c>
      <c r="Y425" s="25">
        <v>16.7</v>
      </c>
      <c r="Z425" s="29">
        <v>3.149</v>
      </c>
      <c r="AA425" s="55">
        <v>74.476</v>
      </c>
      <c r="AB425" s="55">
        <f t="shared" si="50"/>
        <v>102.47933333333333</v>
      </c>
      <c r="AC425" s="29">
        <v>0.163</v>
      </c>
      <c r="AD425" s="57">
        <v>1.11</v>
      </c>
      <c r="AE425" s="57">
        <f t="shared" si="51"/>
        <v>0.9250000000000002</v>
      </c>
      <c r="AF425" s="30">
        <v>10</v>
      </c>
      <c r="AG425" s="28">
        <v>316.73479469544435</v>
      </c>
    </row>
    <row r="426" spans="1:33" ht="12.75">
      <c r="A426" s="18">
        <f t="shared" si="48"/>
        <v>37100</v>
      </c>
      <c r="B426" s="26">
        <v>209</v>
      </c>
      <c r="C426" s="21">
        <v>0.782291651</v>
      </c>
      <c r="D426" s="27">
        <v>0.782291651</v>
      </c>
      <c r="E426" s="22">
        <v>4166</v>
      </c>
      <c r="F426" s="24">
        <v>0</v>
      </c>
      <c r="G426" s="21">
        <v>39.76728235</v>
      </c>
      <c r="H426" s="21">
        <v>-74.96165971</v>
      </c>
      <c r="I426" s="31">
        <v>1033.8</v>
      </c>
      <c r="J426" s="23">
        <f t="shared" si="46"/>
        <v>992.4599999999999</v>
      </c>
      <c r="K426" s="33">
        <f t="shared" si="44"/>
        <v>172.15383310773376</v>
      </c>
      <c r="L426" s="33">
        <f t="shared" si="49"/>
        <v>292.6838331077338</v>
      </c>
      <c r="M426" s="33">
        <f t="shared" si="45"/>
        <v>307.28383310773376</v>
      </c>
      <c r="N426" s="28">
        <f t="shared" si="47"/>
        <v>299.98383310773374</v>
      </c>
      <c r="O426" s="23">
        <v>21.4</v>
      </c>
      <c r="P426" s="23">
        <v>58.8</v>
      </c>
      <c r="Q426" s="23">
        <v>53.6</v>
      </c>
      <c r="R426" s="19">
        <v>6.18E-06</v>
      </c>
      <c r="Z426" s="29">
        <v>3.16</v>
      </c>
      <c r="AA426" s="55">
        <v>122.103</v>
      </c>
      <c r="AB426" s="55">
        <f t="shared" si="50"/>
        <v>109.2495</v>
      </c>
      <c r="AC426" s="29">
        <v>0.15</v>
      </c>
      <c r="AD426" s="57">
        <v>1.11</v>
      </c>
      <c r="AE426" s="57">
        <f t="shared" si="51"/>
        <v>1.11</v>
      </c>
      <c r="AF426" s="30">
        <v>10</v>
      </c>
      <c r="AG426" s="28">
        <v>299.98383310773374</v>
      </c>
    </row>
    <row r="427" spans="1:33" ht="12.75">
      <c r="A427" s="18">
        <f t="shared" si="48"/>
        <v>37100</v>
      </c>
      <c r="B427" s="26">
        <v>209</v>
      </c>
      <c r="C427" s="21">
        <v>0.782407403</v>
      </c>
      <c r="D427" s="27">
        <v>0.782407403</v>
      </c>
      <c r="E427" s="22">
        <v>4176</v>
      </c>
      <c r="F427" s="24">
        <v>0</v>
      </c>
      <c r="G427" s="21">
        <v>39.76443242</v>
      </c>
      <c r="H427" s="21">
        <v>-74.9554066</v>
      </c>
      <c r="I427" s="31">
        <v>1036.9</v>
      </c>
      <c r="J427" s="23">
        <f t="shared" si="46"/>
        <v>995.5600000000001</v>
      </c>
      <c r="K427" s="33">
        <f t="shared" si="44"/>
        <v>146.25643759089786</v>
      </c>
      <c r="L427" s="33">
        <f t="shared" si="49"/>
        <v>266.7864375908979</v>
      </c>
      <c r="M427" s="33">
        <f t="shared" si="45"/>
        <v>281.38643759089786</v>
      </c>
      <c r="N427" s="28">
        <f t="shared" si="47"/>
        <v>274.08643759089784</v>
      </c>
      <c r="O427" s="23">
        <v>22.2</v>
      </c>
      <c r="P427" s="23">
        <v>59.2</v>
      </c>
      <c r="Q427" s="23">
        <v>53.9</v>
      </c>
      <c r="Z427" s="29">
        <v>3.189</v>
      </c>
      <c r="AA427" s="55">
        <v>120.867</v>
      </c>
      <c r="AB427" s="55">
        <f t="shared" si="50"/>
        <v>107.89883333333331</v>
      </c>
      <c r="AC427" s="29">
        <v>0.162</v>
      </c>
      <c r="AD427" s="57">
        <v>1.11</v>
      </c>
      <c r="AE427" s="57">
        <f t="shared" si="51"/>
        <v>1.11</v>
      </c>
      <c r="AF427" s="30">
        <v>10</v>
      </c>
      <c r="AG427" s="28">
        <v>274.08643759089784</v>
      </c>
    </row>
    <row r="428" spans="1:33" ht="12.75">
      <c r="A428" s="18">
        <f t="shared" si="48"/>
        <v>37100</v>
      </c>
      <c r="B428" s="26">
        <v>209</v>
      </c>
      <c r="C428" s="21">
        <v>0.782523155</v>
      </c>
      <c r="D428" s="27">
        <v>0.782523155</v>
      </c>
      <c r="E428" s="22">
        <v>4186</v>
      </c>
      <c r="F428" s="24">
        <v>0</v>
      </c>
      <c r="G428" s="21">
        <v>39.76441926</v>
      </c>
      <c r="H428" s="21">
        <v>-74.94813901</v>
      </c>
      <c r="I428" s="31">
        <v>1037.2</v>
      </c>
      <c r="J428" s="23">
        <f t="shared" si="46"/>
        <v>995.86</v>
      </c>
      <c r="K428" s="33">
        <f t="shared" si="44"/>
        <v>143.7545189293946</v>
      </c>
      <c r="L428" s="33">
        <f t="shared" si="49"/>
        <v>264.2845189293946</v>
      </c>
      <c r="M428" s="33">
        <f t="shared" si="45"/>
        <v>278.88451892939463</v>
      </c>
      <c r="N428" s="28">
        <f t="shared" si="47"/>
        <v>271.5845189293946</v>
      </c>
      <c r="O428" s="23">
        <v>21.9</v>
      </c>
      <c r="P428" s="23">
        <v>58.7</v>
      </c>
      <c r="Q428" s="23">
        <v>52</v>
      </c>
      <c r="S428" s="19">
        <v>1.732E-05</v>
      </c>
      <c r="T428" s="19">
        <v>1.083E-05</v>
      </c>
      <c r="U428" s="19">
        <v>6.327E-06</v>
      </c>
      <c r="V428" s="25">
        <v>969.7</v>
      </c>
      <c r="W428" s="25">
        <v>310.2</v>
      </c>
      <c r="X428" s="25">
        <v>303.4</v>
      </c>
      <c r="Y428" s="25">
        <v>17.1</v>
      </c>
      <c r="Z428" s="29">
        <v>3.109</v>
      </c>
      <c r="AA428" s="55">
        <v>70.493</v>
      </c>
      <c r="AB428" s="55">
        <f t="shared" si="50"/>
        <v>106.548</v>
      </c>
      <c r="AC428" s="29">
        <v>0.172</v>
      </c>
      <c r="AD428" s="57">
        <v>1.11</v>
      </c>
      <c r="AE428" s="57">
        <f t="shared" si="51"/>
        <v>1.11</v>
      </c>
      <c r="AF428" s="30">
        <v>10</v>
      </c>
      <c r="AG428" s="28">
        <v>271.5845189293946</v>
      </c>
    </row>
    <row r="429" spans="1:33" ht="12.75">
      <c r="A429" s="18">
        <f t="shared" si="48"/>
        <v>37100</v>
      </c>
      <c r="B429" s="26">
        <v>209</v>
      </c>
      <c r="C429" s="21">
        <v>0.782638907</v>
      </c>
      <c r="D429" s="27">
        <v>0.782638907</v>
      </c>
      <c r="E429" s="22">
        <v>4196</v>
      </c>
      <c r="F429" s="24">
        <v>0</v>
      </c>
      <c r="G429" s="21">
        <v>39.76624516</v>
      </c>
      <c r="H429" s="21">
        <v>-74.94095548</v>
      </c>
      <c r="I429" s="31">
        <v>1037.8</v>
      </c>
      <c r="J429" s="23">
        <f t="shared" si="46"/>
        <v>996.4599999999999</v>
      </c>
      <c r="K429" s="33">
        <f t="shared" si="44"/>
        <v>138.75294189977578</v>
      </c>
      <c r="L429" s="33">
        <f t="shared" si="49"/>
        <v>259.2829418997758</v>
      </c>
      <c r="M429" s="33">
        <f t="shared" si="45"/>
        <v>273.8829418997758</v>
      </c>
      <c r="N429" s="28">
        <f t="shared" si="47"/>
        <v>266.5829418997758</v>
      </c>
      <c r="O429" s="23">
        <v>22</v>
      </c>
      <c r="P429" s="23">
        <v>58.5</v>
      </c>
      <c r="Q429" s="23">
        <v>48.4</v>
      </c>
      <c r="Z429" s="29">
        <v>3.269</v>
      </c>
      <c r="AA429" s="55">
        <v>166.982</v>
      </c>
      <c r="AB429" s="55">
        <f t="shared" si="50"/>
        <v>113.31816666666667</v>
      </c>
      <c r="AC429" s="29">
        <v>0.162</v>
      </c>
      <c r="AD429" s="57">
        <v>1.11</v>
      </c>
      <c r="AE429" s="57">
        <f t="shared" si="51"/>
        <v>1.11</v>
      </c>
      <c r="AF429" s="30">
        <v>10</v>
      </c>
      <c r="AG429" s="28">
        <v>266.5829418997758</v>
      </c>
    </row>
    <row r="430" spans="1:33" ht="12.75">
      <c r="A430" s="18">
        <f t="shared" si="48"/>
        <v>37100</v>
      </c>
      <c r="B430" s="26">
        <v>209</v>
      </c>
      <c r="C430" s="21">
        <v>0.7827546</v>
      </c>
      <c r="D430" s="27">
        <v>0.7827546</v>
      </c>
      <c r="E430" s="22">
        <v>4206</v>
      </c>
      <c r="F430" s="24">
        <v>0</v>
      </c>
      <c r="G430" s="21">
        <v>39.76907685</v>
      </c>
      <c r="H430" s="21">
        <v>-74.93449598</v>
      </c>
      <c r="I430" s="31">
        <v>1040.6</v>
      </c>
      <c r="J430" s="23">
        <f t="shared" si="46"/>
        <v>999.2599999999999</v>
      </c>
      <c r="K430" s="33">
        <f t="shared" si="44"/>
        <v>115.45199878397102</v>
      </c>
      <c r="L430" s="33">
        <f t="shared" si="49"/>
        <v>235.98199878397102</v>
      </c>
      <c r="M430" s="33">
        <f t="shared" si="45"/>
        <v>250.58199878397102</v>
      </c>
      <c r="N430" s="28">
        <f t="shared" si="47"/>
        <v>243.281998783971</v>
      </c>
      <c r="O430" s="23">
        <v>22.1</v>
      </c>
      <c r="P430" s="23">
        <v>58.2</v>
      </c>
      <c r="Q430" s="23">
        <v>46.5</v>
      </c>
      <c r="Z430" s="29">
        <v>3.171</v>
      </c>
      <c r="AA430" s="55">
        <v>116.608</v>
      </c>
      <c r="AB430" s="55">
        <f t="shared" si="50"/>
        <v>111.9215</v>
      </c>
      <c r="AC430" s="29">
        <v>0.162</v>
      </c>
      <c r="AD430" s="57">
        <v>1.11</v>
      </c>
      <c r="AE430" s="57">
        <f t="shared" si="51"/>
        <v>1.11</v>
      </c>
      <c r="AF430" s="30">
        <v>10</v>
      </c>
      <c r="AG430" s="28">
        <v>243.281998783971</v>
      </c>
    </row>
    <row r="431" spans="1:33" ht="12.75">
      <c r="A431" s="18">
        <f t="shared" si="48"/>
        <v>37100</v>
      </c>
      <c r="B431" s="26">
        <v>209</v>
      </c>
      <c r="C431" s="21">
        <v>0.782870352</v>
      </c>
      <c r="D431" s="27">
        <v>0.782870352</v>
      </c>
      <c r="E431" s="22">
        <v>4216</v>
      </c>
      <c r="F431" s="24">
        <v>0</v>
      </c>
      <c r="G431" s="21">
        <v>39.77242781</v>
      </c>
      <c r="H431" s="21">
        <v>-74.92883899</v>
      </c>
      <c r="I431" s="31">
        <v>1040.6</v>
      </c>
      <c r="J431" s="23">
        <f t="shared" si="46"/>
        <v>999.2599999999999</v>
      </c>
      <c r="K431" s="33">
        <f t="shared" si="44"/>
        <v>115.45199878397102</v>
      </c>
      <c r="L431" s="33">
        <f t="shared" si="49"/>
        <v>235.98199878397102</v>
      </c>
      <c r="M431" s="33">
        <f t="shared" si="45"/>
        <v>250.58199878397102</v>
      </c>
      <c r="N431" s="28">
        <f t="shared" si="47"/>
        <v>243.281998783971</v>
      </c>
      <c r="O431" s="23">
        <v>21.9</v>
      </c>
      <c r="P431" s="23">
        <v>58</v>
      </c>
      <c r="Q431" s="23">
        <v>46.7</v>
      </c>
      <c r="Z431" s="29">
        <v>3.084</v>
      </c>
      <c r="AA431" s="55">
        <v>66.372</v>
      </c>
      <c r="AB431" s="55">
        <f t="shared" si="50"/>
        <v>110.57083333333331</v>
      </c>
      <c r="AC431" s="29">
        <v>0.174</v>
      </c>
      <c r="AD431" s="57">
        <v>1.11</v>
      </c>
      <c r="AE431" s="57">
        <f t="shared" si="51"/>
        <v>1.11</v>
      </c>
      <c r="AF431" s="30">
        <v>10</v>
      </c>
      <c r="AG431" s="28">
        <v>243.281998783971</v>
      </c>
    </row>
    <row r="432" spans="1:33" ht="12.75">
      <c r="A432" s="18">
        <f t="shared" si="48"/>
        <v>37100</v>
      </c>
      <c r="B432" s="26">
        <v>209</v>
      </c>
      <c r="C432" s="21">
        <v>0.782986104</v>
      </c>
      <c r="D432" s="27">
        <v>0.782986104</v>
      </c>
      <c r="E432" s="22">
        <v>4226</v>
      </c>
      <c r="F432" s="24">
        <v>0</v>
      </c>
      <c r="G432" s="21">
        <v>39.77672386</v>
      </c>
      <c r="H432" s="21">
        <v>-74.92462445</v>
      </c>
      <c r="I432" s="31">
        <v>1043.1</v>
      </c>
      <c r="J432" s="23">
        <f t="shared" si="46"/>
        <v>1001.7599999999999</v>
      </c>
      <c r="K432" s="33">
        <f t="shared" si="44"/>
        <v>94.7026916991574</v>
      </c>
      <c r="L432" s="33">
        <f t="shared" si="49"/>
        <v>215.23269169915739</v>
      </c>
      <c r="M432" s="33">
        <f t="shared" si="45"/>
        <v>229.8326916991574</v>
      </c>
      <c r="N432" s="28">
        <f t="shared" si="47"/>
        <v>222.5326916991574</v>
      </c>
      <c r="O432" s="23">
        <v>22.3</v>
      </c>
      <c r="P432" s="23">
        <v>58</v>
      </c>
      <c r="Q432" s="23">
        <v>47.5</v>
      </c>
      <c r="R432" s="19">
        <v>2.73E-06</v>
      </c>
      <c r="S432" s="19">
        <v>2.038E-05</v>
      </c>
      <c r="T432" s="19">
        <v>1.352E-05</v>
      </c>
      <c r="U432" s="19">
        <v>8.543E-06</v>
      </c>
      <c r="V432" s="25">
        <v>974.6</v>
      </c>
      <c r="W432" s="25">
        <v>310.3</v>
      </c>
      <c r="X432" s="25">
        <v>303.5</v>
      </c>
      <c r="Y432" s="25">
        <v>17.2</v>
      </c>
      <c r="Z432" s="29">
        <v>3.231</v>
      </c>
      <c r="AA432" s="55">
        <v>113.998</v>
      </c>
      <c r="AB432" s="55">
        <f t="shared" si="50"/>
        <v>109.22000000000001</v>
      </c>
      <c r="AC432" s="29">
        <v>0.172</v>
      </c>
      <c r="AD432" s="57">
        <v>1.11</v>
      </c>
      <c r="AE432" s="57">
        <f t="shared" si="51"/>
        <v>1.11</v>
      </c>
      <c r="AF432" s="30">
        <v>10</v>
      </c>
      <c r="AG432" s="28">
        <v>222.5326916991574</v>
      </c>
    </row>
    <row r="433" spans="1:33" ht="12.75">
      <c r="A433" s="18">
        <f t="shared" si="48"/>
        <v>37100</v>
      </c>
      <c r="B433" s="26">
        <v>209</v>
      </c>
      <c r="C433" s="21">
        <v>0.783101857</v>
      </c>
      <c r="D433" s="27">
        <v>0.783101857</v>
      </c>
      <c r="E433" s="22">
        <v>4236</v>
      </c>
      <c r="F433" s="24">
        <v>0</v>
      </c>
      <c r="G433" s="21">
        <v>39.78235561</v>
      </c>
      <c r="H433" s="21">
        <v>-74.92534578</v>
      </c>
      <c r="I433" s="31">
        <v>1042.8</v>
      </c>
      <c r="J433" s="23">
        <f t="shared" si="46"/>
        <v>1001.4599999999999</v>
      </c>
      <c r="K433" s="33">
        <f t="shared" si="44"/>
        <v>97.18987276785941</v>
      </c>
      <c r="L433" s="33">
        <f t="shared" si="49"/>
        <v>217.7198727678594</v>
      </c>
      <c r="M433" s="33">
        <f t="shared" si="45"/>
        <v>232.3198727678594</v>
      </c>
      <c r="N433" s="28">
        <f t="shared" si="47"/>
        <v>225.0198727678594</v>
      </c>
      <c r="O433" s="23">
        <v>22.4</v>
      </c>
      <c r="P433" s="23">
        <v>58.1</v>
      </c>
      <c r="Q433" s="23">
        <v>44.3</v>
      </c>
      <c r="Z433" s="29">
        <v>3.189</v>
      </c>
      <c r="AA433" s="55">
        <v>112.487</v>
      </c>
      <c r="AB433" s="55">
        <f t="shared" si="50"/>
        <v>107.82333333333332</v>
      </c>
      <c r="AC433" s="29">
        <v>0.126</v>
      </c>
      <c r="AD433" s="57">
        <v>0</v>
      </c>
      <c r="AE433" s="57">
        <f t="shared" si="51"/>
        <v>0.9250000000000002</v>
      </c>
      <c r="AF433" s="30">
        <v>10</v>
      </c>
      <c r="AG433" s="28">
        <v>225.0198727678594</v>
      </c>
    </row>
    <row r="434" spans="1:33" ht="12.75">
      <c r="A434" s="18">
        <f t="shared" si="48"/>
        <v>37100</v>
      </c>
      <c r="B434" s="26">
        <v>209</v>
      </c>
      <c r="C434" s="21">
        <v>0.783217609</v>
      </c>
      <c r="D434" s="27">
        <v>0.783217609</v>
      </c>
      <c r="E434" s="22">
        <v>4246</v>
      </c>
      <c r="F434" s="24">
        <v>0</v>
      </c>
      <c r="G434" s="21">
        <v>39.78642924</v>
      </c>
      <c r="H434" s="21">
        <v>-74.92929926</v>
      </c>
      <c r="I434" s="31">
        <v>1052.7</v>
      </c>
      <c r="J434" s="23">
        <f t="shared" si="46"/>
        <v>1011.36</v>
      </c>
      <c r="K434" s="33">
        <f t="shared" si="44"/>
        <v>15.503699628122881</v>
      </c>
      <c r="L434" s="33">
        <f t="shared" si="49"/>
        <v>136.0336996281229</v>
      </c>
      <c r="M434" s="33">
        <f t="shared" si="45"/>
        <v>150.63369962812288</v>
      </c>
      <c r="N434" s="28">
        <f t="shared" si="47"/>
        <v>143.33369962812287</v>
      </c>
      <c r="O434" s="23">
        <v>23.2</v>
      </c>
      <c r="P434" s="23">
        <v>58.4</v>
      </c>
      <c r="Q434" s="23">
        <v>46.1</v>
      </c>
      <c r="Z434" s="29">
        <v>3.269</v>
      </c>
      <c r="AA434" s="55">
        <v>160.113</v>
      </c>
      <c r="AB434" s="55">
        <f t="shared" si="50"/>
        <v>122.75999999999999</v>
      </c>
      <c r="AC434" s="29">
        <v>0.162</v>
      </c>
      <c r="AD434" s="57">
        <v>1.11</v>
      </c>
      <c r="AE434" s="57">
        <f t="shared" si="51"/>
        <v>0.9250000000000002</v>
      </c>
      <c r="AF434" s="30">
        <v>10</v>
      </c>
      <c r="AG434" s="28">
        <v>143.33369962812287</v>
      </c>
    </row>
    <row r="435" spans="1:33" ht="12.75">
      <c r="A435" s="18">
        <f t="shared" si="48"/>
        <v>37100</v>
      </c>
      <c r="B435" s="26">
        <v>209</v>
      </c>
      <c r="C435" s="21">
        <v>0.783333361</v>
      </c>
      <c r="D435" s="27">
        <v>0.783333361</v>
      </c>
      <c r="E435" s="22">
        <v>4256</v>
      </c>
      <c r="F435" s="24">
        <v>0</v>
      </c>
      <c r="G435" s="21">
        <v>39.78768729</v>
      </c>
      <c r="H435" s="21">
        <v>-74.93528021</v>
      </c>
      <c r="I435" s="31">
        <v>1058</v>
      </c>
      <c r="J435" s="23">
        <f t="shared" si="46"/>
        <v>1016.66</v>
      </c>
      <c r="K435" s="33">
        <f t="shared" si="44"/>
        <v>-27.899267272753036</v>
      </c>
      <c r="L435" s="33">
        <f t="shared" si="49"/>
        <v>92.63073272724696</v>
      </c>
      <c r="M435" s="33">
        <f t="shared" si="45"/>
        <v>107.23073272724696</v>
      </c>
      <c r="N435" s="28">
        <f t="shared" si="47"/>
        <v>99.93073272724696</v>
      </c>
      <c r="O435" s="23">
        <v>23.8</v>
      </c>
      <c r="P435" s="23">
        <v>57.4</v>
      </c>
      <c r="Q435" s="23">
        <v>49.4</v>
      </c>
      <c r="S435" s="19">
        <v>1.716E-05</v>
      </c>
      <c r="T435" s="19">
        <v>1.13E-05</v>
      </c>
      <c r="U435" s="19">
        <v>6.519E-06</v>
      </c>
      <c r="V435" s="25">
        <v>982.8</v>
      </c>
      <c r="W435" s="25">
        <v>310.3</v>
      </c>
      <c r="X435" s="25">
        <v>303.6</v>
      </c>
      <c r="Y435" s="25">
        <v>17.2</v>
      </c>
      <c r="Z435" s="29">
        <v>3.297</v>
      </c>
      <c r="AA435" s="55">
        <v>158.877</v>
      </c>
      <c r="AB435" s="55">
        <f t="shared" si="50"/>
        <v>121.40916666666665</v>
      </c>
      <c r="AC435" s="29">
        <v>0.181</v>
      </c>
      <c r="AD435" s="57">
        <v>1.11</v>
      </c>
      <c r="AE435" s="57">
        <f t="shared" si="51"/>
        <v>0.9250000000000002</v>
      </c>
      <c r="AF435" s="30">
        <v>10</v>
      </c>
      <c r="AG435" s="28">
        <v>99.93073272724696</v>
      </c>
    </row>
    <row r="436" spans="1:33" ht="12.75">
      <c r="A436" s="18">
        <f t="shared" si="48"/>
        <v>37100</v>
      </c>
      <c r="B436" s="26">
        <v>209</v>
      </c>
      <c r="C436" s="21">
        <v>0.783449054</v>
      </c>
      <c r="D436" s="27">
        <v>0.783449054</v>
      </c>
      <c r="E436" s="22">
        <v>4266</v>
      </c>
      <c r="F436" s="24">
        <v>0</v>
      </c>
      <c r="G436" s="21">
        <v>39.7854903</v>
      </c>
      <c r="H436" s="21">
        <v>-74.94046728</v>
      </c>
      <c r="I436" s="31">
        <v>1062.3</v>
      </c>
      <c r="J436" s="23">
        <f t="shared" si="46"/>
        <v>1020.9599999999999</v>
      </c>
      <c r="K436" s="33">
        <f t="shared" si="44"/>
        <v>-62.94706215642517</v>
      </c>
      <c r="L436" s="33">
        <f t="shared" si="49"/>
        <v>57.58293784357483</v>
      </c>
      <c r="M436" s="33">
        <f t="shared" si="45"/>
        <v>72.18293784357482</v>
      </c>
      <c r="N436" s="28">
        <f t="shared" si="47"/>
        <v>64.88293784357482</v>
      </c>
      <c r="O436" s="23">
        <v>24.4</v>
      </c>
      <c r="P436" s="23">
        <v>56.4</v>
      </c>
      <c r="Q436" s="23">
        <v>46</v>
      </c>
      <c r="Z436" s="29">
        <v>3.416</v>
      </c>
      <c r="AA436" s="55">
        <v>206.503</v>
      </c>
      <c r="AB436" s="55">
        <f t="shared" si="50"/>
        <v>136.39166666666665</v>
      </c>
      <c r="AC436" s="29">
        <v>0.213</v>
      </c>
      <c r="AD436" s="57">
        <v>1.11</v>
      </c>
      <c r="AE436" s="57">
        <f t="shared" si="51"/>
        <v>0.9250000000000002</v>
      </c>
      <c r="AF436" s="30">
        <v>10</v>
      </c>
      <c r="AG436" s="28">
        <v>64.88293784357482</v>
      </c>
    </row>
    <row r="437" spans="1:33" ht="12.75">
      <c r="A437" s="18">
        <f t="shared" si="48"/>
        <v>37100</v>
      </c>
      <c r="B437" s="26">
        <v>209</v>
      </c>
      <c r="C437" s="21">
        <v>0.783564806</v>
      </c>
      <c r="D437" s="27">
        <v>0.783564806</v>
      </c>
      <c r="E437" s="22">
        <v>4276</v>
      </c>
      <c r="F437" s="24">
        <v>1</v>
      </c>
      <c r="G437" s="21">
        <v>39.7816028</v>
      </c>
      <c r="H437" s="21">
        <v>-74.94481022</v>
      </c>
      <c r="I437" s="31">
        <v>1061.2</v>
      </c>
      <c r="J437" s="23">
        <f t="shared" si="46"/>
        <v>1019.86</v>
      </c>
      <c r="K437" s="33">
        <f t="shared" si="44"/>
        <v>-53.995417823491394</v>
      </c>
      <c r="L437" s="33">
        <f t="shared" si="49"/>
        <v>66.53458217650861</v>
      </c>
      <c r="M437" s="33">
        <f t="shared" si="45"/>
        <v>81.1345821765086</v>
      </c>
      <c r="N437" s="28">
        <f t="shared" si="47"/>
        <v>73.8345821765086</v>
      </c>
      <c r="O437" s="23">
        <v>23.6</v>
      </c>
      <c r="P437" s="23">
        <v>55.9</v>
      </c>
      <c r="Q437" s="23">
        <v>43.6</v>
      </c>
      <c r="Z437" s="29">
        <v>3.562</v>
      </c>
      <c r="AA437" s="55">
        <v>302.992</v>
      </c>
      <c r="AB437" s="55">
        <f t="shared" si="50"/>
        <v>175.82833333333335</v>
      </c>
      <c r="AC437" s="29">
        <v>0.194</v>
      </c>
      <c r="AD437" s="57">
        <v>1.11</v>
      </c>
      <c r="AE437" s="57">
        <f t="shared" si="51"/>
        <v>0.9250000000000002</v>
      </c>
      <c r="AF437" s="30">
        <v>10</v>
      </c>
      <c r="AG437" s="28">
        <v>73.8345821765086</v>
      </c>
    </row>
    <row r="438" spans="1:33" ht="12.75">
      <c r="A438" s="18">
        <f t="shared" si="48"/>
        <v>37100</v>
      </c>
      <c r="B438" s="26">
        <v>209</v>
      </c>
      <c r="C438" s="21">
        <v>0.783680558</v>
      </c>
      <c r="D438" s="27">
        <v>0.783680558</v>
      </c>
      <c r="E438" s="22">
        <v>4286</v>
      </c>
      <c r="F438" s="24">
        <v>0</v>
      </c>
      <c r="G438" s="21">
        <v>39.7775394</v>
      </c>
      <c r="H438" s="21">
        <v>-74.94868264</v>
      </c>
      <c r="I438" s="31">
        <v>1060.4</v>
      </c>
      <c r="J438" s="23">
        <f t="shared" si="46"/>
        <v>1019.0600000000001</v>
      </c>
      <c r="K438" s="33">
        <f t="shared" si="44"/>
        <v>-47.47906461835851</v>
      </c>
      <c r="L438" s="33">
        <f t="shared" si="49"/>
        <v>73.0509353816415</v>
      </c>
      <c r="M438" s="33">
        <f t="shared" si="45"/>
        <v>87.65093538164149</v>
      </c>
      <c r="N438" s="28">
        <f t="shared" si="47"/>
        <v>80.35093538164149</v>
      </c>
      <c r="O438" s="23">
        <v>24.5</v>
      </c>
      <c r="P438" s="23">
        <v>55.9</v>
      </c>
      <c r="Q438" s="23">
        <v>46.9</v>
      </c>
      <c r="R438" s="19">
        <v>5.1E-06</v>
      </c>
      <c r="S438" s="19">
        <v>1.68E-05</v>
      </c>
      <c r="T438" s="19">
        <v>1.022E-05</v>
      </c>
      <c r="U438" s="19">
        <v>5.607E-06</v>
      </c>
      <c r="V438" s="25">
        <v>995</v>
      </c>
      <c r="W438" s="25">
        <v>310.3</v>
      </c>
      <c r="X438" s="25">
        <v>303.6</v>
      </c>
      <c r="Y438" s="25">
        <v>17.2</v>
      </c>
      <c r="Z438" s="29">
        <v>3.417</v>
      </c>
      <c r="AA438" s="55">
        <v>203.618</v>
      </c>
      <c r="AB438" s="55">
        <f t="shared" si="50"/>
        <v>190.765</v>
      </c>
      <c r="AC438" s="29">
        <v>0.221</v>
      </c>
      <c r="AD438" s="57">
        <v>1.11</v>
      </c>
      <c r="AE438" s="57">
        <f t="shared" si="51"/>
        <v>0.9250000000000002</v>
      </c>
      <c r="AF438" s="30">
        <v>10</v>
      </c>
      <c r="AG438" s="28">
        <v>80.35093538164149</v>
      </c>
    </row>
    <row r="439" spans="1:33" ht="12.75">
      <c r="A439" s="18">
        <f t="shared" si="48"/>
        <v>37100</v>
      </c>
      <c r="B439" s="26">
        <v>209</v>
      </c>
      <c r="C439" s="21">
        <v>0.78379631</v>
      </c>
      <c r="D439" s="27">
        <v>0.78379631</v>
      </c>
      <c r="E439" s="22">
        <v>4296</v>
      </c>
      <c r="F439" s="24">
        <v>0</v>
      </c>
      <c r="G439" s="21">
        <v>39.77358881</v>
      </c>
      <c r="H439" s="21">
        <v>-74.95233851</v>
      </c>
      <c r="I439" s="31">
        <v>1055.9</v>
      </c>
      <c r="J439" s="23">
        <f t="shared" si="46"/>
        <v>1014.5600000000001</v>
      </c>
      <c r="K439" s="33">
        <f t="shared" si="44"/>
        <v>-10.728991188142384</v>
      </c>
      <c r="L439" s="33">
        <f t="shared" si="49"/>
        <v>109.80100881185761</v>
      </c>
      <c r="M439" s="33">
        <f t="shared" si="45"/>
        <v>124.40100881185761</v>
      </c>
      <c r="N439" s="28">
        <f t="shared" si="47"/>
        <v>117.10100881185761</v>
      </c>
      <c r="O439" s="23">
        <v>24.4</v>
      </c>
      <c r="P439" s="23">
        <v>55.3</v>
      </c>
      <c r="Q439" s="23">
        <v>46.9</v>
      </c>
      <c r="Z439" s="29">
        <v>3.559</v>
      </c>
      <c r="AA439" s="55">
        <v>300.382</v>
      </c>
      <c r="AB439" s="55">
        <f t="shared" si="50"/>
        <v>222.08083333333332</v>
      </c>
      <c r="AC439" s="29">
        <v>0.211</v>
      </c>
      <c r="AD439" s="57">
        <v>1.11</v>
      </c>
      <c r="AE439" s="57">
        <f t="shared" si="51"/>
        <v>1.11</v>
      </c>
      <c r="AF439" s="30">
        <v>10</v>
      </c>
      <c r="AG439" s="28">
        <v>117.10100881185761</v>
      </c>
    </row>
    <row r="440" spans="1:33" ht="12.75">
      <c r="A440" s="18">
        <f t="shared" si="48"/>
        <v>37100</v>
      </c>
      <c r="B440" s="26">
        <v>209</v>
      </c>
      <c r="C440" s="21">
        <v>0.783912063</v>
      </c>
      <c r="D440" s="27">
        <v>0.783912063</v>
      </c>
      <c r="E440" s="22">
        <v>4306</v>
      </c>
      <c r="F440" s="24">
        <v>0</v>
      </c>
      <c r="G440" s="21">
        <v>39.76931232</v>
      </c>
      <c r="H440" s="21">
        <v>-74.95555793</v>
      </c>
      <c r="I440" s="31">
        <v>1052.8</v>
      </c>
      <c r="J440" s="23">
        <f t="shared" si="46"/>
        <v>1011.4599999999999</v>
      </c>
      <c r="K440" s="33">
        <f t="shared" si="44"/>
        <v>14.682672410796652</v>
      </c>
      <c r="L440" s="33">
        <f t="shared" si="49"/>
        <v>135.21267241079664</v>
      </c>
      <c r="M440" s="33">
        <f t="shared" si="45"/>
        <v>149.81267241079664</v>
      </c>
      <c r="N440" s="28">
        <f t="shared" si="47"/>
        <v>142.51267241079665</v>
      </c>
      <c r="O440" s="23">
        <v>23.9</v>
      </c>
      <c r="P440" s="23">
        <v>55.5</v>
      </c>
      <c r="Q440" s="23">
        <v>46.6</v>
      </c>
      <c r="Z440" s="29">
        <v>3.68</v>
      </c>
      <c r="AA440" s="55">
        <v>348.008</v>
      </c>
      <c r="AB440" s="55">
        <f t="shared" si="50"/>
        <v>253.39666666666668</v>
      </c>
      <c r="AC440" s="29">
        <v>0.222</v>
      </c>
      <c r="AD440" s="57">
        <v>1.11</v>
      </c>
      <c r="AE440" s="57">
        <f t="shared" si="51"/>
        <v>1.11</v>
      </c>
      <c r="AF440" s="30">
        <v>10</v>
      </c>
      <c r="AG440" s="28">
        <v>142.51267241079665</v>
      </c>
    </row>
    <row r="441" spans="1:33" ht="12.75">
      <c r="A441" s="18">
        <f t="shared" si="48"/>
        <v>37100</v>
      </c>
      <c r="B441" s="26">
        <v>209</v>
      </c>
      <c r="C441" s="21">
        <v>0.784027755</v>
      </c>
      <c r="D441" s="27">
        <v>0.784027755</v>
      </c>
      <c r="E441" s="22">
        <v>4316</v>
      </c>
      <c r="F441" s="24">
        <v>0</v>
      </c>
      <c r="G441" s="21">
        <v>39.7643884</v>
      </c>
      <c r="H441" s="21">
        <v>-74.95794591</v>
      </c>
      <c r="I441" s="31">
        <v>1048.3</v>
      </c>
      <c r="J441" s="23">
        <f t="shared" si="46"/>
        <v>1006.9599999999999</v>
      </c>
      <c r="K441" s="33">
        <f t="shared" si="44"/>
        <v>51.70949842979746</v>
      </c>
      <c r="L441" s="33">
        <f t="shared" si="49"/>
        <v>172.23949842979746</v>
      </c>
      <c r="M441" s="33">
        <f t="shared" si="45"/>
        <v>186.83949842979746</v>
      </c>
      <c r="N441" s="28">
        <f t="shared" si="47"/>
        <v>179.53949842979745</v>
      </c>
      <c r="O441" s="23">
        <v>22.8</v>
      </c>
      <c r="P441" s="23">
        <v>56.2</v>
      </c>
      <c r="Q441" s="23">
        <v>45.5</v>
      </c>
      <c r="S441" s="19">
        <v>1.887E-05</v>
      </c>
      <c r="T441" s="19">
        <v>1.183E-05</v>
      </c>
      <c r="U441" s="19">
        <v>7.426E-06</v>
      </c>
      <c r="V441" s="25">
        <v>987.4</v>
      </c>
      <c r="W441" s="25">
        <v>310.3</v>
      </c>
      <c r="X441" s="25">
        <v>303.6</v>
      </c>
      <c r="Y441" s="25">
        <v>17.6</v>
      </c>
      <c r="Z441" s="29">
        <v>3.811</v>
      </c>
      <c r="AA441" s="55">
        <v>395.497</v>
      </c>
      <c r="AB441" s="55">
        <f t="shared" si="50"/>
        <v>292.83333333333337</v>
      </c>
      <c r="AC441" s="29">
        <v>0.232</v>
      </c>
      <c r="AD441" s="57">
        <v>1.11</v>
      </c>
      <c r="AE441" s="57">
        <f t="shared" si="51"/>
        <v>1.11</v>
      </c>
      <c r="AF441" s="30">
        <v>10</v>
      </c>
      <c r="AG441" s="28">
        <v>179.53949842979745</v>
      </c>
    </row>
    <row r="442" spans="1:33" ht="12.75">
      <c r="A442" s="18">
        <f t="shared" si="48"/>
        <v>37100</v>
      </c>
      <c r="B442" s="26">
        <v>209</v>
      </c>
      <c r="C442" s="21">
        <v>0.784143507</v>
      </c>
      <c r="D442" s="27">
        <v>0.784143507</v>
      </c>
      <c r="E442" s="22">
        <v>4326</v>
      </c>
      <c r="F442" s="24">
        <v>0</v>
      </c>
      <c r="G442" s="21">
        <v>39.75927053</v>
      </c>
      <c r="H442" s="21">
        <v>-74.95652121</v>
      </c>
      <c r="I442" s="31">
        <v>1046.4</v>
      </c>
      <c r="J442" s="23">
        <f t="shared" si="46"/>
        <v>1005.0600000000001</v>
      </c>
      <c r="K442" s="33">
        <f t="shared" si="44"/>
        <v>67.39275435832671</v>
      </c>
      <c r="L442" s="33">
        <f t="shared" si="49"/>
        <v>187.9227543583267</v>
      </c>
      <c r="M442" s="33">
        <f t="shared" si="45"/>
        <v>202.52275435832672</v>
      </c>
      <c r="N442" s="28">
        <f t="shared" si="47"/>
        <v>195.2227543583267</v>
      </c>
      <c r="O442" s="23">
        <v>22.6</v>
      </c>
      <c r="P442" s="23">
        <v>56.4</v>
      </c>
      <c r="Q442" s="23">
        <v>48.5</v>
      </c>
      <c r="Z442" s="29">
        <v>3.728</v>
      </c>
      <c r="AA442" s="55">
        <v>345.124</v>
      </c>
      <c r="AB442" s="55">
        <f t="shared" si="50"/>
        <v>315.93683333333337</v>
      </c>
      <c r="AC442" s="29">
        <v>0.216</v>
      </c>
      <c r="AD442" s="57">
        <v>1.11</v>
      </c>
      <c r="AE442" s="57">
        <f t="shared" si="51"/>
        <v>1.11</v>
      </c>
      <c r="AF442" s="30">
        <v>10</v>
      </c>
      <c r="AG442" s="28">
        <v>195.2227543583267</v>
      </c>
    </row>
    <row r="443" spans="1:33" ht="12.75">
      <c r="A443" s="18">
        <f t="shared" si="48"/>
        <v>37100</v>
      </c>
      <c r="B443" s="26">
        <v>209</v>
      </c>
      <c r="C443" s="21">
        <v>0.78425926</v>
      </c>
      <c r="D443" s="27">
        <v>0.78425926</v>
      </c>
      <c r="E443" s="22">
        <v>4336</v>
      </c>
      <c r="F443" s="24">
        <v>0</v>
      </c>
      <c r="G443" s="21">
        <v>39.75510362</v>
      </c>
      <c r="H443" s="21">
        <v>-74.95267737</v>
      </c>
      <c r="I443" s="31">
        <v>1045.4</v>
      </c>
      <c r="J443" s="23">
        <f t="shared" si="46"/>
        <v>1004.0600000000001</v>
      </c>
      <c r="K443" s="33">
        <f t="shared" si="44"/>
        <v>75.6590122799326</v>
      </c>
      <c r="L443" s="33">
        <f t="shared" si="49"/>
        <v>196.1890122799326</v>
      </c>
      <c r="M443" s="33">
        <f t="shared" si="45"/>
        <v>210.7890122799326</v>
      </c>
      <c r="N443" s="28">
        <f t="shared" si="47"/>
        <v>203.48901227993258</v>
      </c>
      <c r="O443" s="23">
        <v>22.3</v>
      </c>
      <c r="P443" s="23">
        <v>56.9</v>
      </c>
      <c r="Q443" s="23">
        <v>51.6</v>
      </c>
      <c r="Z443" s="29">
        <v>3.708</v>
      </c>
      <c r="AA443" s="55">
        <v>343.887</v>
      </c>
      <c r="AB443" s="55">
        <f t="shared" si="50"/>
        <v>322.7526666666667</v>
      </c>
      <c r="AC443" s="29">
        <v>0.261</v>
      </c>
      <c r="AD443" s="57">
        <v>2.22</v>
      </c>
      <c r="AE443" s="57">
        <f t="shared" si="51"/>
        <v>1.2950000000000002</v>
      </c>
      <c r="AF443" s="30">
        <v>10</v>
      </c>
      <c r="AG443" s="28">
        <v>203.48901227993258</v>
      </c>
    </row>
    <row r="444" spans="1:33" ht="12.75">
      <c r="A444" s="18">
        <f t="shared" si="48"/>
        <v>37100</v>
      </c>
      <c r="B444" s="26">
        <v>209</v>
      </c>
      <c r="C444" s="21">
        <v>0.784375012</v>
      </c>
      <c r="D444" s="27">
        <v>0.784375012</v>
      </c>
      <c r="E444" s="22">
        <v>4346</v>
      </c>
      <c r="F444" s="24">
        <v>0</v>
      </c>
      <c r="G444" s="21">
        <v>39.75131394</v>
      </c>
      <c r="H444" s="21">
        <v>-74.94850178</v>
      </c>
      <c r="I444" s="31">
        <v>1043.4</v>
      </c>
      <c r="J444" s="23">
        <f t="shared" si="46"/>
        <v>1002.0600000000001</v>
      </c>
      <c r="K444" s="33">
        <f t="shared" si="44"/>
        <v>92.21625536234623</v>
      </c>
      <c r="L444" s="33">
        <f t="shared" si="49"/>
        <v>212.74625536234623</v>
      </c>
      <c r="M444" s="33">
        <f t="shared" si="45"/>
        <v>227.34625536234623</v>
      </c>
      <c r="N444" s="28">
        <f t="shared" si="47"/>
        <v>220.04625536234624</v>
      </c>
      <c r="O444" s="23">
        <v>22.7</v>
      </c>
      <c r="P444" s="23">
        <v>58.1</v>
      </c>
      <c r="Q444" s="23">
        <v>51.4</v>
      </c>
      <c r="R444" s="19">
        <v>1.72E-06</v>
      </c>
      <c r="S444" s="19">
        <v>1.714E-05</v>
      </c>
      <c r="T444" s="19">
        <v>1.023E-05</v>
      </c>
      <c r="U444" s="19">
        <v>5.77E-06</v>
      </c>
      <c r="V444" s="25">
        <v>980.3</v>
      </c>
      <c r="W444" s="25">
        <v>310.3</v>
      </c>
      <c r="X444" s="25">
        <v>303.7</v>
      </c>
      <c r="Y444" s="25">
        <v>17.8</v>
      </c>
      <c r="Z444" s="29">
        <v>3.578</v>
      </c>
      <c r="AA444" s="55">
        <v>293.376</v>
      </c>
      <c r="AB444" s="55">
        <f t="shared" si="50"/>
        <v>337.71233333333333</v>
      </c>
      <c r="AC444" s="29">
        <v>0.241</v>
      </c>
      <c r="AD444" s="57">
        <v>1.11</v>
      </c>
      <c r="AE444" s="57">
        <f t="shared" si="51"/>
        <v>1.2950000000000002</v>
      </c>
      <c r="AF444" s="30">
        <v>10</v>
      </c>
      <c r="AG444" s="28">
        <v>220.04625536234624</v>
      </c>
    </row>
    <row r="445" spans="1:33" ht="12.75">
      <c r="A445" s="18">
        <f t="shared" si="48"/>
        <v>37100</v>
      </c>
      <c r="B445" s="26">
        <v>209</v>
      </c>
      <c r="C445" s="21">
        <v>0.784490764</v>
      </c>
      <c r="D445" s="27">
        <v>0.784490764</v>
      </c>
      <c r="E445" s="22">
        <v>4356</v>
      </c>
      <c r="F445" s="24">
        <v>0</v>
      </c>
      <c r="G445" s="21">
        <v>39.74820628</v>
      </c>
      <c r="H445" s="21">
        <v>-74.94343941</v>
      </c>
      <c r="I445" s="31">
        <v>1043.6</v>
      </c>
      <c r="J445" s="23">
        <f t="shared" si="46"/>
        <v>1002.2599999999999</v>
      </c>
      <c r="K445" s="33">
        <f t="shared" si="44"/>
        <v>90.55904465755724</v>
      </c>
      <c r="L445" s="33">
        <f t="shared" si="49"/>
        <v>211.08904465755722</v>
      </c>
      <c r="M445" s="33">
        <f t="shared" si="45"/>
        <v>225.68904465755725</v>
      </c>
      <c r="N445" s="28">
        <f t="shared" si="47"/>
        <v>218.38904465755724</v>
      </c>
      <c r="O445" s="23">
        <v>22.6</v>
      </c>
      <c r="P445" s="23">
        <v>57.1</v>
      </c>
      <c r="Q445" s="23">
        <v>52.5</v>
      </c>
      <c r="Z445" s="29">
        <v>3.387</v>
      </c>
      <c r="AA445" s="55">
        <v>194.003</v>
      </c>
      <c r="AB445" s="55">
        <f t="shared" si="50"/>
        <v>319.98249999999996</v>
      </c>
      <c r="AC445" s="29">
        <v>0.252</v>
      </c>
      <c r="AD445" s="57">
        <v>2.22</v>
      </c>
      <c r="AE445" s="57">
        <f t="shared" si="51"/>
        <v>1.4800000000000002</v>
      </c>
      <c r="AF445" s="30">
        <v>10</v>
      </c>
      <c r="AG445" s="28">
        <v>218.38904465755724</v>
      </c>
    </row>
    <row r="446" spans="1:33" ht="12.75">
      <c r="A446" s="18">
        <f t="shared" si="48"/>
        <v>37100</v>
      </c>
      <c r="B446" s="26">
        <v>209</v>
      </c>
      <c r="C446" s="21">
        <v>0.784606457</v>
      </c>
      <c r="D446" s="27">
        <v>0.784606457</v>
      </c>
      <c r="E446" s="22">
        <v>4366</v>
      </c>
      <c r="F446" s="24">
        <v>0</v>
      </c>
      <c r="G446" s="21">
        <v>39.74634643</v>
      </c>
      <c r="H446" s="21">
        <v>-74.937098</v>
      </c>
      <c r="I446" s="31">
        <v>1040.9</v>
      </c>
      <c r="J446" s="23">
        <f t="shared" si="46"/>
        <v>999.5600000000001</v>
      </c>
      <c r="K446" s="33">
        <f t="shared" si="44"/>
        <v>112.95934268656585</v>
      </c>
      <c r="L446" s="33">
        <f t="shared" si="49"/>
        <v>233.48934268656586</v>
      </c>
      <c r="M446" s="33">
        <f t="shared" si="45"/>
        <v>248.08934268656583</v>
      </c>
      <c r="N446" s="28">
        <f t="shared" si="47"/>
        <v>240.78934268656585</v>
      </c>
      <c r="O446" s="23">
        <v>22.4</v>
      </c>
      <c r="P446" s="23">
        <v>56.8</v>
      </c>
      <c r="Q446" s="23">
        <v>50.9</v>
      </c>
      <c r="Z446" s="29">
        <v>3.25</v>
      </c>
      <c r="AA446" s="55">
        <v>94.766</v>
      </c>
      <c r="AB446" s="55">
        <f t="shared" si="50"/>
        <v>277.7755</v>
      </c>
      <c r="AC446" s="29">
        <v>0.251</v>
      </c>
      <c r="AD446" s="57">
        <v>2.22</v>
      </c>
      <c r="AE446" s="57">
        <f t="shared" si="51"/>
        <v>1.6650000000000003</v>
      </c>
      <c r="AF446" s="30">
        <v>10</v>
      </c>
      <c r="AG446" s="28">
        <v>240.78934268656585</v>
      </c>
    </row>
    <row r="447" spans="1:33" ht="12.75">
      <c r="A447" s="18">
        <f t="shared" si="48"/>
        <v>37100</v>
      </c>
      <c r="B447" s="26">
        <v>209</v>
      </c>
      <c r="C447" s="21">
        <v>0.784722209</v>
      </c>
      <c r="D447" s="27">
        <v>0.784722209</v>
      </c>
      <c r="E447" s="22">
        <v>4376</v>
      </c>
      <c r="F447" s="24">
        <v>0</v>
      </c>
      <c r="G447" s="21">
        <v>39.74643422</v>
      </c>
      <c r="H447" s="21">
        <v>-74.92996334</v>
      </c>
      <c r="I447" s="31">
        <v>1038.3</v>
      </c>
      <c r="J447" s="23">
        <f t="shared" si="46"/>
        <v>996.9599999999999</v>
      </c>
      <c r="K447" s="33">
        <f t="shared" si="44"/>
        <v>134.58726103666586</v>
      </c>
      <c r="L447" s="33">
        <f t="shared" si="49"/>
        <v>255.11726103666587</v>
      </c>
      <c r="M447" s="33">
        <f t="shared" si="45"/>
        <v>269.71726103666583</v>
      </c>
      <c r="N447" s="28">
        <f t="shared" si="47"/>
        <v>262.4172610366659</v>
      </c>
      <c r="O447" s="23">
        <v>22.1</v>
      </c>
      <c r="P447" s="23">
        <v>56.9</v>
      </c>
      <c r="Q447" s="23">
        <v>52.1</v>
      </c>
      <c r="S447" s="19">
        <v>1.798E-05</v>
      </c>
      <c r="T447" s="19">
        <v>1.072E-05</v>
      </c>
      <c r="U447" s="19">
        <v>6.439E-06</v>
      </c>
      <c r="V447" s="25">
        <v>974.8</v>
      </c>
      <c r="W447" s="25">
        <v>310.3</v>
      </c>
      <c r="X447" s="25">
        <v>303.7</v>
      </c>
      <c r="Y447" s="25">
        <v>17.6</v>
      </c>
      <c r="Z447" s="29">
        <v>3.121</v>
      </c>
      <c r="AA447" s="55">
        <v>44.392</v>
      </c>
      <c r="AB447" s="55">
        <f t="shared" si="50"/>
        <v>219.258</v>
      </c>
      <c r="AC447" s="29">
        <v>0.243</v>
      </c>
      <c r="AD447" s="57">
        <v>1.11</v>
      </c>
      <c r="AE447" s="57">
        <f t="shared" si="51"/>
        <v>1.665</v>
      </c>
      <c r="AF447" s="30">
        <v>10</v>
      </c>
      <c r="AG447" s="28">
        <v>262.4172610366659</v>
      </c>
    </row>
    <row r="448" spans="1:33" ht="12.75">
      <c r="A448" s="18">
        <f t="shared" si="48"/>
        <v>37100</v>
      </c>
      <c r="B448" s="26">
        <v>209</v>
      </c>
      <c r="C448" s="21">
        <v>0.784837961</v>
      </c>
      <c r="D448" s="27">
        <v>0.784837961</v>
      </c>
      <c r="E448" s="22">
        <v>4386</v>
      </c>
      <c r="F448" s="24">
        <v>0</v>
      </c>
      <c r="G448" s="21">
        <v>39.74863048</v>
      </c>
      <c r="H448" s="21">
        <v>-74.92307355</v>
      </c>
      <c r="I448" s="31">
        <v>1036</v>
      </c>
      <c r="J448" s="23">
        <f t="shared" si="46"/>
        <v>994.66</v>
      </c>
      <c r="K448" s="33">
        <f t="shared" si="44"/>
        <v>153.76671961422804</v>
      </c>
      <c r="L448" s="33">
        <f t="shared" si="49"/>
        <v>274.29671961422804</v>
      </c>
      <c r="M448" s="33">
        <f t="shared" si="45"/>
        <v>288.896719614228</v>
      </c>
      <c r="N448" s="28">
        <f t="shared" si="47"/>
        <v>281.59671961422805</v>
      </c>
      <c r="O448" s="23">
        <v>22.3</v>
      </c>
      <c r="P448" s="23">
        <v>56.6</v>
      </c>
      <c r="Q448" s="23">
        <v>52.5</v>
      </c>
      <c r="Z448" s="29">
        <v>3.17</v>
      </c>
      <c r="AA448" s="55">
        <v>91.881</v>
      </c>
      <c r="AB448" s="55">
        <f t="shared" si="50"/>
        <v>177.05083333333332</v>
      </c>
      <c r="AC448" s="29">
        <v>0.261</v>
      </c>
      <c r="AD448" s="57">
        <v>2.22</v>
      </c>
      <c r="AE448" s="57">
        <f t="shared" si="51"/>
        <v>1.8500000000000003</v>
      </c>
      <c r="AF448" s="30">
        <v>10</v>
      </c>
      <c r="AG448" s="28">
        <v>281.59671961422805</v>
      </c>
    </row>
    <row r="449" spans="1:33" ht="12.75">
      <c r="A449" s="18">
        <f t="shared" si="48"/>
        <v>37100</v>
      </c>
      <c r="B449" s="26">
        <v>209</v>
      </c>
      <c r="C449" s="21">
        <v>0.784953713</v>
      </c>
      <c r="D449" s="27">
        <v>0.784953713</v>
      </c>
      <c r="E449" s="22">
        <v>4396</v>
      </c>
      <c r="F449" s="24">
        <v>0</v>
      </c>
      <c r="G449" s="21">
        <v>39.75251946</v>
      </c>
      <c r="H449" s="21">
        <v>-74.91720406</v>
      </c>
      <c r="I449" s="31">
        <v>1034.3</v>
      </c>
      <c r="J449" s="23">
        <f t="shared" si="46"/>
        <v>992.9599999999999</v>
      </c>
      <c r="K449" s="33">
        <f t="shared" si="44"/>
        <v>167.9713671571801</v>
      </c>
      <c r="L449" s="33">
        <f t="shared" si="49"/>
        <v>288.5013671571801</v>
      </c>
      <c r="M449" s="33">
        <f t="shared" si="45"/>
        <v>303.1013671571801</v>
      </c>
      <c r="N449" s="28">
        <f t="shared" si="47"/>
        <v>295.8013671571801</v>
      </c>
      <c r="O449" s="23">
        <v>21.9</v>
      </c>
      <c r="P449" s="23">
        <v>56.7</v>
      </c>
      <c r="Q449" s="23">
        <v>51.9</v>
      </c>
      <c r="Z449" s="29">
        <v>3.129</v>
      </c>
      <c r="AA449" s="55">
        <v>41.508</v>
      </c>
      <c r="AB449" s="55">
        <f t="shared" si="50"/>
        <v>126.65433333333334</v>
      </c>
      <c r="AC449" s="29">
        <v>0.251</v>
      </c>
      <c r="AD449" s="57">
        <v>2.22</v>
      </c>
      <c r="AE449" s="57">
        <f t="shared" si="51"/>
        <v>1.8500000000000003</v>
      </c>
      <c r="AF449" s="30">
        <v>10</v>
      </c>
      <c r="AG449" s="28">
        <v>295.8013671571801</v>
      </c>
    </row>
    <row r="450" spans="1:33" ht="12.75">
      <c r="A450" s="18">
        <f t="shared" si="48"/>
        <v>37100</v>
      </c>
      <c r="B450" s="26">
        <v>209</v>
      </c>
      <c r="C450" s="21">
        <v>0.785069466</v>
      </c>
      <c r="D450" s="27">
        <v>0.785069466</v>
      </c>
      <c r="E450" s="22">
        <v>4406</v>
      </c>
      <c r="F450" s="24">
        <v>0</v>
      </c>
      <c r="G450" s="21">
        <v>39.75733883</v>
      </c>
      <c r="H450" s="21">
        <v>-74.91258023</v>
      </c>
      <c r="I450" s="31">
        <v>1032.6</v>
      </c>
      <c r="J450" s="23">
        <f t="shared" si="46"/>
        <v>991.2599999999999</v>
      </c>
      <c r="K450" s="33">
        <f t="shared" si="44"/>
        <v>182.20035465500578</v>
      </c>
      <c r="L450" s="33">
        <f t="shared" si="49"/>
        <v>302.7303546550058</v>
      </c>
      <c r="M450" s="33">
        <f t="shared" si="45"/>
        <v>317.33035465500575</v>
      </c>
      <c r="N450" s="28">
        <f t="shared" si="47"/>
        <v>310.0303546550058</v>
      </c>
      <c r="O450" s="23">
        <v>22</v>
      </c>
      <c r="P450" s="23">
        <v>57.6</v>
      </c>
      <c r="Q450" s="23">
        <v>51.5</v>
      </c>
      <c r="R450" s="19">
        <v>5.37E-07</v>
      </c>
      <c r="Z450" s="29">
        <v>3.149</v>
      </c>
      <c r="AA450" s="55">
        <v>40.271</v>
      </c>
      <c r="AB450" s="55">
        <f t="shared" si="50"/>
        <v>84.47016666666667</v>
      </c>
      <c r="AC450" s="29">
        <v>0.241</v>
      </c>
      <c r="AD450" s="57">
        <v>1.11</v>
      </c>
      <c r="AE450" s="57">
        <f t="shared" si="51"/>
        <v>1.8500000000000003</v>
      </c>
      <c r="AF450" s="30">
        <v>10</v>
      </c>
      <c r="AG450" s="28">
        <v>310.0303546550058</v>
      </c>
    </row>
    <row r="451" spans="1:33" ht="12.75">
      <c r="A451" s="18">
        <f t="shared" si="48"/>
        <v>37100</v>
      </c>
      <c r="B451" s="26">
        <v>209</v>
      </c>
      <c r="C451" s="21">
        <v>0.785185158</v>
      </c>
      <c r="D451" s="27">
        <v>0.785185158</v>
      </c>
      <c r="E451" s="22">
        <v>4416</v>
      </c>
      <c r="F451" s="24">
        <v>0</v>
      </c>
      <c r="G451" s="21">
        <v>39.76306493</v>
      </c>
      <c r="H451" s="21">
        <v>-74.90999406</v>
      </c>
      <c r="I451" s="31">
        <v>1026.8</v>
      </c>
      <c r="J451" s="23">
        <f t="shared" si="46"/>
        <v>985.4599999999999</v>
      </c>
      <c r="K451" s="33">
        <f t="shared" si="44"/>
        <v>230.93063124851517</v>
      </c>
      <c r="L451" s="33">
        <f t="shared" si="49"/>
        <v>351.46063124851514</v>
      </c>
      <c r="M451" s="33">
        <f t="shared" si="45"/>
        <v>366.06063124851516</v>
      </c>
      <c r="N451" s="28">
        <f t="shared" si="47"/>
        <v>358.76063124851515</v>
      </c>
      <c r="O451" s="23">
        <v>21.6</v>
      </c>
      <c r="P451" s="23">
        <v>57.4</v>
      </c>
      <c r="Q451" s="23">
        <v>53.1</v>
      </c>
      <c r="S451" s="19">
        <v>1.754E-05</v>
      </c>
      <c r="T451" s="19">
        <v>1.033E-05</v>
      </c>
      <c r="U451" s="19">
        <v>5.655E-06</v>
      </c>
      <c r="V451" s="25">
        <v>967.9</v>
      </c>
      <c r="W451" s="25">
        <v>310.3</v>
      </c>
      <c r="X451" s="25">
        <v>303.7</v>
      </c>
      <c r="Y451" s="25">
        <v>17.4</v>
      </c>
      <c r="Z451" s="29">
        <v>3.15</v>
      </c>
      <c r="AA451" s="55">
        <v>87.898</v>
      </c>
      <c r="AB451" s="55">
        <f t="shared" si="50"/>
        <v>66.786</v>
      </c>
      <c r="AC451" s="29">
        <v>0.221</v>
      </c>
      <c r="AD451" s="57">
        <v>1.11</v>
      </c>
      <c r="AE451" s="57">
        <f t="shared" si="51"/>
        <v>1.665</v>
      </c>
      <c r="AF451" s="30">
        <v>10</v>
      </c>
      <c r="AG451" s="28">
        <v>358.76063124851515</v>
      </c>
    </row>
    <row r="452" spans="1:33" ht="12.75">
      <c r="A452" s="18">
        <f t="shared" si="48"/>
        <v>37100</v>
      </c>
      <c r="B452" s="26">
        <v>209</v>
      </c>
      <c r="C452" s="21">
        <v>0.78530091</v>
      </c>
      <c r="D452" s="27">
        <v>0.78530091</v>
      </c>
      <c r="E452" s="22">
        <v>4426</v>
      </c>
      <c r="F452" s="24">
        <v>0</v>
      </c>
      <c r="G452" s="21">
        <v>39.76912241</v>
      </c>
      <c r="H452" s="21">
        <v>-74.90954363</v>
      </c>
      <c r="I452" s="31">
        <v>1024.9</v>
      </c>
      <c r="J452" s="23">
        <f t="shared" si="46"/>
        <v>983.5600000000001</v>
      </c>
      <c r="K452" s="33">
        <f t="shared" si="44"/>
        <v>246.95638264132378</v>
      </c>
      <c r="L452" s="33">
        <f t="shared" si="49"/>
        <v>367.48638264132376</v>
      </c>
      <c r="M452" s="33">
        <f t="shared" si="45"/>
        <v>382.0863826413238</v>
      </c>
      <c r="N452" s="28">
        <f t="shared" si="47"/>
        <v>374.78638264132377</v>
      </c>
      <c r="O452" s="23">
        <v>21.3</v>
      </c>
      <c r="P452" s="23">
        <v>57.5</v>
      </c>
      <c r="Q452" s="23">
        <v>52.4</v>
      </c>
      <c r="Z452" s="29">
        <v>3.17</v>
      </c>
      <c r="AA452" s="55">
        <v>86.387</v>
      </c>
      <c r="AB452" s="55">
        <f t="shared" si="50"/>
        <v>65.38950000000001</v>
      </c>
      <c r="AC452" s="29">
        <v>0.221</v>
      </c>
      <c r="AD452" s="57">
        <v>1.11</v>
      </c>
      <c r="AE452" s="57">
        <f t="shared" si="51"/>
        <v>1.4800000000000002</v>
      </c>
      <c r="AF452" s="30">
        <v>10</v>
      </c>
      <c r="AG452" s="28">
        <v>374.78638264132377</v>
      </c>
    </row>
    <row r="453" spans="1:33" ht="12.75">
      <c r="A453" s="18">
        <f t="shared" si="48"/>
        <v>37100</v>
      </c>
      <c r="B453" s="26">
        <v>209</v>
      </c>
      <c r="C453" s="21">
        <v>0.785416663</v>
      </c>
      <c r="D453" s="27">
        <v>0.785416663</v>
      </c>
      <c r="E453" s="22">
        <v>4436</v>
      </c>
      <c r="F453" s="24">
        <v>0</v>
      </c>
      <c r="G453" s="21">
        <v>39.7750227</v>
      </c>
      <c r="H453" s="21">
        <v>-74.91095676</v>
      </c>
      <c r="I453" s="31">
        <v>1023.3</v>
      </c>
      <c r="J453" s="23">
        <f t="shared" si="46"/>
        <v>981.9599999999999</v>
      </c>
      <c r="K453" s="33">
        <f t="shared" si="44"/>
        <v>260.4757822199944</v>
      </c>
      <c r="L453" s="33">
        <f t="shared" si="49"/>
        <v>381.00578221999444</v>
      </c>
      <c r="M453" s="33">
        <f t="shared" si="45"/>
        <v>395.6057822199944</v>
      </c>
      <c r="N453" s="28">
        <f t="shared" si="47"/>
        <v>388.3057822199944</v>
      </c>
      <c r="O453" s="23">
        <v>21.1</v>
      </c>
      <c r="P453" s="23">
        <v>57.8</v>
      </c>
      <c r="Q453" s="23">
        <v>52.9</v>
      </c>
      <c r="Z453" s="29">
        <v>3.16</v>
      </c>
      <c r="AA453" s="55">
        <v>85.013</v>
      </c>
      <c r="AB453" s="55">
        <f t="shared" si="50"/>
        <v>72.15966666666667</v>
      </c>
      <c r="AC453" s="29">
        <v>0.191</v>
      </c>
      <c r="AD453" s="57">
        <v>1.11</v>
      </c>
      <c r="AE453" s="57">
        <f t="shared" si="51"/>
        <v>1.4800000000000002</v>
      </c>
      <c r="AF453" s="30">
        <v>10</v>
      </c>
      <c r="AG453" s="28">
        <v>388.3057822199944</v>
      </c>
    </row>
    <row r="454" spans="1:33" ht="12.75">
      <c r="A454" s="18">
        <f t="shared" si="48"/>
        <v>37100</v>
      </c>
      <c r="B454" s="26">
        <v>209</v>
      </c>
      <c r="C454" s="21">
        <v>0.785532415</v>
      </c>
      <c r="D454" s="27">
        <v>0.785532415</v>
      </c>
      <c r="E454" s="22">
        <v>4446</v>
      </c>
      <c r="F454" s="24">
        <v>0</v>
      </c>
      <c r="G454" s="21">
        <v>39.78045952</v>
      </c>
      <c r="H454" s="21">
        <v>-74.91408156</v>
      </c>
      <c r="I454" s="31">
        <v>1021</v>
      </c>
      <c r="J454" s="23">
        <f t="shared" si="46"/>
        <v>979.66</v>
      </c>
      <c r="K454" s="33">
        <f t="shared" si="44"/>
        <v>279.9485617673158</v>
      </c>
      <c r="L454" s="33">
        <f t="shared" si="49"/>
        <v>400.4785617673158</v>
      </c>
      <c r="M454" s="33">
        <f t="shared" si="45"/>
        <v>415.0785617673158</v>
      </c>
      <c r="N454" s="28">
        <f t="shared" si="47"/>
        <v>407.7785617673158</v>
      </c>
      <c r="O454" s="23">
        <v>20.9</v>
      </c>
      <c r="P454" s="23">
        <v>57.7</v>
      </c>
      <c r="Q454" s="23">
        <v>54.5</v>
      </c>
      <c r="S454" s="19">
        <v>1.783E-05</v>
      </c>
      <c r="T454" s="19">
        <v>1.11E-05</v>
      </c>
      <c r="U454" s="19">
        <v>7.051E-06</v>
      </c>
      <c r="V454" s="25">
        <v>958.8</v>
      </c>
      <c r="W454" s="25">
        <v>310.3</v>
      </c>
      <c r="X454" s="25">
        <v>303.8</v>
      </c>
      <c r="Y454" s="25">
        <v>17.2</v>
      </c>
      <c r="Z454" s="29">
        <v>3.21</v>
      </c>
      <c r="AA454" s="55">
        <v>83.777</v>
      </c>
      <c r="AB454" s="55">
        <f t="shared" si="50"/>
        <v>70.809</v>
      </c>
      <c r="AC454" s="29">
        <v>0.201</v>
      </c>
      <c r="AD454" s="57">
        <v>1.11</v>
      </c>
      <c r="AE454" s="57">
        <f t="shared" si="51"/>
        <v>1.2950000000000002</v>
      </c>
      <c r="AF454" s="30">
        <v>10</v>
      </c>
      <c r="AG454" s="28">
        <v>407.7785617673158</v>
      </c>
    </row>
    <row r="455" spans="1:33" ht="12.75">
      <c r="A455" s="18">
        <f t="shared" si="48"/>
        <v>37100</v>
      </c>
      <c r="B455" s="26">
        <v>209</v>
      </c>
      <c r="C455" s="21">
        <v>0.785648167</v>
      </c>
      <c r="D455" s="27">
        <v>0.785648167</v>
      </c>
      <c r="E455" s="22">
        <v>4456</v>
      </c>
      <c r="F455" s="24">
        <v>0</v>
      </c>
      <c r="G455" s="21">
        <v>39.78534733</v>
      </c>
      <c r="H455" s="21">
        <v>-74.91857758</v>
      </c>
      <c r="I455" s="31">
        <v>1016.7</v>
      </c>
      <c r="J455" s="23">
        <f t="shared" si="46"/>
        <v>975.36</v>
      </c>
      <c r="K455" s="33">
        <f t="shared" si="44"/>
        <v>316.4771379241664</v>
      </c>
      <c r="L455" s="33">
        <f t="shared" si="49"/>
        <v>437.0071379241664</v>
      </c>
      <c r="M455" s="33">
        <f t="shared" si="45"/>
        <v>451.6071379241664</v>
      </c>
      <c r="N455" s="28">
        <f t="shared" si="47"/>
        <v>444.3071379241664</v>
      </c>
      <c r="O455" s="23">
        <v>20.7</v>
      </c>
      <c r="P455" s="23">
        <v>58.7</v>
      </c>
      <c r="Q455" s="23">
        <v>52</v>
      </c>
      <c r="Z455" s="29">
        <v>3.269</v>
      </c>
      <c r="AA455" s="55">
        <v>131.403</v>
      </c>
      <c r="AB455" s="55">
        <f t="shared" si="50"/>
        <v>85.79149999999998</v>
      </c>
      <c r="AC455" s="29">
        <v>0.202</v>
      </c>
      <c r="AD455" s="57">
        <v>1.11</v>
      </c>
      <c r="AE455" s="57">
        <f t="shared" si="51"/>
        <v>1.11</v>
      </c>
      <c r="AF455" s="30">
        <v>10</v>
      </c>
      <c r="AG455" s="28">
        <v>444.3071379241664</v>
      </c>
    </row>
    <row r="456" spans="1:33" ht="12.75">
      <c r="A456" s="18">
        <f t="shared" si="48"/>
        <v>37100</v>
      </c>
      <c r="B456" s="26">
        <v>209</v>
      </c>
      <c r="C456" s="21">
        <v>0.78576386</v>
      </c>
      <c r="D456" s="27">
        <v>0.78576386</v>
      </c>
      <c r="E456" s="22">
        <v>4466</v>
      </c>
      <c r="F456" s="24">
        <v>0</v>
      </c>
      <c r="G456" s="21">
        <v>39.78957243</v>
      </c>
      <c r="H456" s="21">
        <v>-74.92398235</v>
      </c>
      <c r="I456" s="31">
        <v>1013.1</v>
      </c>
      <c r="J456" s="23">
        <f t="shared" si="46"/>
        <v>971.76</v>
      </c>
      <c r="K456" s="33">
        <f t="shared" si="44"/>
        <v>347.1832669788557</v>
      </c>
      <c r="L456" s="33">
        <f t="shared" si="49"/>
        <v>467.7132669788557</v>
      </c>
      <c r="M456" s="33">
        <f t="shared" si="45"/>
        <v>482.3132669788557</v>
      </c>
      <c r="N456" s="28">
        <f t="shared" si="47"/>
        <v>475.0132669788557</v>
      </c>
      <c r="O456" s="23">
        <v>20.3</v>
      </c>
      <c r="P456" s="23">
        <v>59.4</v>
      </c>
      <c r="Q456" s="23">
        <v>52.5</v>
      </c>
      <c r="R456" s="19">
        <v>2.45E-06</v>
      </c>
      <c r="Z456" s="29">
        <v>3.261</v>
      </c>
      <c r="AA456" s="55">
        <v>129.892</v>
      </c>
      <c r="AB456" s="55">
        <f t="shared" si="50"/>
        <v>100.72833333333331</v>
      </c>
      <c r="AC456" s="29">
        <v>0.203</v>
      </c>
      <c r="AD456" s="57">
        <v>1.11</v>
      </c>
      <c r="AE456" s="57">
        <f t="shared" si="51"/>
        <v>1.11</v>
      </c>
      <c r="AF456" s="30">
        <v>10</v>
      </c>
      <c r="AG456" s="28">
        <v>475.0132669788557</v>
      </c>
    </row>
    <row r="457" spans="1:33" ht="12.75">
      <c r="A457" s="18">
        <f t="shared" si="48"/>
        <v>37100</v>
      </c>
      <c r="B457" s="26">
        <v>209</v>
      </c>
      <c r="C457" s="21">
        <v>0.785879612</v>
      </c>
      <c r="D457" s="27">
        <v>0.785879612</v>
      </c>
      <c r="E457" s="22">
        <v>4476</v>
      </c>
      <c r="F457" s="24">
        <v>0</v>
      </c>
      <c r="G457" s="21">
        <v>39.79298389</v>
      </c>
      <c r="H457" s="21">
        <v>-74.9299482</v>
      </c>
      <c r="I457" s="31">
        <v>1011.1</v>
      </c>
      <c r="J457" s="23">
        <f t="shared" si="46"/>
        <v>969.76</v>
      </c>
      <c r="K457" s="33">
        <f aca="true" t="shared" si="52" ref="K457:K520">(8303.951372*(LN(1013.25/J457)))</f>
        <v>364.29141793118987</v>
      </c>
      <c r="L457" s="33">
        <f t="shared" si="49"/>
        <v>484.8214179311899</v>
      </c>
      <c r="M457" s="33">
        <f aca="true" t="shared" si="53" ref="M457:M520">K457+135.13</f>
        <v>499.42141793118986</v>
      </c>
      <c r="N457" s="28">
        <f t="shared" si="47"/>
        <v>492.12141793118985</v>
      </c>
      <c r="O457" s="23">
        <v>20.1</v>
      </c>
      <c r="P457" s="23">
        <v>59.4</v>
      </c>
      <c r="Q457" s="23">
        <v>52</v>
      </c>
      <c r="S457" s="19">
        <v>1.558E-05</v>
      </c>
      <c r="T457" s="19">
        <v>1.027E-05</v>
      </c>
      <c r="U457" s="19">
        <v>6.342E-06</v>
      </c>
      <c r="V457" s="25">
        <v>949.4</v>
      </c>
      <c r="W457" s="25">
        <v>310.3</v>
      </c>
      <c r="X457" s="25">
        <v>303.8</v>
      </c>
      <c r="Y457" s="25">
        <v>16.9</v>
      </c>
      <c r="Z457" s="29">
        <v>3.229</v>
      </c>
      <c r="AA457" s="55">
        <v>79.518</v>
      </c>
      <c r="AB457" s="55">
        <f t="shared" si="50"/>
        <v>99.33166666666666</v>
      </c>
      <c r="AC457" s="29">
        <v>0.192</v>
      </c>
      <c r="AD457" s="57">
        <v>1.11</v>
      </c>
      <c r="AE457" s="57">
        <f t="shared" si="51"/>
        <v>1.11</v>
      </c>
      <c r="AF457" s="30">
        <v>10</v>
      </c>
      <c r="AG457" s="28">
        <v>492.12141793118985</v>
      </c>
    </row>
    <row r="458" spans="1:33" ht="12.75">
      <c r="A458" s="18">
        <f t="shared" si="48"/>
        <v>37100</v>
      </c>
      <c r="B458" s="26">
        <v>209</v>
      </c>
      <c r="C458" s="21">
        <v>0.785995364</v>
      </c>
      <c r="D458" s="27">
        <v>0.785995364</v>
      </c>
      <c r="E458" s="22">
        <v>4486</v>
      </c>
      <c r="F458" s="24">
        <v>0</v>
      </c>
      <c r="G458" s="21">
        <v>39.79535128</v>
      </c>
      <c r="H458" s="21">
        <v>-74.9366463</v>
      </c>
      <c r="I458" s="31">
        <v>1009.8</v>
      </c>
      <c r="J458" s="23">
        <f aca="true" t="shared" si="54" ref="J458:J521">I458-41.34</f>
        <v>968.4599999999999</v>
      </c>
      <c r="K458" s="33">
        <f t="shared" si="52"/>
        <v>375.43064712331443</v>
      </c>
      <c r="L458" s="33">
        <f t="shared" si="49"/>
        <v>495.9606471233144</v>
      </c>
      <c r="M458" s="33">
        <f t="shared" si="53"/>
        <v>510.5606471233144</v>
      </c>
      <c r="N458" s="28">
        <f aca="true" t="shared" si="55" ref="N458:N521">AVERAGE(L458:M458)</f>
        <v>503.2606471233144</v>
      </c>
      <c r="O458" s="23">
        <v>20.4</v>
      </c>
      <c r="P458" s="23">
        <v>60.8</v>
      </c>
      <c r="Q458" s="23">
        <v>51.9</v>
      </c>
      <c r="Z458" s="29">
        <v>3.21</v>
      </c>
      <c r="AA458" s="55">
        <v>78.282</v>
      </c>
      <c r="AB458" s="55">
        <f t="shared" si="50"/>
        <v>97.98083333333334</v>
      </c>
      <c r="AC458" s="29">
        <v>0.181</v>
      </c>
      <c r="AD458" s="57">
        <v>1.11</v>
      </c>
      <c r="AE458" s="57">
        <f t="shared" si="51"/>
        <v>1.11</v>
      </c>
      <c r="AF458" s="30">
        <v>10</v>
      </c>
      <c r="AG458" s="28">
        <v>503.2606471233144</v>
      </c>
    </row>
    <row r="459" spans="1:33" ht="12.75">
      <c r="A459" s="18">
        <f aca="true" t="shared" si="56" ref="A459:A522">A458</f>
        <v>37100</v>
      </c>
      <c r="B459" s="26">
        <v>209</v>
      </c>
      <c r="C459" s="21">
        <v>0.786111116</v>
      </c>
      <c r="D459" s="27">
        <v>0.786111116</v>
      </c>
      <c r="E459" s="22">
        <v>4496</v>
      </c>
      <c r="F459" s="24">
        <v>0</v>
      </c>
      <c r="G459" s="21">
        <v>39.79593921</v>
      </c>
      <c r="H459" s="21">
        <v>-74.94396234</v>
      </c>
      <c r="I459" s="31">
        <v>1006.3</v>
      </c>
      <c r="J459" s="23">
        <f t="shared" si="54"/>
        <v>964.9599999999999</v>
      </c>
      <c r="K459" s="33">
        <f t="shared" si="52"/>
        <v>405.4953630670624</v>
      </c>
      <c r="L459" s="33">
        <f t="shared" si="49"/>
        <v>526.0253630670624</v>
      </c>
      <c r="M459" s="33">
        <f t="shared" si="53"/>
        <v>540.6253630670624</v>
      </c>
      <c r="N459" s="28">
        <f t="shared" si="55"/>
        <v>533.3253630670624</v>
      </c>
      <c r="O459" s="23">
        <v>19.9</v>
      </c>
      <c r="P459" s="23">
        <v>59.9</v>
      </c>
      <c r="Q459" s="23">
        <v>53.5</v>
      </c>
      <c r="Z459" s="29">
        <v>3.278</v>
      </c>
      <c r="AA459" s="55">
        <v>125.908</v>
      </c>
      <c r="AB459" s="55">
        <f t="shared" si="50"/>
        <v>104.79666666666667</v>
      </c>
      <c r="AC459" s="29">
        <v>0.182</v>
      </c>
      <c r="AD459" s="57">
        <v>1.11</v>
      </c>
      <c r="AE459" s="57">
        <f t="shared" si="51"/>
        <v>1.11</v>
      </c>
      <c r="AF459" s="30">
        <v>10</v>
      </c>
      <c r="AG459" s="28">
        <v>533.3253630670624</v>
      </c>
    </row>
    <row r="460" spans="1:33" ht="12.75">
      <c r="A460" s="18">
        <f t="shared" si="56"/>
        <v>37100</v>
      </c>
      <c r="B460" s="26">
        <v>209</v>
      </c>
      <c r="C460" s="21">
        <v>0.786226869</v>
      </c>
      <c r="D460" s="27">
        <v>0.786226869</v>
      </c>
      <c r="E460" s="22">
        <v>4506</v>
      </c>
      <c r="F460" s="24">
        <v>0</v>
      </c>
      <c r="G460" s="21">
        <v>39.79457926</v>
      </c>
      <c r="H460" s="21">
        <v>-74.95106237</v>
      </c>
      <c r="I460" s="31">
        <v>1006.4</v>
      </c>
      <c r="J460" s="23">
        <f t="shared" si="54"/>
        <v>965.06</v>
      </c>
      <c r="K460" s="33">
        <f t="shared" si="52"/>
        <v>404.6348588878906</v>
      </c>
      <c r="L460" s="33">
        <f aca="true" t="shared" si="57" ref="L460:L523">K460+120.53</f>
        <v>525.1648588878905</v>
      </c>
      <c r="M460" s="33">
        <f t="shared" si="53"/>
        <v>539.7648588878906</v>
      </c>
      <c r="N460" s="28">
        <f t="shared" si="55"/>
        <v>532.4648588878906</v>
      </c>
      <c r="O460" s="23">
        <v>19.9</v>
      </c>
      <c r="P460" s="23">
        <v>59.7</v>
      </c>
      <c r="Q460" s="23">
        <v>54</v>
      </c>
      <c r="S460" s="19">
        <v>1.695E-05</v>
      </c>
      <c r="T460" s="19">
        <v>1.077E-05</v>
      </c>
      <c r="U460" s="19">
        <v>7.107E-06</v>
      </c>
      <c r="V460" s="25">
        <v>942.8</v>
      </c>
      <c r="W460" s="25">
        <v>310.3</v>
      </c>
      <c r="X460" s="25">
        <v>303.8</v>
      </c>
      <c r="Y460" s="25">
        <v>16.7</v>
      </c>
      <c r="Z460" s="29">
        <v>3.22</v>
      </c>
      <c r="AA460" s="55">
        <v>75.397</v>
      </c>
      <c r="AB460" s="55">
        <f t="shared" si="50"/>
        <v>103.39999999999999</v>
      </c>
      <c r="AC460" s="29">
        <v>0.212</v>
      </c>
      <c r="AD460" s="57">
        <v>1.11</v>
      </c>
      <c r="AE460" s="57">
        <f t="shared" si="51"/>
        <v>1.11</v>
      </c>
      <c r="AF460" s="30">
        <v>10</v>
      </c>
      <c r="AG460" s="28">
        <v>532.4648588878906</v>
      </c>
    </row>
    <row r="461" spans="1:33" ht="12.75">
      <c r="A461" s="18">
        <f t="shared" si="56"/>
        <v>37100</v>
      </c>
      <c r="B461" s="26">
        <v>209</v>
      </c>
      <c r="C461" s="21">
        <v>0.786342621</v>
      </c>
      <c r="D461" s="27">
        <v>0.786342621</v>
      </c>
      <c r="E461" s="22">
        <v>4516</v>
      </c>
      <c r="F461" s="24">
        <v>0</v>
      </c>
      <c r="G461" s="21">
        <v>39.79157469</v>
      </c>
      <c r="H461" s="21">
        <v>-74.95723487</v>
      </c>
      <c r="I461" s="31">
        <v>1005.2</v>
      </c>
      <c r="J461" s="23">
        <f t="shared" si="54"/>
        <v>963.86</v>
      </c>
      <c r="K461" s="33">
        <f t="shared" si="52"/>
        <v>414.9667989703411</v>
      </c>
      <c r="L461" s="33">
        <f t="shared" si="57"/>
        <v>535.496798970341</v>
      </c>
      <c r="M461" s="33">
        <f t="shared" si="53"/>
        <v>550.0967989703411</v>
      </c>
      <c r="N461" s="28">
        <f t="shared" si="55"/>
        <v>542.7967989703411</v>
      </c>
      <c r="O461" s="23">
        <v>19.7</v>
      </c>
      <c r="P461" s="23">
        <v>60.2</v>
      </c>
      <c r="Q461" s="23">
        <v>54.1</v>
      </c>
      <c r="Z461" s="29">
        <v>3.211</v>
      </c>
      <c r="AA461" s="55">
        <v>74.023</v>
      </c>
      <c r="AB461" s="55">
        <f t="shared" si="50"/>
        <v>93.83666666666666</v>
      </c>
      <c r="AC461" s="29">
        <v>0.202</v>
      </c>
      <c r="AD461" s="57">
        <v>1.11</v>
      </c>
      <c r="AE461" s="57">
        <f t="shared" si="51"/>
        <v>1.11</v>
      </c>
      <c r="AF461" s="30">
        <v>10</v>
      </c>
      <c r="AG461" s="28">
        <v>542.7967989703411</v>
      </c>
    </row>
    <row r="462" spans="1:33" ht="12.75">
      <c r="A462" s="18">
        <f t="shared" si="56"/>
        <v>37100</v>
      </c>
      <c r="B462" s="26">
        <v>209</v>
      </c>
      <c r="C462" s="21">
        <v>0.786458313</v>
      </c>
      <c r="D462" s="27">
        <v>0.786458313</v>
      </c>
      <c r="E462" s="22">
        <v>4526</v>
      </c>
      <c r="F462" s="24">
        <v>0</v>
      </c>
      <c r="G462" s="21">
        <v>39.7872109</v>
      </c>
      <c r="H462" s="21">
        <v>-74.9614254</v>
      </c>
      <c r="I462" s="31">
        <v>1004.6</v>
      </c>
      <c r="J462" s="23">
        <f t="shared" si="54"/>
        <v>963.26</v>
      </c>
      <c r="K462" s="33">
        <f t="shared" si="52"/>
        <v>420.1375937150275</v>
      </c>
      <c r="L462" s="33">
        <f t="shared" si="57"/>
        <v>540.6675937150275</v>
      </c>
      <c r="M462" s="33">
        <f t="shared" si="53"/>
        <v>555.2675937150275</v>
      </c>
      <c r="N462" s="28">
        <f t="shared" si="55"/>
        <v>547.9675937150275</v>
      </c>
      <c r="O462" s="23">
        <v>19.7</v>
      </c>
      <c r="P462" s="23">
        <v>61.1</v>
      </c>
      <c r="Q462" s="23">
        <v>53.9</v>
      </c>
      <c r="R462" s="19">
        <v>4.14E-06</v>
      </c>
      <c r="Z462" s="29">
        <v>3.337</v>
      </c>
      <c r="AA462" s="55">
        <v>121.787</v>
      </c>
      <c r="AB462" s="55">
        <f t="shared" si="50"/>
        <v>92.48583333333335</v>
      </c>
      <c r="AC462" s="29">
        <v>0.171</v>
      </c>
      <c r="AD462" s="57">
        <v>1.11</v>
      </c>
      <c r="AE462" s="57">
        <f t="shared" si="51"/>
        <v>1.11</v>
      </c>
      <c r="AF462" s="30">
        <v>10</v>
      </c>
      <c r="AG462" s="28">
        <v>547.9675937150275</v>
      </c>
    </row>
    <row r="463" spans="1:33" ht="12.75">
      <c r="A463" s="18">
        <f t="shared" si="56"/>
        <v>37100</v>
      </c>
      <c r="B463" s="26">
        <v>209</v>
      </c>
      <c r="C463" s="21">
        <v>0.786574066</v>
      </c>
      <c r="D463" s="27">
        <v>0.786574066</v>
      </c>
      <c r="E463" s="22">
        <v>4536</v>
      </c>
      <c r="F463" s="24">
        <v>0</v>
      </c>
      <c r="G463" s="21">
        <v>39.78196929</v>
      </c>
      <c r="H463" s="21">
        <v>-74.96341996</v>
      </c>
      <c r="I463" s="31">
        <v>1001.8</v>
      </c>
      <c r="J463" s="23">
        <f t="shared" si="54"/>
        <v>960.4599999999999</v>
      </c>
      <c r="K463" s="33">
        <f t="shared" si="52"/>
        <v>444.31063372177874</v>
      </c>
      <c r="L463" s="33">
        <f t="shared" si="57"/>
        <v>564.8406337217788</v>
      </c>
      <c r="M463" s="33">
        <f t="shared" si="53"/>
        <v>579.4406337217788</v>
      </c>
      <c r="N463" s="28">
        <f t="shared" si="55"/>
        <v>572.1406337217788</v>
      </c>
      <c r="O463" s="23">
        <v>19.4</v>
      </c>
      <c r="P463" s="23">
        <v>62.1</v>
      </c>
      <c r="Q463" s="23">
        <v>53.4</v>
      </c>
      <c r="S463" s="19">
        <v>1.685E-05</v>
      </c>
      <c r="T463" s="19">
        <v>1.078E-05</v>
      </c>
      <c r="U463" s="19">
        <v>6.416E-06</v>
      </c>
      <c r="V463" s="25">
        <v>938.8</v>
      </c>
      <c r="W463" s="25">
        <v>310.3</v>
      </c>
      <c r="X463" s="25">
        <v>303.8</v>
      </c>
      <c r="Y463" s="25">
        <v>16.7</v>
      </c>
      <c r="Z463" s="29">
        <v>3.228</v>
      </c>
      <c r="AA463" s="55">
        <v>71.413</v>
      </c>
      <c r="AB463" s="55">
        <f t="shared" si="50"/>
        <v>91.135</v>
      </c>
      <c r="AC463" s="29">
        <v>0.191</v>
      </c>
      <c r="AD463" s="57">
        <v>1.11</v>
      </c>
      <c r="AE463" s="57">
        <f t="shared" si="51"/>
        <v>1.11</v>
      </c>
      <c r="AF463" s="30">
        <v>10</v>
      </c>
      <c r="AG463" s="28">
        <v>572.1406337217788</v>
      </c>
    </row>
    <row r="464" spans="1:33" ht="12.75">
      <c r="A464" s="18">
        <f t="shared" si="56"/>
        <v>37100</v>
      </c>
      <c r="B464" s="26">
        <v>209</v>
      </c>
      <c r="C464" s="21">
        <v>0.786689818</v>
      </c>
      <c r="D464" s="27">
        <v>0.786689818</v>
      </c>
      <c r="E464" s="22">
        <v>4546</v>
      </c>
      <c r="F464" s="24">
        <v>0</v>
      </c>
      <c r="G464" s="21">
        <v>39.77642555</v>
      </c>
      <c r="H464" s="21">
        <v>-74.96360998</v>
      </c>
      <c r="I464" s="31">
        <v>998.6</v>
      </c>
      <c r="J464" s="23">
        <f t="shared" si="54"/>
        <v>957.26</v>
      </c>
      <c r="K464" s="33">
        <f t="shared" si="52"/>
        <v>472.0234062363078</v>
      </c>
      <c r="L464" s="33">
        <f t="shared" si="57"/>
        <v>592.5534062363078</v>
      </c>
      <c r="M464" s="33">
        <f t="shared" si="53"/>
        <v>607.1534062363078</v>
      </c>
      <c r="N464" s="28">
        <f t="shared" si="55"/>
        <v>599.8534062363078</v>
      </c>
      <c r="O464" s="23">
        <v>19</v>
      </c>
      <c r="P464" s="23">
        <v>62.2</v>
      </c>
      <c r="Q464" s="23">
        <v>53.4</v>
      </c>
      <c r="Z464" s="29">
        <v>3.238</v>
      </c>
      <c r="AA464" s="55">
        <v>69.902</v>
      </c>
      <c r="AB464" s="55">
        <f t="shared" si="50"/>
        <v>89.73833333333334</v>
      </c>
      <c r="AC464" s="29">
        <v>0.191</v>
      </c>
      <c r="AD464" s="57">
        <v>1.11</v>
      </c>
      <c r="AE464" s="57">
        <f t="shared" si="51"/>
        <v>1.11</v>
      </c>
      <c r="AF464" s="30">
        <v>10</v>
      </c>
      <c r="AG464" s="28">
        <v>599.8534062363078</v>
      </c>
    </row>
    <row r="465" spans="1:33" ht="12.75">
      <c r="A465" s="18">
        <f t="shared" si="56"/>
        <v>37100</v>
      </c>
      <c r="B465" s="26">
        <v>209</v>
      </c>
      <c r="C465" s="21">
        <v>0.78680557</v>
      </c>
      <c r="D465" s="27">
        <v>0.78680557</v>
      </c>
      <c r="E465" s="22">
        <v>4556</v>
      </c>
      <c r="F465" s="24">
        <v>0</v>
      </c>
      <c r="G465" s="21">
        <v>39.77114458</v>
      </c>
      <c r="H465" s="21">
        <v>-74.96229609</v>
      </c>
      <c r="I465" s="31">
        <v>998.9</v>
      </c>
      <c r="J465" s="23">
        <f t="shared" si="54"/>
        <v>957.56</v>
      </c>
      <c r="K465" s="33">
        <f t="shared" si="52"/>
        <v>469.4214014191627</v>
      </c>
      <c r="L465" s="33">
        <f t="shared" si="57"/>
        <v>589.9514014191627</v>
      </c>
      <c r="M465" s="33">
        <f t="shared" si="53"/>
        <v>604.5514014191626</v>
      </c>
      <c r="N465" s="28">
        <f t="shared" si="55"/>
        <v>597.2514014191627</v>
      </c>
      <c r="O465" s="23">
        <v>19</v>
      </c>
      <c r="P465" s="23">
        <v>62.9</v>
      </c>
      <c r="Q465" s="23">
        <v>59</v>
      </c>
      <c r="Z465" s="29">
        <v>3.239</v>
      </c>
      <c r="AA465" s="55">
        <v>68.529</v>
      </c>
      <c r="AB465" s="55">
        <f t="shared" si="50"/>
        <v>80.17516666666667</v>
      </c>
      <c r="AC465" s="29">
        <v>0.192</v>
      </c>
      <c r="AD465" s="57">
        <v>1.11</v>
      </c>
      <c r="AE465" s="57">
        <f t="shared" si="51"/>
        <v>1.11</v>
      </c>
      <c r="AF465" s="30">
        <v>10</v>
      </c>
      <c r="AG465" s="28">
        <v>597.2514014191627</v>
      </c>
    </row>
    <row r="466" spans="1:33" ht="12.75">
      <c r="A466" s="18">
        <f t="shared" si="56"/>
        <v>37100</v>
      </c>
      <c r="B466" s="26">
        <v>209</v>
      </c>
      <c r="C466" s="21">
        <v>0.786921322</v>
      </c>
      <c r="D466" s="27">
        <v>0.786921322</v>
      </c>
      <c r="E466" s="22">
        <v>4566</v>
      </c>
      <c r="F466" s="24">
        <v>0</v>
      </c>
      <c r="G466" s="21">
        <v>39.76691922</v>
      </c>
      <c r="H466" s="21">
        <v>-74.95833238</v>
      </c>
      <c r="I466" s="31">
        <v>994.8</v>
      </c>
      <c r="J466" s="23">
        <f t="shared" si="54"/>
        <v>953.4599999999999</v>
      </c>
      <c r="K466" s="33">
        <f t="shared" si="52"/>
        <v>505.0528996380361</v>
      </c>
      <c r="L466" s="33">
        <f t="shared" si="57"/>
        <v>625.5828996380361</v>
      </c>
      <c r="M466" s="33">
        <f t="shared" si="53"/>
        <v>640.1828996380361</v>
      </c>
      <c r="N466" s="28">
        <f t="shared" si="55"/>
        <v>632.8828996380362</v>
      </c>
      <c r="O466" s="23">
        <v>18.6</v>
      </c>
      <c r="P466" s="23">
        <v>64.5</v>
      </c>
      <c r="Q466" s="23">
        <v>56.4</v>
      </c>
      <c r="S466" s="19">
        <v>1.897E-05</v>
      </c>
      <c r="T466" s="19">
        <v>1.245E-05</v>
      </c>
      <c r="U466" s="19">
        <v>7.467E-06</v>
      </c>
      <c r="V466" s="25">
        <v>932.6</v>
      </c>
      <c r="W466" s="25">
        <v>310.3</v>
      </c>
      <c r="X466" s="25">
        <v>303.9</v>
      </c>
      <c r="Y466" s="25">
        <v>16.5</v>
      </c>
      <c r="Z466" s="29">
        <v>3.159</v>
      </c>
      <c r="AA466" s="55">
        <v>67.292</v>
      </c>
      <c r="AB466" s="55">
        <f t="shared" si="50"/>
        <v>78.82433333333334</v>
      </c>
      <c r="AC466" s="29">
        <v>0.212</v>
      </c>
      <c r="AD466" s="57">
        <v>1.11</v>
      </c>
      <c r="AE466" s="57">
        <f t="shared" si="51"/>
        <v>1.11</v>
      </c>
      <c r="AF466" s="30">
        <v>10</v>
      </c>
      <c r="AG466" s="28">
        <v>632.8828996380362</v>
      </c>
    </row>
    <row r="467" spans="1:33" ht="12.75">
      <c r="A467" s="18">
        <f t="shared" si="56"/>
        <v>37100</v>
      </c>
      <c r="B467" s="26">
        <v>209</v>
      </c>
      <c r="C467" s="21">
        <v>0.787037015</v>
      </c>
      <c r="D467" s="27">
        <v>0.787037015</v>
      </c>
      <c r="E467" s="22">
        <v>4576</v>
      </c>
      <c r="F467" s="24">
        <v>0</v>
      </c>
      <c r="G467" s="21">
        <v>39.76453894</v>
      </c>
      <c r="H467" s="21">
        <v>-74.95194542</v>
      </c>
      <c r="I467" s="31">
        <v>991.7</v>
      </c>
      <c r="J467" s="23">
        <f t="shared" si="54"/>
        <v>950.36</v>
      </c>
      <c r="K467" s="33">
        <f t="shared" si="52"/>
        <v>532.0956578862375</v>
      </c>
      <c r="L467" s="33">
        <f t="shared" si="57"/>
        <v>652.6256578862375</v>
      </c>
      <c r="M467" s="33">
        <f t="shared" si="53"/>
        <v>667.2256578862375</v>
      </c>
      <c r="N467" s="28">
        <f t="shared" si="55"/>
        <v>659.9256578862376</v>
      </c>
      <c r="O467" s="23">
        <v>18.3</v>
      </c>
      <c r="P467" s="23">
        <v>65.2</v>
      </c>
      <c r="Q467" s="23">
        <v>51</v>
      </c>
      <c r="Z467" s="29">
        <v>3.417</v>
      </c>
      <c r="AA467" s="55">
        <v>163.781</v>
      </c>
      <c r="AB467" s="55">
        <f t="shared" si="50"/>
        <v>93.78399999999999</v>
      </c>
      <c r="AC467" s="29">
        <v>0.201</v>
      </c>
      <c r="AD467" s="57">
        <v>1.11</v>
      </c>
      <c r="AE467" s="57">
        <f t="shared" si="51"/>
        <v>1.11</v>
      </c>
      <c r="AF467" s="30">
        <v>10</v>
      </c>
      <c r="AG467" s="28">
        <v>659.9256578862376</v>
      </c>
    </row>
    <row r="468" spans="1:33" ht="12.75">
      <c r="A468" s="18">
        <f t="shared" si="56"/>
        <v>37100</v>
      </c>
      <c r="B468" s="26">
        <v>209</v>
      </c>
      <c r="C468" s="21">
        <v>0.787152767</v>
      </c>
      <c r="D468" s="27">
        <v>0.787152767</v>
      </c>
      <c r="E468" s="22">
        <v>4586</v>
      </c>
      <c r="F468" s="24">
        <v>0</v>
      </c>
      <c r="G468" s="21">
        <v>39.76453905</v>
      </c>
      <c r="H468" s="21">
        <v>-74.94504805</v>
      </c>
      <c r="I468" s="31">
        <v>989.4</v>
      </c>
      <c r="J468" s="23">
        <f t="shared" si="54"/>
        <v>948.06</v>
      </c>
      <c r="K468" s="33">
        <f t="shared" si="52"/>
        <v>552.216703282141</v>
      </c>
      <c r="L468" s="33">
        <f t="shared" si="57"/>
        <v>672.746703282141</v>
      </c>
      <c r="M468" s="33">
        <f t="shared" si="53"/>
        <v>687.346703282141</v>
      </c>
      <c r="N468" s="28">
        <f t="shared" si="55"/>
        <v>680.0467032821409</v>
      </c>
      <c r="O468" s="23">
        <v>18.2</v>
      </c>
      <c r="P468" s="23">
        <v>64.1</v>
      </c>
      <c r="Q468" s="23">
        <v>52.4</v>
      </c>
      <c r="R468" s="19">
        <v>4.82E-06</v>
      </c>
      <c r="Z468" s="29">
        <v>3.269</v>
      </c>
      <c r="AA468" s="55">
        <v>113.407</v>
      </c>
      <c r="AB468" s="55">
        <f t="shared" si="50"/>
        <v>92.38733333333333</v>
      </c>
      <c r="AC468" s="29">
        <v>0.201</v>
      </c>
      <c r="AD468" s="57">
        <v>1.11</v>
      </c>
      <c r="AE468" s="57">
        <f t="shared" si="51"/>
        <v>1.11</v>
      </c>
      <c r="AF468" s="30">
        <v>10</v>
      </c>
      <c r="AG468" s="28">
        <v>680.0467032821409</v>
      </c>
    </row>
    <row r="469" spans="1:33" ht="12.75">
      <c r="A469" s="18">
        <f t="shared" si="56"/>
        <v>37100</v>
      </c>
      <c r="B469" s="26">
        <v>209</v>
      </c>
      <c r="C469" s="21">
        <v>0.787268519</v>
      </c>
      <c r="D469" s="27">
        <v>0.787268519</v>
      </c>
      <c r="E469" s="22">
        <v>4596</v>
      </c>
      <c r="F469" s="24">
        <v>0</v>
      </c>
      <c r="G469" s="21">
        <v>39.76667636</v>
      </c>
      <c r="H469" s="21">
        <v>-74.93859817</v>
      </c>
      <c r="I469" s="31">
        <v>986.7</v>
      </c>
      <c r="J469" s="23">
        <f t="shared" si="54"/>
        <v>945.36</v>
      </c>
      <c r="K469" s="33">
        <f t="shared" si="52"/>
        <v>575.8994402359344</v>
      </c>
      <c r="L469" s="33">
        <f t="shared" si="57"/>
        <v>696.4294402359344</v>
      </c>
      <c r="M469" s="33">
        <f t="shared" si="53"/>
        <v>711.0294402359344</v>
      </c>
      <c r="N469" s="28">
        <f t="shared" si="55"/>
        <v>703.7294402359344</v>
      </c>
      <c r="O469" s="23">
        <v>18.1</v>
      </c>
      <c r="P469" s="23">
        <v>65.5</v>
      </c>
      <c r="Q469" s="23">
        <v>52.9</v>
      </c>
      <c r="Z469" s="29">
        <v>3.327</v>
      </c>
      <c r="AA469" s="55">
        <v>112.034</v>
      </c>
      <c r="AB469" s="55">
        <f t="shared" si="50"/>
        <v>99.15750000000001</v>
      </c>
      <c r="AC469" s="29">
        <v>0.203</v>
      </c>
      <c r="AD469" s="57">
        <v>1.11</v>
      </c>
      <c r="AE469" s="57">
        <f t="shared" si="51"/>
        <v>1.11</v>
      </c>
      <c r="AF469" s="30">
        <v>10</v>
      </c>
      <c r="AG469" s="28">
        <v>703.7294402359344</v>
      </c>
    </row>
    <row r="470" spans="1:33" ht="12.75">
      <c r="A470" s="18">
        <f t="shared" si="56"/>
        <v>37100</v>
      </c>
      <c r="B470" s="26">
        <v>209</v>
      </c>
      <c r="C470" s="21">
        <v>0.787384272</v>
      </c>
      <c r="D470" s="27">
        <v>0.787384272</v>
      </c>
      <c r="E470" s="22">
        <v>4606</v>
      </c>
      <c r="F470" s="24">
        <v>0</v>
      </c>
      <c r="G470" s="21">
        <v>39.77052437</v>
      </c>
      <c r="H470" s="21">
        <v>-74.93345662</v>
      </c>
      <c r="I470" s="31">
        <v>984.7</v>
      </c>
      <c r="J470" s="23">
        <f t="shared" si="54"/>
        <v>943.36</v>
      </c>
      <c r="K470" s="33">
        <f t="shared" si="52"/>
        <v>593.4858574407359</v>
      </c>
      <c r="L470" s="33">
        <f t="shared" si="57"/>
        <v>714.0158574407359</v>
      </c>
      <c r="M470" s="33">
        <f t="shared" si="53"/>
        <v>728.6158574407359</v>
      </c>
      <c r="N470" s="28">
        <f t="shared" si="55"/>
        <v>721.315857440736</v>
      </c>
      <c r="O470" s="23">
        <v>17.8</v>
      </c>
      <c r="P470" s="23">
        <v>65.2</v>
      </c>
      <c r="Q470" s="23">
        <v>52.6</v>
      </c>
      <c r="S470" s="19">
        <v>1.726E-05</v>
      </c>
      <c r="T470" s="19">
        <v>1.091E-05</v>
      </c>
      <c r="U470" s="19">
        <v>5.895E-06</v>
      </c>
      <c r="V470" s="25">
        <v>923.9</v>
      </c>
      <c r="W470" s="25">
        <v>310.4</v>
      </c>
      <c r="X470" s="25">
        <v>303.9</v>
      </c>
      <c r="Y470" s="25">
        <v>16.5</v>
      </c>
      <c r="Z470" s="29">
        <v>3.387</v>
      </c>
      <c r="AA470" s="55">
        <v>159.797</v>
      </c>
      <c r="AB470" s="55">
        <f t="shared" si="50"/>
        <v>114.14</v>
      </c>
      <c r="AC470" s="29">
        <v>0.192</v>
      </c>
      <c r="AD470" s="57">
        <v>1.11</v>
      </c>
      <c r="AE470" s="57">
        <f t="shared" si="51"/>
        <v>1.11</v>
      </c>
      <c r="AF470" s="30">
        <v>10</v>
      </c>
      <c r="AG470" s="28">
        <v>721.315857440736</v>
      </c>
    </row>
    <row r="471" spans="1:33" ht="12.75">
      <c r="A471" s="18">
        <f t="shared" si="56"/>
        <v>37100</v>
      </c>
      <c r="B471" s="26">
        <v>209</v>
      </c>
      <c r="C471" s="21">
        <v>0.787500024</v>
      </c>
      <c r="D471" s="27">
        <v>0.787500024</v>
      </c>
      <c r="E471" s="22">
        <v>4616</v>
      </c>
      <c r="F471" s="24">
        <v>0</v>
      </c>
      <c r="G471" s="21">
        <v>39.77573774</v>
      </c>
      <c r="H471" s="21">
        <v>-74.930495</v>
      </c>
      <c r="I471" s="31">
        <v>984.1</v>
      </c>
      <c r="J471" s="23">
        <f t="shared" si="54"/>
        <v>942.76</v>
      </c>
      <c r="K471" s="33">
        <f t="shared" si="52"/>
        <v>598.7690536225974</v>
      </c>
      <c r="L471" s="33">
        <f t="shared" si="57"/>
        <v>719.2990536225974</v>
      </c>
      <c r="M471" s="33">
        <f t="shared" si="53"/>
        <v>733.8990536225974</v>
      </c>
      <c r="N471" s="28">
        <f t="shared" si="55"/>
        <v>726.5990536225975</v>
      </c>
      <c r="O471" s="23">
        <v>17.7</v>
      </c>
      <c r="P471" s="23">
        <v>64.9</v>
      </c>
      <c r="Q471" s="23">
        <v>53.9</v>
      </c>
      <c r="Z471" s="29">
        <v>3.219</v>
      </c>
      <c r="AA471" s="55">
        <v>60.286</v>
      </c>
      <c r="AB471" s="55">
        <f t="shared" si="50"/>
        <v>112.76616666666666</v>
      </c>
      <c r="AC471" s="29">
        <v>0.181</v>
      </c>
      <c r="AD471" s="57">
        <v>1.11</v>
      </c>
      <c r="AE471" s="57">
        <f t="shared" si="51"/>
        <v>1.11</v>
      </c>
      <c r="AF471" s="30">
        <v>10</v>
      </c>
      <c r="AG471" s="28">
        <v>726.5990536225975</v>
      </c>
    </row>
    <row r="472" spans="1:33" ht="12.75">
      <c r="A472" s="18">
        <f t="shared" si="56"/>
        <v>37100</v>
      </c>
      <c r="B472" s="26">
        <v>209</v>
      </c>
      <c r="C472" s="21">
        <v>0.787615716</v>
      </c>
      <c r="D472" s="27">
        <v>0.787615716</v>
      </c>
      <c r="E472" s="22">
        <v>4626</v>
      </c>
      <c r="F472" s="24">
        <v>0</v>
      </c>
      <c r="G472" s="21">
        <v>39.78148134</v>
      </c>
      <c r="H472" s="21">
        <v>-74.93040859</v>
      </c>
      <c r="I472" s="31">
        <v>983.4</v>
      </c>
      <c r="J472" s="23">
        <f t="shared" si="54"/>
        <v>942.06</v>
      </c>
      <c r="K472" s="33">
        <f t="shared" si="52"/>
        <v>604.9370338304174</v>
      </c>
      <c r="L472" s="33">
        <f t="shared" si="57"/>
        <v>725.4670338304173</v>
      </c>
      <c r="M472" s="33">
        <f t="shared" si="53"/>
        <v>740.0670338304174</v>
      </c>
      <c r="N472" s="28">
        <f t="shared" si="55"/>
        <v>732.7670338304174</v>
      </c>
      <c r="O472" s="23">
        <v>17.7</v>
      </c>
      <c r="P472" s="23">
        <v>65.7</v>
      </c>
      <c r="Q472" s="23">
        <v>54</v>
      </c>
      <c r="Z472" s="29">
        <v>3.278</v>
      </c>
      <c r="AA472" s="55">
        <v>107.913</v>
      </c>
      <c r="AB472" s="55">
        <f t="shared" si="50"/>
        <v>119.53633333333335</v>
      </c>
      <c r="AC472" s="29">
        <v>0.183</v>
      </c>
      <c r="AD472" s="57">
        <v>1.11</v>
      </c>
      <c r="AE472" s="57">
        <f t="shared" si="51"/>
        <v>1.11</v>
      </c>
      <c r="AF472" s="30">
        <v>10</v>
      </c>
      <c r="AG472" s="28">
        <v>732.7670338304174</v>
      </c>
    </row>
    <row r="473" spans="1:33" ht="12.75">
      <c r="A473" s="18">
        <f t="shared" si="56"/>
        <v>37100</v>
      </c>
      <c r="B473" s="26">
        <v>209</v>
      </c>
      <c r="C473" s="21">
        <v>0.787731469</v>
      </c>
      <c r="D473" s="27">
        <v>0.787731469</v>
      </c>
      <c r="E473" s="22">
        <v>4636</v>
      </c>
      <c r="F473" s="24">
        <v>0</v>
      </c>
      <c r="G473" s="21">
        <v>39.78689103</v>
      </c>
      <c r="H473" s="21">
        <v>-74.93317063</v>
      </c>
      <c r="I473" s="31">
        <v>976.2</v>
      </c>
      <c r="J473" s="23">
        <f t="shared" si="54"/>
        <v>934.86</v>
      </c>
      <c r="K473" s="33">
        <f t="shared" si="52"/>
        <v>668.6464547458002</v>
      </c>
      <c r="L473" s="33">
        <f t="shared" si="57"/>
        <v>789.1764547458001</v>
      </c>
      <c r="M473" s="33">
        <f t="shared" si="53"/>
        <v>803.7764547458002</v>
      </c>
      <c r="N473" s="28">
        <f t="shared" si="55"/>
        <v>796.4764547458001</v>
      </c>
      <c r="O473" s="23">
        <v>17.3</v>
      </c>
      <c r="P473" s="23">
        <v>66.4</v>
      </c>
      <c r="Q473" s="23">
        <v>52.5</v>
      </c>
      <c r="S473" s="19">
        <v>1.597E-05</v>
      </c>
      <c r="T473" s="19">
        <v>1.019E-05</v>
      </c>
      <c r="U473" s="19">
        <v>5.905E-06</v>
      </c>
      <c r="V473" s="25">
        <v>918.6</v>
      </c>
      <c r="W473" s="25">
        <v>310.4</v>
      </c>
      <c r="X473" s="25">
        <v>304</v>
      </c>
      <c r="Y473" s="25">
        <v>16.5</v>
      </c>
      <c r="Z473" s="29">
        <v>3.159</v>
      </c>
      <c r="AA473" s="55">
        <v>57.676</v>
      </c>
      <c r="AB473" s="55">
        <f t="shared" si="50"/>
        <v>101.85216666666668</v>
      </c>
      <c r="AC473" s="29">
        <v>0.162</v>
      </c>
      <c r="AD473" s="57">
        <v>1.11</v>
      </c>
      <c r="AE473" s="57">
        <f t="shared" si="51"/>
        <v>1.11</v>
      </c>
      <c r="AF473" s="30">
        <v>10</v>
      </c>
      <c r="AG473" s="28">
        <v>796.4764547458001</v>
      </c>
    </row>
    <row r="474" spans="1:33" ht="12.75">
      <c r="A474" s="18">
        <f t="shared" si="56"/>
        <v>37100</v>
      </c>
      <c r="B474" s="26">
        <v>209</v>
      </c>
      <c r="C474" s="21">
        <v>0.787847221</v>
      </c>
      <c r="D474" s="27">
        <v>0.787847221</v>
      </c>
      <c r="E474" s="22">
        <v>4646</v>
      </c>
      <c r="F474" s="24">
        <v>0</v>
      </c>
      <c r="G474" s="21">
        <v>39.79070835</v>
      </c>
      <c r="H474" s="21">
        <v>-74.93897239</v>
      </c>
      <c r="I474" s="31">
        <v>976.3</v>
      </c>
      <c r="J474" s="23">
        <f t="shared" si="54"/>
        <v>934.9599999999999</v>
      </c>
      <c r="K474" s="33">
        <f t="shared" si="52"/>
        <v>667.7582461075451</v>
      </c>
      <c r="L474" s="33">
        <f t="shared" si="57"/>
        <v>788.2882461075451</v>
      </c>
      <c r="M474" s="33">
        <f t="shared" si="53"/>
        <v>802.8882461075451</v>
      </c>
      <c r="N474" s="28">
        <f t="shared" si="55"/>
        <v>795.588246107545</v>
      </c>
      <c r="O474" s="23">
        <v>17.2</v>
      </c>
      <c r="P474" s="23">
        <v>65.7</v>
      </c>
      <c r="Q474" s="23">
        <v>53.5</v>
      </c>
      <c r="R474" s="19">
        <v>1.01E-07</v>
      </c>
      <c r="Z474" s="29">
        <v>3.289</v>
      </c>
      <c r="AA474" s="55">
        <v>105.303</v>
      </c>
      <c r="AB474" s="55">
        <f t="shared" si="50"/>
        <v>100.50150000000001</v>
      </c>
      <c r="AC474" s="29">
        <v>0.172</v>
      </c>
      <c r="AD474" s="57">
        <v>1.11</v>
      </c>
      <c r="AE474" s="57">
        <f t="shared" si="51"/>
        <v>1.11</v>
      </c>
      <c r="AF474" s="30">
        <v>10</v>
      </c>
      <c r="AG474" s="28">
        <v>795.588246107545</v>
      </c>
    </row>
    <row r="475" spans="1:33" ht="12.75">
      <c r="A475" s="18">
        <f t="shared" si="56"/>
        <v>37100</v>
      </c>
      <c r="B475" s="26">
        <v>209</v>
      </c>
      <c r="C475" s="21">
        <v>0.787962973</v>
      </c>
      <c r="D475" s="27">
        <v>0.787962973</v>
      </c>
      <c r="E475" s="22">
        <v>4656</v>
      </c>
      <c r="F475" s="24">
        <v>0</v>
      </c>
      <c r="G475" s="21">
        <v>39.79193515</v>
      </c>
      <c r="H475" s="21">
        <v>-74.94592527</v>
      </c>
      <c r="I475" s="31">
        <v>974.3</v>
      </c>
      <c r="J475" s="23">
        <f t="shared" si="54"/>
        <v>932.9599999999999</v>
      </c>
      <c r="K475" s="33">
        <f t="shared" si="52"/>
        <v>685.5404949089317</v>
      </c>
      <c r="L475" s="33">
        <f t="shared" si="57"/>
        <v>806.0704949089317</v>
      </c>
      <c r="M475" s="33">
        <f t="shared" si="53"/>
        <v>820.6704949089317</v>
      </c>
      <c r="N475" s="28">
        <f t="shared" si="55"/>
        <v>813.3704949089317</v>
      </c>
      <c r="O475" s="23">
        <v>17.1</v>
      </c>
      <c r="P475" s="23">
        <v>65.2</v>
      </c>
      <c r="Q475" s="23">
        <v>54.4</v>
      </c>
      <c r="Z475" s="29">
        <v>3.348</v>
      </c>
      <c r="AA475" s="55">
        <v>103.792</v>
      </c>
      <c r="AB475" s="55">
        <f t="shared" si="50"/>
        <v>99.12783333333333</v>
      </c>
      <c r="AC475" s="29">
        <v>0.192</v>
      </c>
      <c r="AD475" s="57">
        <v>1.11</v>
      </c>
      <c r="AE475" s="57">
        <f t="shared" si="51"/>
        <v>1.11</v>
      </c>
      <c r="AF475" s="30">
        <v>10</v>
      </c>
      <c r="AG475" s="28">
        <v>813.3704949089317</v>
      </c>
    </row>
    <row r="476" spans="1:33" ht="12.75">
      <c r="A476" s="18">
        <f t="shared" si="56"/>
        <v>37100</v>
      </c>
      <c r="B476" s="26">
        <v>209</v>
      </c>
      <c r="C476" s="21">
        <v>0.788078725</v>
      </c>
      <c r="D476" s="27">
        <v>0.788078725</v>
      </c>
      <c r="E476" s="22">
        <v>4666</v>
      </c>
      <c r="F476" s="24">
        <v>0</v>
      </c>
      <c r="G476" s="21">
        <v>39.79153728</v>
      </c>
      <c r="H476" s="21">
        <v>-74.95322812</v>
      </c>
      <c r="I476" s="31">
        <v>972.3</v>
      </c>
      <c r="J476" s="23">
        <f t="shared" si="54"/>
        <v>930.9599999999999</v>
      </c>
      <c r="K476" s="33">
        <f t="shared" si="52"/>
        <v>703.3609047095813</v>
      </c>
      <c r="L476" s="33">
        <f t="shared" si="57"/>
        <v>823.8909047095813</v>
      </c>
      <c r="M476" s="33">
        <f t="shared" si="53"/>
        <v>838.4909047095813</v>
      </c>
      <c r="N476" s="28">
        <f t="shared" si="55"/>
        <v>831.1909047095812</v>
      </c>
      <c r="O476" s="23">
        <v>16.9</v>
      </c>
      <c r="P476" s="23">
        <v>64.8</v>
      </c>
      <c r="Q476" s="23">
        <v>52</v>
      </c>
      <c r="S476" s="19">
        <v>1.702E-05</v>
      </c>
      <c r="T476" s="19">
        <v>1.038E-05</v>
      </c>
      <c r="U476" s="19">
        <v>6.244E-06</v>
      </c>
      <c r="V476" s="25">
        <v>910.4</v>
      </c>
      <c r="W476" s="25">
        <v>310.4</v>
      </c>
      <c r="X476" s="25">
        <v>304</v>
      </c>
      <c r="Y476" s="25">
        <v>16.2</v>
      </c>
      <c r="Z476" s="29">
        <v>3.318</v>
      </c>
      <c r="AA476" s="55">
        <v>102.418</v>
      </c>
      <c r="AB476" s="55">
        <f t="shared" si="50"/>
        <v>89.56466666666667</v>
      </c>
      <c r="AC476" s="29">
        <v>0.171</v>
      </c>
      <c r="AD476" s="57">
        <v>1.11</v>
      </c>
      <c r="AE476" s="57">
        <f t="shared" si="51"/>
        <v>1.11</v>
      </c>
      <c r="AF476" s="30">
        <v>10</v>
      </c>
      <c r="AG476" s="28">
        <v>831.1909047095812</v>
      </c>
    </row>
    <row r="477" spans="1:33" ht="12.75">
      <c r="A477" s="18">
        <f t="shared" si="56"/>
        <v>37100</v>
      </c>
      <c r="B477" s="26">
        <v>209</v>
      </c>
      <c r="C477" s="21">
        <v>0.788194418</v>
      </c>
      <c r="D477" s="27">
        <v>0.788194418</v>
      </c>
      <c r="E477" s="22">
        <v>4676</v>
      </c>
      <c r="F477" s="24">
        <v>0</v>
      </c>
      <c r="G477" s="21">
        <v>39.7897025</v>
      </c>
      <c r="H477" s="21">
        <v>-74.95983372</v>
      </c>
      <c r="I477" s="31">
        <v>969.5</v>
      </c>
      <c r="J477" s="23">
        <f t="shared" si="54"/>
        <v>928.16</v>
      </c>
      <c r="K477" s="33">
        <f t="shared" si="52"/>
        <v>728.373901634774</v>
      </c>
      <c r="L477" s="33">
        <f t="shared" si="57"/>
        <v>848.903901634774</v>
      </c>
      <c r="M477" s="33">
        <f t="shared" si="53"/>
        <v>863.503901634774</v>
      </c>
      <c r="N477" s="28">
        <f t="shared" si="55"/>
        <v>856.203901634774</v>
      </c>
      <c r="O477" s="23">
        <v>16.7</v>
      </c>
      <c r="P477" s="23">
        <v>66.6</v>
      </c>
      <c r="Q477" s="23">
        <v>52.9</v>
      </c>
      <c r="Z477" s="29">
        <v>3.259</v>
      </c>
      <c r="AA477" s="55">
        <v>101.182</v>
      </c>
      <c r="AB477" s="55">
        <f aca="true" t="shared" si="58" ref="AB477:AB538">AVERAGE(AA472:AA477)</f>
        <v>96.38066666666667</v>
      </c>
      <c r="AC477" s="29">
        <v>0.192</v>
      </c>
      <c r="AD477" s="57">
        <v>1.11</v>
      </c>
      <c r="AE477" s="57">
        <f aca="true" t="shared" si="59" ref="AE477:AE538">AVERAGE(AD472:AD477)</f>
        <v>1.11</v>
      </c>
      <c r="AF477" s="30">
        <v>10</v>
      </c>
      <c r="AG477" s="28">
        <v>856.203901634774</v>
      </c>
    </row>
    <row r="478" spans="1:33" ht="12.75">
      <c r="A478" s="18">
        <f t="shared" si="56"/>
        <v>37100</v>
      </c>
      <c r="B478" s="26">
        <v>209</v>
      </c>
      <c r="C478" s="21">
        <v>0.78831017</v>
      </c>
      <c r="D478" s="27">
        <v>0.78831017</v>
      </c>
      <c r="E478" s="22">
        <v>4686</v>
      </c>
      <c r="F478" s="24">
        <v>0</v>
      </c>
      <c r="G478" s="21">
        <v>39.78595679</v>
      </c>
      <c r="H478" s="21">
        <v>-74.96463813</v>
      </c>
      <c r="I478" s="31">
        <v>967.3</v>
      </c>
      <c r="J478" s="23">
        <f t="shared" si="54"/>
        <v>925.9599999999999</v>
      </c>
      <c r="K478" s="33">
        <f t="shared" si="52"/>
        <v>748.0799633695741</v>
      </c>
      <c r="L478" s="33">
        <f t="shared" si="57"/>
        <v>868.6099633695741</v>
      </c>
      <c r="M478" s="33">
        <f t="shared" si="53"/>
        <v>883.2099633695741</v>
      </c>
      <c r="N478" s="28">
        <f t="shared" si="55"/>
        <v>875.9099633695741</v>
      </c>
      <c r="O478" s="23">
        <v>16.6</v>
      </c>
      <c r="P478" s="23">
        <v>68.8</v>
      </c>
      <c r="Q478" s="23">
        <v>53.5</v>
      </c>
      <c r="Z478" s="29">
        <v>3.239</v>
      </c>
      <c r="AA478" s="55">
        <v>50.808</v>
      </c>
      <c r="AB478" s="55">
        <f t="shared" si="58"/>
        <v>86.86316666666666</v>
      </c>
      <c r="AC478" s="29">
        <v>0.172</v>
      </c>
      <c r="AD478" s="57">
        <v>1.11</v>
      </c>
      <c r="AE478" s="57">
        <f t="shared" si="59"/>
        <v>1.11</v>
      </c>
      <c r="AF478" s="30">
        <v>10</v>
      </c>
      <c r="AG478" s="28">
        <v>875.9099633695741</v>
      </c>
    </row>
    <row r="479" spans="1:33" ht="12.75">
      <c r="A479" s="18">
        <f t="shared" si="56"/>
        <v>37100</v>
      </c>
      <c r="B479" s="26">
        <v>209</v>
      </c>
      <c r="C479" s="21">
        <v>0.788425922</v>
      </c>
      <c r="D479" s="27">
        <v>0.788425922</v>
      </c>
      <c r="E479" s="22">
        <v>4696</v>
      </c>
      <c r="F479" s="24">
        <v>0</v>
      </c>
      <c r="G479" s="21">
        <v>39.78122461</v>
      </c>
      <c r="H479" s="21">
        <v>-74.96729539</v>
      </c>
      <c r="I479" s="31">
        <v>963.7</v>
      </c>
      <c r="J479" s="23">
        <f t="shared" si="54"/>
        <v>922.36</v>
      </c>
      <c r="K479" s="33">
        <f t="shared" si="52"/>
        <v>780.4274602764452</v>
      </c>
      <c r="L479" s="33">
        <f t="shared" si="57"/>
        <v>900.9574602764452</v>
      </c>
      <c r="M479" s="33">
        <f t="shared" si="53"/>
        <v>915.5574602764452</v>
      </c>
      <c r="N479" s="28">
        <f t="shared" si="55"/>
        <v>908.2574602764453</v>
      </c>
      <c r="O479" s="23">
        <v>16.1</v>
      </c>
      <c r="P479" s="23">
        <v>70.1</v>
      </c>
      <c r="Q479" s="23">
        <v>54.1</v>
      </c>
      <c r="S479" s="19">
        <v>1.795E-05</v>
      </c>
      <c r="T479" s="19">
        <v>1.156E-05</v>
      </c>
      <c r="U479" s="19">
        <v>6.961E-06</v>
      </c>
      <c r="V479" s="25">
        <v>903.1</v>
      </c>
      <c r="W479" s="25">
        <v>310.4</v>
      </c>
      <c r="X479" s="25">
        <v>304</v>
      </c>
      <c r="Y479" s="25">
        <v>16</v>
      </c>
      <c r="Z479" s="29">
        <v>3.398</v>
      </c>
      <c r="AA479" s="55">
        <v>147.297</v>
      </c>
      <c r="AB479" s="55">
        <f t="shared" si="58"/>
        <v>101.80000000000001</v>
      </c>
      <c r="AC479" s="29">
        <v>0.173</v>
      </c>
      <c r="AD479" s="57">
        <v>1.11</v>
      </c>
      <c r="AE479" s="57">
        <f t="shared" si="59"/>
        <v>1.11</v>
      </c>
      <c r="AF479" s="30">
        <v>10</v>
      </c>
      <c r="AG479" s="28">
        <v>908.2574602764453</v>
      </c>
    </row>
    <row r="480" spans="1:33" ht="12.75">
      <c r="A480" s="18">
        <f t="shared" si="56"/>
        <v>37100</v>
      </c>
      <c r="B480" s="26">
        <v>209</v>
      </c>
      <c r="C480" s="21">
        <v>0.788541675</v>
      </c>
      <c r="D480" s="27">
        <v>0.788541675</v>
      </c>
      <c r="E480" s="22">
        <v>4706</v>
      </c>
      <c r="F480" s="24">
        <v>0</v>
      </c>
      <c r="G480" s="21">
        <v>39.77606316</v>
      </c>
      <c r="H480" s="21">
        <v>-74.96718219</v>
      </c>
      <c r="I480" s="31">
        <v>961.3</v>
      </c>
      <c r="J480" s="23">
        <f t="shared" si="54"/>
        <v>919.9599999999999</v>
      </c>
      <c r="K480" s="33">
        <f t="shared" si="52"/>
        <v>802.0626751864824</v>
      </c>
      <c r="L480" s="33">
        <f t="shared" si="57"/>
        <v>922.5926751864823</v>
      </c>
      <c r="M480" s="33">
        <f t="shared" si="53"/>
        <v>937.1926751864823</v>
      </c>
      <c r="N480" s="28">
        <f t="shared" si="55"/>
        <v>929.8926751864824</v>
      </c>
      <c r="O480" s="23">
        <v>15.9</v>
      </c>
      <c r="P480" s="23">
        <v>71</v>
      </c>
      <c r="Q480" s="23">
        <v>52.5</v>
      </c>
      <c r="R480" s="19">
        <v>6.91E-06</v>
      </c>
      <c r="Z480" s="29">
        <v>3.309</v>
      </c>
      <c r="AA480" s="55">
        <v>96.923</v>
      </c>
      <c r="AB480" s="55">
        <f t="shared" si="58"/>
        <v>100.40333333333332</v>
      </c>
      <c r="AC480" s="29">
        <v>0.171</v>
      </c>
      <c r="AD480" s="57">
        <v>1.11</v>
      </c>
      <c r="AE480" s="57">
        <f t="shared" si="59"/>
        <v>1.11</v>
      </c>
      <c r="AF480" s="30">
        <v>10</v>
      </c>
      <c r="AG480" s="28">
        <v>929.8926751864824</v>
      </c>
    </row>
    <row r="481" spans="1:33" ht="12.75">
      <c r="A481" s="18">
        <f t="shared" si="56"/>
        <v>37100</v>
      </c>
      <c r="B481" s="26">
        <v>209</v>
      </c>
      <c r="C481" s="21">
        <v>0.788657427</v>
      </c>
      <c r="D481" s="27">
        <v>0.788657427</v>
      </c>
      <c r="E481" s="22">
        <v>4716</v>
      </c>
      <c r="F481" s="24">
        <v>0</v>
      </c>
      <c r="G481" s="21">
        <v>39.77122849</v>
      </c>
      <c r="H481" s="21">
        <v>-74.96437354</v>
      </c>
      <c r="I481" s="31">
        <v>959.5</v>
      </c>
      <c r="J481" s="23">
        <f t="shared" si="54"/>
        <v>918.16</v>
      </c>
      <c r="K481" s="33">
        <f t="shared" si="52"/>
        <v>818.3261587974109</v>
      </c>
      <c r="L481" s="33">
        <f t="shared" si="57"/>
        <v>938.8561587974109</v>
      </c>
      <c r="M481" s="33">
        <f t="shared" si="53"/>
        <v>953.4561587974109</v>
      </c>
      <c r="N481" s="28">
        <f t="shared" si="55"/>
        <v>946.1561587974109</v>
      </c>
      <c r="O481" s="23">
        <v>15.7</v>
      </c>
      <c r="P481" s="23">
        <v>71.4</v>
      </c>
      <c r="Q481" s="23">
        <v>53.6</v>
      </c>
      <c r="Z481" s="29">
        <v>3.347</v>
      </c>
      <c r="AA481" s="55">
        <v>95.687</v>
      </c>
      <c r="AB481" s="55">
        <f t="shared" si="58"/>
        <v>99.05250000000001</v>
      </c>
      <c r="AC481" s="29">
        <v>0.172</v>
      </c>
      <c r="AD481" s="57">
        <v>1.11</v>
      </c>
      <c r="AE481" s="57">
        <f t="shared" si="59"/>
        <v>1.11</v>
      </c>
      <c r="AF481" s="30">
        <v>10</v>
      </c>
      <c r="AG481" s="28">
        <v>946.1561587974109</v>
      </c>
    </row>
    <row r="482" spans="1:33" ht="12.75">
      <c r="A482" s="18">
        <f t="shared" si="56"/>
        <v>37100</v>
      </c>
      <c r="B482" s="26">
        <v>209</v>
      </c>
      <c r="C482" s="21">
        <v>0.788773119</v>
      </c>
      <c r="D482" s="27">
        <v>0.788773119</v>
      </c>
      <c r="E482" s="22">
        <v>4726</v>
      </c>
      <c r="F482" s="24">
        <v>0</v>
      </c>
      <c r="G482" s="21">
        <v>39.76745177</v>
      </c>
      <c r="H482" s="21">
        <v>-74.95926265</v>
      </c>
      <c r="I482" s="31">
        <v>956.3</v>
      </c>
      <c r="J482" s="23">
        <f t="shared" si="54"/>
        <v>914.9599999999999</v>
      </c>
      <c r="K482" s="33">
        <f t="shared" si="52"/>
        <v>847.3179011626032</v>
      </c>
      <c r="L482" s="33">
        <f t="shared" si="57"/>
        <v>967.8479011626032</v>
      </c>
      <c r="M482" s="33">
        <f t="shared" si="53"/>
        <v>982.4479011626032</v>
      </c>
      <c r="N482" s="28">
        <f t="shared" si="55"/>
        <v>975.1479011626031</v>
      </c>
      <c r="O482" s="23">
        <v>15.4</v>
      </c>
      <c r="P482" s="23">
        <v>72.3</v>
      </c>
      <c r="Q482" s="23">
        <v>53.9</v>
      </c>
      <c r="S482" s="19">
        <v>1.739E-05</v>
      </c>
      <c r="T482" s="19">
        <v>1.038E-05</v>
      </c>
      <c r="U482" s="19">
        <v>5.825E-06</v>
      </c>
      <c r="V482" s="25">
        <v>895.2</v>
      </c>
      <c r="W482" s="25">
        <v>310.4</v>
      </c>
      <c r="X482" s="25">
        <v>304.1</v>
      </c>
      <c r="Y482" s="25">
        <v>15.8</v>
      </c>
      <c r="Z482" s="29">
        <v>3.406</v>
      </c>
      <c r="AA482" s="55">
        <v>143.313</v>
      </c>
      <c r="AB482" s="55">
        <f t="shared" si="58"/>
        <v>105.86833333333334</v>
      </c>
      <c r="AC482" s="29">
        <v>0.192</v>
      </c>
      <c r="AD482" s="57">
        <v>1.11</v>
      </c>
      <c r="AE482" s="57">
        <f t="shared" si="59"/>
        <v>1.11</v>
      </c>
      <c r="AF482" s="30">
        <v>10</v>
      </c>
      <c r="AG482" s="28">
        <v>975.1479011626031</v>
      </c>
    </row>
    <row r="483" spans="1:33" ht="12.75">
      <c r="A483" s="18">
        <f t="shared" si="56"/>
        <v>37100</v>
      </c>
      <c r="B483" s="26">
        <v>209</v>
      </c>
      <c r="C483" s="21">
        <v>0.788888872</v>
      </c>
      <c r="D483" s="27">
        <v>0.788888872</v>
      </c>
      <c r="E483" s="22">
        <v>4736</v>
      </c>
      <c r="F483" s="24">
        <v>0</v>
      </c>
      <c r="G483" s="21">
        <v>39.7653704</v>
      </c>
      <c r="H483" s="21">
        <v>-74.95265487</v>
      </c>
      <c r="I483" s="31">
        <v>952.8</v>
      </c>
      <c r="J483" s="23">
        <f t="shared" si="54"/>
        <v>911.4599999999999</v>
      </c>
      <c r="K483" s="33">
        <f t="shared" si="52"/>
        <v>879.1439492554146</v>
      </c>
      <c r="L483" s="33">
        <f t="shared" si="57"/>
        <v>999.6739492554145</v>
      </c>
      <c r="M483" s="33">
        <f t="shared" si="53"/>
        <v>1014.2739492554145</v>
      </c>
      <c r="N483" s="28">
        <f t="shared" si="55"/>
        <v>1006.9739492554145</v>
      </c>
      <c r="O483" s="23">
        <v>15.1</v>
      </c>
      <c r="P483" s="23">
        <v>73.1</v>
      </c>
      <c r="Q483" s="23">
        <v>53.5</v>
      </c>
      <c r="Z483" s="29">
        <v>3.448</v>
      </c>
      <c r="AA483" s="55">
        <v>141.802</v>
      </c>
      <c r="AB483" s="55">
        <f t="shared" si="58"/>
        <v>112.63833333333334</v>
      </c>
      <c r="AC483" s="29">
        <v>0.171</v>
      </c>
      <c r="AD483" s="57">
        <v>1.11</v>
      </c>
      <c r="AE483" s="57">
        <f t="shared" si="59"/>
        <v>1.11</v>
      </c>
      <c r="AF483" s="30">
        <v>10</v>
      </c>
      <c r="AG483" s="28">
        <v>1006.9739492554145</v>
      </c>
    </row>
    <row r="484" spans="1:33" ht="12.75">
      <c r="A484" s="18">
        <f t="shared" si="56"/>
        <v>37100</v>
      </c>
      <c r="B484" s="26">
        <v>209</v>
      </c>
      <c r="C484" s="21">
        <v>0.789004624</v>
      </c>
      <c r="D484" s="27">
        <v>0.789004624</v>
      </c>
      <c r="E484" s="22">
        <v>4746</v>
      </c>
      <c r="F484" s="24">
        <v>0</v>
      </c>
      <c r="G484" s="21">
        <v>39.7655464</v>
      </c>
      <c r="H484" s="21">
        <v>-74.94549447</v>
      </c>
      <c r="I484" s="31">
        <v>949.3</v>
      </c>
      <c r="J484" s="23">
        <f t="shared" si="54"/>
        <v>907.9599999999999</v>
      </c>
      <c r="K484" s="33">
        <f t="shared" si="52"/>
        <v>911.0924445485502</v>
      </c>
      <c r="L484" s="33">
        <f t="shared" si="57"/>
        <v>1031.6224445485502</v>
      </c>
      <c r="M484" s="33">
        <f t="shared" si="53"/>
        <v>1046.2224445485504</v>
      </c>
      <c r="N484" s="28">
        <f t="shared" si="55"/>
        <v>1038.9224445485502</v>
      </c>
      <c r="O484" s="23">
        <v>14.8</v>
      </c>
      <c r="P484" s="23">
        <v>73.9</v>
      </c>
      <c r="Q484" s="23">
        <v>53.4</v>
      </c>
      <c r="Z484" s="29">
        <v>3.487</v>
      </c>
      <c r="AA484" s="55">
        <v>189.428</v>
      </c>
      <c r="AB484" s="55">
        <f t="shared" si="58"/>
        <v>135.74166666666665</v>
      </c>
      <c r="AC484" s="29">
        <v>0.171</v>
      </c>
      <c r="AD484" s="57">
        <v>1.11</v>
      </c>
      <c r="AE484" s="57">
        <f t="shared" si="59"/>
        <v>1.11</v>
      </c>
      <c r="AF484" s="30">
        <v>10</v>
      </c>
      <c r="AG484" s="28">
        <v>1038.9224445485502</v>
      </c>
    </row>
    <row r="485" spans="1:33" ht="12.75">
      <c r="A485" s="18">
        <f t="shared" si="56"/>
        <v>37100</v>
      </c>
      <c r="B485" s="26">
        <v>209</v>
      </c>
      <c r="C485" s="21">
        <v>0.789120376</v>
      </c>
      <c r="D485" s="27">
        <v>0.789120376</v>
      </c>
      <c r="E485" s="22">
        <v>4756</v>
      </c>
      <c r="F485" s="24">
        <v>0</v>
      </c>
      <c r="G485" s="21">
        <v>39.76770904</v>
      </c>
      <c r="H485" s="21">
        <v>-74.93889163</v>
      </c>
      <c r="I485" s="31">
        <v>947.1</v>
      </c>
      <c r="J485" s="23">
        <f t="shared" si="54"/>
        <v>905.76</v>
      </c>
      <c r="K485" s="33">
        <f t="shared" si="52"/>
        <v>931.2374525741101</v>
      </c>
      <c r="L485" s="33">
        <f t="shared" si="57"/>
        <v>1051.7674525741102</v>
      </c>
      <c r="M485" s="33">
        <f t="shared" si="53"/>
        <v>1066.36745257411</v>
      </c>
      <c r="N485" s="28">
        <f t="shared" si="55"/>
        <v>1059.0674525741101</v>
      </c>
      <c r="O485" s="23">
        <v>14.6</v>
      </c>
      <c r="P485" s="23">
        <v>73.5</v>
      </c>
      <c r="Q485" s="23">
        <v>53.1</v>
      </c>
      <c r="S485" s="19">
        <v>1.63E-05</v>
      </c>
      <c r="T485" s="19">
        <v>9.444E-06</v>
      </c>
      <c r="U485" s="19">
        <v>3.871E-06</v>
      </c>
      <c r="V485" s="25">
        <v>885.7</v>
      </c>
      <c r="W485" s="25">
        <v>310.4</v>
      </c>
      <c r="X485" s="25">
        <v>304.1</v>
      </c>
      <c r="Y485" s="25">
        <v>15.8</v>
      </c>
      <c r="Z485" s="29">
        <v>3.428</v>
      </c>
      <c r="AA485" s="55">
        <v>139.192</v>
      </c>
      <c r="AB485" s="55">
        <f t="shared" si="58"/>
        <v>134.39083333333335</v>
      </c>
      <c r="AC485" s="29">
        <v>0.192</v>
      </c>
      <c r="AD485" s="57">
        <v>1.11</v>
      </c>
      <c r="AE485" s="57">
        <f t="shared" si="59"/>
        <v>1.11</v>
      </c>
      <c r="AF485" s="30">
        <v>10</v>
      </c>
      <c r="AG485" s="28">
        <v>1059.0674525741101</v>
      </c>
    </row>
    <row r="486" spans="1:33" ht="12.75">
      <c r="A486" s="18">
        <f t="shared" si="56"/>
        <v>37100</v>
      </c>
      <c r="B486" s="26">
        <v>209</v>
      </c>
      <c r="C486" s="21">
        <v>0.789236128</v>
      </c>
      <c r="D486" s="27">
        <v>0.789236128</v>
      </c>
      <c r="E486" s="22">
        <v>4766</v>
      </c>
      <c r="F486" s="24">
        <v>0</v>
      </c>
      <c r="G486" s="21">
        <v>39.77159022</v>
      </c>
      <c r="H486" s="21">
        <v>-74.93385306</v>
      </c>
      <c r="I486" s="31">
        <v>944.9</v>
      </c>
      <c r="J486" s="23">
        <f t="shared" si="54"/>
        <v>903.56</v>
      </c>
      <c r="K486" s="33">
        <f t="shared" si="52"/>
        <v>951.4314503430943</v>
      </c>
      <c r="L486" s="33">
        <f t="shared" si="57"/>
        <v>1071.9614503430944</v>
      </c>
      <c r="M486" s="33">
        <f t="shared" si="53"/>
        <v>1086.5614503430943</v>
      </c>
      <c r="N486" s="28">
        <f t="shared" si="55"/>
        <v>1079.2614503430943</v>
      </c>
      <c r="O486" s="23">
        <v>14.4</v>
      </c>
      <c r="P486" s="23">
        <v>74.8</v>
      </c>
      <c r="Q486" s="23">
        <v>51</v>
      </c>
      <c r="R486" s="19">
        <v>2.79E-06</v>
      </c>
      <c r="Z486" s="29">
        <v>3.467</v>
      </c>
      <c r="AA486" s="55">
        <v>186.818</v>
      </c>
      <c r="AB486" s="55">
        <f t="shared" si="58"/>
        <v>149.37333333333333</v>
      </c>
      <c r="AC486" s="29">
        <v>0.192</v>
      </c>
      <c r="AD486" s="57">
        <v>1.11</v>
      </c>
      <c r="AE486" s="57">
        <f t="shared" si="59"/>
        <v>1.11</v>
      </c>
      <c r="AF486" s="30">
        <v>10</v>
      </c>
      <c r="AG486" s="28">
        <v>1079.2614503430943</v>
      </c>
    </row>
    <row r="487" spans="1:33" ht="12.75">
      <c r="A487" s="18">
        <f t="shared" si="56"/>
        <v>37100</v>
      </c>
      <c r="B487" s="26">
        <v>209</v>
      </c>
      <c r="C487" s="21">
        <v>0.789351881</v>
      </c>
      <c r="D487" s="27">
        <v>0.789351881</v>
      </c>
      <c r="E487" s="22">
        <v>4776</v>
      </c>
      <c r="F487" s="24">
        <v>0</v>
      </c>
      <c r="G487" s="21">
        <v>39.77658026</v>
      </c>
      <c r="H487" s="21">
        <v>-74.93053387</v>
      </c>
      <c r="I487" s="31">
        <v>943.1</v>
      </c>
      <c r="J487" s="23">
        <f t="shared" si="54"/>
        <v>901.76</v>
      </c>
      <c r="K487" s="33">
        <f t="shared" si="52"/>
        <v>967.9904176426886</v>
      </c>
      <c r="L487" s="33">
        <f t="shared" si="57"/>
        <v>1088.5204176426887</v>
      </c>
      <c r="M487" s="33">
        <f t="shared" si="53"/>
        <v>1103.1204176426886</v>
      </c>
      <c r="N487" s="28">
        <f t="shared" si="55"/>
        <v>1095.8204176426887</v>
      </c>
      <c r="O487" s="23">
        <v>14.2</v>
      </c>
      <c r="P487" s="23">
        <v>75.4</v>
      </c>
      <c r="Q487" s="23">
        <v>50.9</v>
      </c>
      <c r="Z487" s="29">
        <v>3.477</v>
      </c>
      <c r="AA487" s="55">
        <v>185.307</v>
      </c>
      <c r="AB487" s="55">
        <f t="shared" si="58"/>
        <v>164.31</v>
      </c>
      <c r="AC487" s="29">
        <v>0.191</v>
      </c>
      <c r="AD487" s="57">
        <v>1.11</v>
      </c>
      <c r="AE487" s="57">
        <f t="shared" si="59"/>
        <v>1.11</v>
      </c>
      <c r="AF487" s="30">
        <v>10</v>
      </c>
      <c r="AG487" s="28">
        <v>1095.8204176426887</v>
      </c>
    </row>
    <row r="488" spans="1:33" ht="12.75">
      <c r="A488" s="18">
        <f t="shared" si="56"/>
        <v>37100</v>
      </c>
      <c r="B488" s="26">
        <v>209</v>
      </c>
      <c r="C488" s="21">
        <v>0.789467573</v>
      </c>
      <c r="D488" s="27">
        <v>0.789467573</v>
      </c>
      <c r="E488" s="22">
        <v>4786</v>
      </c>
      <c r="F488" s="24">
        <v>0</v>
      </c>
      <c r="G488" s="21">
        <v>39.78224993</v>
      </c>
      <c r="H488" s="21">
        <v>-74.92941811</v>
      </c>
      <c r="I488" s="31">
        <v>942</v>
      </c>
      <c r="J488" s="23">
        <f t="shared" si="54"/>
        <v>900.66</v>
      </c>
      <c r="K488" s="33">
        <f t="shared" si="52"/>
        <v>978.126065985742</v>
      </c>
      <c r="L488" s="33">
        <f t="shared" si="57"/>
        <v>1098.656065985742</v>
      </c>
      <c r="M488" s="33">
        <f t="shared" si="53"/>
        <v>1113.256065985742</v>
      </c>
      <c r="N488" s="28">
        <f t="shared" si="55"/>
        <v>1105.956065985742</v>
      </c>
      <c r="O488" s="23">
        <v>14.1</v>
      </c>
      <c r="P488" s="23">
        <v>76.1</v>
      </c>
      <c r="Q488" s="23">
        <v>51.4</v>
      </c>
      <c r="Z488" s="29">
        <v>3.478</v>
      </c>
      <c r="AA488" s="55">
        <v>183.933</v>
      </c>
      <c r="AB488" s="55">
        <f t="shared" si="58"/>
        <v>171.08</v>
      </c>
      <c r="AC488" s="29">
        <v>0.172</v>
      </c>
      <c r="AD488" s="57">
        <v>1.11</v>
      </c>
      <c r="AE488" s="57">
        <f t="shared" si="59"/>
        <v>1.11</v>
      </c>
      <c r="AF488" s="30">
        <v>10</v>
      </c>
      <c r="AG488" s="28">
        <v>1105.956065985742</v>
      </c>
    </row>
    <row r="489" spans="1:33" ht="12.75">
      <c r="A489" s="18">
        <f t="shared" si="56"/>
        <v>37100</v>
      </c>
      <c r="B489" s="26">
        <v>209</v>
      </c>
      <c r="C489" s="21">
        <v>0.789583325</v>
      </c>
      <c r="D489" s="27">
        <v>0.789583325</v>
      </c>
      <c r="E489" s="22">
        <v>4796</v>
      </c>
      <c r="F489" s="24">
        <v>0</v>
      </c>
      <c r="G489" s="21">
        <v>39.78782886</v>
      </c>
      <c r="H489" s="21">
        <v>-74.93050304</v>
      </c>
      <c r="I489" s="31">
        <v>938.7</v>
      </c>
      <c r="J489" s="23">
        <f t="shared" si="54"/>
        <v>897.36</v>
      </c>
      <c r="K489" s="33">
        <f t="shared" si="52"/>
        <v>1008.6074513951045</v>
      </c>
      <c r="L489" s="33">
        <f t="shared" si="57"/>
        <v>1129.1374513951046</v>
      </c>
      <c r="M489" s="33">
        <f t="shared" si="53"/>
        <v>1143.7374513951045</v>
      </c>
      <c r="N489" s="28">
        <f t="shared" si="55"/>
        <v>1136.4374513951045</v>
      </c>
      <c r="O489" s="23">
        <v>13.9</v>
      </c>
      <c r="P489" s="23">
        <v>76.1</v>
      </c>
      <c r="Q489" s="23">
        <v>51.5</v>
      </c>
      <c r="S489" s="19">
        <v>1.736E-05</v>
      </c>
      <c r="T489" s="19">
        <v>1.054E-05</v>
      </c>
      <c r="U489" s="19">
        <v>6.346E-06</v>
      </c>
      <c r="V489" s="25">
        <v>879.3</v>
      </c>
      <c r="W489" s="25">
        <v>310.4</v>
      </c>
      <c r="X489" s="25">
        <v>304.1</v>
      </c>
      <c r="Y489" s="25">
        <v>15.8</v>
      </c>
      <c r="Z489" s="29">
        <v>3.396</v>
      </c>
      <c r="AA489" s="55">
        <v>133.697</v>
      </c>
      <c r="AB489" s="55">
        <f t="shared" si="58"/>
        <v>169.72916666666666</v>
      </c>
      <c r="AC489" s="29">
        <v>0.181</v>
      </c>
      <c r="AD489" s="57">
        <v>1.11</v>
      </c>
      <c r="AE489" s="57">
        <f t="shared" si="59"/>
        <v>1.11</v>
      </c>
      <c r="AF489" s="30">
        <v>10</v>
      </c>
      <c r="AG489" s="28">
        <v>1136.4374513951045</v>
      </c>
    </row>
    <row r="490" spans="1:33" ht="12.75">
      <c r="A490" s="18">
        <f t="shared" si="56"/>
        <v>37100</v>
      </c>
      <c r="B490" s="26">
        <v>209</v>
      </c>
      <c r="C490" s="21">
        <v>0.789699078</v>
      </c>
      <c r="D490" s="27">
        <v>0.789699078</v>
      </c>
      <c r="E490" s="22">
        <v>4806</v>
      </c>
      <c r="F490" s="24">
        <v>0</v>
      </c>
      <c r="G490" s="21">
        <v>39.7929355</v>
      </c>
      <c r="H490" s="21">
        <v>-74.93370558</v>
      </c>
      <c r="I490" s="31">
        <v>935.9</v>
      </c>
      <c r="J490" s="23">
        <f t="shared" si="54"/>
        <v>894.56</v>
      </c>
      <c r="K490" s="33">
        <f t="shared" si="52"/>
        <v>1034.5584790805838</v>
      </c>
      <c r="L490" s="33">
        <f t="shared" si="57"/>
        <v>1155.0884790805837</v>
      </c>
      <c r="M490" s="33">
        <f t="shared" si="53"/>
        <v>1169.6884790805839</v>
      </c>
      <c r="N490" s="28">
        <f t="shared" si="55"/>
        <v>1162.3884790805837</v>
      </c>
      <c r="O490" s="23">
        <v>13.6</v>
      </c>
      <c r="P490" s="23">
        <v>76.5</v>
      </c>
      <c r="Q490" s="23">
        <v>51</v>
      </c>
      <c r="Z490" s="29">
        <v>3.449</v>
      </c>
      <c r="AA490" s="55">
        <v>132.323</v>
      </c>
      <c r="AB490" s="55">
        <f t="shared" si="58"/>
        <v>160.21166666666667</v>
      </c>
      <c r="AC490" s="29">
        <v>0.162</v>
      </c>
      <c r="AD490" s="57">
        <v>1.11</v>
      </c>
      <c r="AE490" s="57">
        <f t="shared" si="59"/>
        <v>1.11</v>
      </c>
      <c r="AF490" s="30">
        <v>10</v>
      </c>
      <c r="AG490" s="28">
        <v>1162.3884790805837</v>
      </c>
    </row>
    <row r="491" spans="1:33" ht="12.75">
      <c r="A491" s="18">
        <f t="shared" si="56"/>
        <v>37100</v>
      </c>
      <c r="B491" s="26">
        <v>209</v>
      </c>
      <c r="C491" s="21">
        <v>0.78981483</v>
      </c>
      <c r="D491" s="27">
        <v>0.78981483</v>
      </c>
      <c r="E491" s="22">
        <v>4816</v>
      </c>
      <c r="F491" s="24">
        <v>0</v>
      </c>
      <c r="G491" s="21">
        <v>39.79740812</v>
      </c>
      <c r="H491" s="21">
        <v>-74.93832829</v>
      </c>
      <c r="I491" s="31">
        <v>933.3</v>
      </c>
      <c r="J491" s="23">
        <f t="shared" si="54"/>
        <v>891.9599999999999</v>
      </c>
      <c r="K491" s="33">
        <f t="shared" si="52"/>
        <v>1058.728696945625</v>
      </c>
      <c r="L491" s="33">
        <f t="shared" si="57"/>
        <v>1179.258696945625</v>
      </c>
      <c r="M491" s="33">
        <f t="shared" si="53"/>
        <v>1193.858696945625</v>
      </c>
      <c r="N491" s="28">
        <f t="shared" si="55"/>
        <v>1186.558696945625</v>
      </c>
      <c r="O491" s="23">
        <v>13.5</v>
      </c>
      <c r="P491" s="23">
        <v>79.1</v>
      </c>
      <c r="Q491" s="23">
        <v>53.4</v>
      </c>
      <c r="Z491" s="29">
        <v>3.528</v>
      </c>
      <c r="AA491" s="55">
        <v>179.812</v>
      </c>
      <c r="AB491" s="55">
        <f t="shared" si="58"/>
        <v>166.98166666666665</v>
      </c>
      <c r="AC491" s="29">
        <v>0.171</v>
      </c>
      <c r="AD491" s="57">
        <v>1.11</v>
      </c>
      <c r="AE491" s="57">
        <f t="shared" si="59"/>
        <v>1.11</v>
      </c>
      <c r="AF491" s="30">
        <v>10</v>
      </c>
      <c r="AG491" s="28">
        <v>1186.558696945625</v>
      </c>
    </row>
    <row r="492" spans="1:33" ht="12.75">
      <c r="A492" s="18">
        <f t="shared" si="56"/>
        <v>37100</v>
      </c>
      <c r="B492" s="26">
        <v>209</v>
      </c>
      <c r="C492" s="21">
        <v>0.789930582</v>
      </c>
      <c r="D492" s="27">
        <v>0.789930582</v>
      </c>
      <c r="E492" s="22">
        <v>4826</v>
      </c>
      <c r="F492" s="24">
        <v>0</v>
      </c>
      <c r="G492" s="21">
        <v>39.80137056</v>
      </c>
      <c r="H492" s="21">
        <v>-74.94364599</v>
      </c>
      <c r="I492" s="31">
        <v>929.8</v>
      </c>
      <c r="J492" s="23">
        <f t="shared" si="54"/>
        <v>888.4599999999999</v>
      </c>
      <c r="K492" s="33">
        <f t="shared" si="52"/>
        <v>1091.3770240155952</v>
      </c>
      <c r="L492" s="33">
        <f t="shared" si="57"/>
        <v>1211.9070240155952</v>
      </c>
      <c r="M492" s="33">
        <f t="shared" si="53"/>
        <v>1226.507024015595</v>
      </c>
      <c r="N492" s="28">
        <f t="shared" si="55"/>
        <v>1219.2070240155952</v>
      </c>
      <c r="O492" s="23">
        <v>13.3</v>
      </c>
      <c r="P492" s="23">
        <v>80.3</v>
      </c>
      <c r="Q492" s="23">
        <v>53.4</v>
      </c>
      <c r="R492" s="19">
        <v>1.87E-06</v>
      </c>
      <c r="S492" s="19">
        <v>1.652E-05</v>
      </c>
      <c r="T492" s="19">
        <v>1.035E-05</v>
      </c>
      <c r="U492" s="19">
        <v>6.008E-06</v>
      </c>
      <c r="V492" s="25">
        <v>871.4</v>
      </c>
      <c r="W492" s="25">
        <v>310.4</v>
      </c>
      <c r="X492" s="25">
        <v>304.1</v>
      </c>
      <c r="Y492" s="25">
        <v>15.6</v>
      </c>
      <c r="Z492" s="29">
        <v>3.618</v>
      </c>
      <c r="AA492" s="55">
        <v>227.439</v>
      </c>
      <c r="AB492" s="55">
        <f t="shared" si="58"/>
        <v>173.75183333333334</v>
      </c>
      <c r="AC492" s="29">
        <v>0.191</v>
      </c>
      <c r="AD492" s="57">
        <v>1.11</v>
      </c>
      <c r="AE492" s="57">
        <f t="shared" si="59"/>
        <v>1.11</v>
      </c>
      <c r="AF492" s="30">
        <v>10</v>
      </c>
      <c r="AG492" s="28">
        <v>1219.2070240155952</v>
      </c>
    </row>
    <row r="493" spans="1:33" ht="12.75">
      <c r="A493" s="18">
        <f t="shared" si="56"/>
        <v>37100</v>
      </c>
      <c r="B493" s="26">
        <v>209</v>
      </c>
      <c r="C493" s="21">
        <v>0.790046275</v>
      </c>
      <c r="D493" s="27">
        <v>0.790046275</v>
      </c>
      <c r="E493" s="22">
        <v>4836</v>
      </c>
      <c r="F493" s="24">
        <v>0</v>
      </c>
      <c r="G493" s="21">
        <v>39.80443757</v>
      </c>
      <c r="H493" s="21">
        <v>-74.9497557</v>
      </c>
      <c r="I493" s="31">
        <v>926.8</v>
      </c>
      <c r="J493" s="23">
        <f t="shared" si="54"/>
        <v>885.4599999999999</v>
      </c>
      <c r="K493" s="33">
        <f t="shared" si="52"/>
        <v>1119.4638349944476</v>
      </c>
      <c r="L493" s="33">
        <f t="shared" si="57"/>
        <v>1239.9938349944475</v>
      </c>
      <c r="M493" s="33">
        <f t="shared" si="53"/>
        <v>1254.5938349944477</v>
      </c>
      <c r="N493" s="28">
        <f t="shared" si="55"/>
        <v>1247.2938349944475</v>
      </c>
      <c r="O493" s="23">
        <v>13.1</v>
      </c>
      <c r="P493" s="23">
        <v>77.7</v>
      </c>
      <c r="Q493" s="23">
        <v>52.8</v>
      </c>
      <c r="Z493" s="29">
        <v>3.456</v>
      </c>
      <c r="AA493" s="55">
        <v>177.202</v>
      </c>
      <c r="AB493" s="55">
        <f t="shared" si="58"/>
        <v>172.40099999999998</v>
      </c>
      <c r="AC493" s="29">
        <v>0.181</v>
      </c>
      <c r="AD493" s="57">
        <v>1.11</v>
      </c>
      <c r="AE493" s="57">
        <f t="shared" si="59"/>
        <v>1.11</v>
      </c>
      <c r="AF493" s="30">
        <v>10</v>
      </c>
      <c r="AG493" s="28">
        <v>1247.2938349944475</v>
      </c>
    </row>
    <row r="494" spans="1:33" ht="12.75">
      <c r="A494" s="18">
        <f t="shared" si="56"/>
        <v>37100</v>
      </c>
      <c r="B494" s="26">
        <v>209</v>
      </c>
      <c r="C494" s="21">
        <v>0.790162027</v>
      </c>
      <c r="D494" s="27">
        <v>0.790162027</v>
      </c>
      <c r="E494" s="22">
        <v>4846</v>
      </c>
      <c r="F494" s="24">
        <v>0</v>
      </c>
      <c r="G494" s="21">
        <v>39.80609085</v>
      </c>
      <c r="H494" s="21">
        <v>-74.95676748</v>
      </c>
      <c r="I494" s="31">
        <v>924</v>
      </c>
      <c r="J494" s="23">
        <f t="shared" si="54"/>
        <v>882.66</v>
      </c>
      <c r="K494" s="33">
        <f t="shared" si="52"/>
        <v>1145.7641803080614</v>
      </c>
      <c r="L494" s="33">
        <f t="shared" si="57"/>
        <v>1266.2941803080614</v>
      </c>
      <c r="M494" s="33">
        <f t="shared" si="53"/>
        <v>1280.8941803080616</v>
      </c>
      <c r="N494" s="28">
        <f t="shared" si="55"/>
        <v>1273.5941803080614</v>
      </c>
      <c r="O494" s="23">
        <v>13</v>
      </c>
      <c r="P494" s="23">
        <v>76.8</v>
      </c>
      <c r="Q494" s="23">
        <v>54.1</v>
      </c>
      <c r="Z494" s="29">
        <v>3.488</v>
      </c>
      <c r="AA494" s="55">
        <v>175.829</v>
      </c>
      <c r="AB494" s="55">
        <f t="shared" si="58"/>
        <v>171.05033333333333</v>
      </c>
      <c r="AC494" s="29">
        <v>0.182</v>
      </c>
      <c r="AD494" s="57">
        <v>1.11</v>
      </c>
      <c r="AE494" s="57">
        <f t="shared" si="59"/>
        <v>1.11</v>
      </c>
      <c r="AF494" s="30">
        <v>10</v>
      </c>
      <c r="AG494" s="28">
        <v>1273.5941803080614</v>
      </c>
    </row>
    <row r="495" spans="1:33" ht="12.75">
      <c r="A495" s="18">
        <f t="shared" si="56"/>
        <v>37100</v>
      </c>
      <c r="B495" s="26">
        <v>209</v>
      </c>
      <c r="C495" s="21">
        <v>0.790277779</v>
      </c>
      <c r="D495" s="27">
        <v>0.790277779</v>
      </c>
      <c r="E495" s="22">
        <v>4856</v>
      </c>
      <c r="F495" s="24">
        <v>0</v>
      </c>
      <c r="G495" s="21">
        <v>39.80550419</v>
      </c>
      <c r="H495" s="21">
        <v>-74.96390412</v>
      </c>
      <c r="I495" s="31">
        <v>921.2</v>
      </c>
      <c r="J495" s="23">
        <f t="shared" si="54"/>
        <v>879.86</v>
      </c>
      <c r="K495" s="33">
        <f t="shared" si="52"/>
        <v>1172.148089031549</v>
      </c>
      <c r="L495" s="33">
        <f t="shared" si="57"/>
        <v>1292.678089031549</v>
      </c>
      <c r="M495" s="33">
        <f t="shared" si="53"/>
        <v>1307.278089031549</v>
      </c>
      <c r="N495" s="28">
        <f t="shared" si="55"/>
        <v>1299.978089031549</v>
      </c>
      <c r="O495" s="23">
        <v>12.5</v>
      </c>
      <c r="P495" s="23">
        <v>78.7</v>
      </c>
      <c r="Q495" s="23">
        <v>55.6</v>
      </c>
      <c r="S495" s="19">
        <v>1.608E-05</v>
      </c>
      <c r="T495" s="19">
        <v>9.83E-06</v>
      </c>
      <c r="U495" s="19">
        <v>5.683E-06</v>
      </c>
      <c r="V495" s="25">
        <v>862.1</v>
      </c>
      <c r="W495" s="25">
        <v>310.4</v>
      </c>
      <c r="X495" s="25">
        <v>304.1</v>
      </c>
      <c r="Y495" s="25">
        <v>15.2</v>
      </c>
      <c r="Z495" s="29">
        <v>3.568</v>
      </c>
      <c r="AA495" s="55">
        <v>223.318</v>
      </c>
      <c r="AB495" s="55">
        <f t="shared" si="58"/>
        <v>185.98716666666667</v>
      </c>
      <c r="AC495" s="29">
        <v>0.172</v>
      </c>
      <c r="AD495" s="57">
        <v>1.11</v>
      </c>
      <c r="AE495" s="57">
        <f t="shared" si="59"/>
        <v>1.11</v>
      </c>
      <c r="AF495" s="30">
        <v>10</v>
      </c>
      <c r="AG495" s="28">
        <v>1299.978089031549</v>
      </c>
    </row>
    <row r="496" spans="1:33" ht="12.75">
      <c r="A496" s="18">
        <f t="shared" si="56"/>
        <v>37100</v>
      </c>
      <c r="B496" s="26">
        <v>209</v>
      </c>
      <c r="C496" s="21">
        <v>0.790393531</v>
      </c>
      <c r="D496" s="27">
        <v>0.790393531</v>
      </c>
      <c r="E496" s="22">
        <v>4866</v>
      </c>
      <c r="F496" s="24">
        <v>0</v>
      </c>
      <c r="G496" s="21">
        <v>39.80261741</v>
      </c>
      <c r="H496" s="21">
        <v>-74.9695449</v>
      </c>
      <c r="I496" s="31">
        <v>919.8</v>
      </c>
      <c r="J496" s="23">
        <f t="shared" si="54"/>
        <v>878.4599999999999</v>
      </c>
      <c r="K496" s="33">
        <f t="shared" si="52"/>
        <v>1185.3715459421217</v>
      </c>
      <c r="L496" s="33">
        <f t="shared" si="57"/>
        <v>1305.9015459421216</v>
      </c>
      <c r="M496" s="33">
        <f t="shared" si="53"/>
        <v>1320.5015459421215</v>
      </c>
      <c r="N496" s="28">
        <f t="shared" si="55"/>
        <v>1313.2015459421216</v>
      </c>
      <c r="O496" s="23">
        <v>12.4</v>
      </c>
      <c r="P496" s="23">
        <v>78</v>
      </c>
      <c r="Q496" s="23">
        <v>54.5</v>
      </c>
      <c r="Z496" s="29">
        <v>3.576</v>
      </c>
      <c r="AA496" s="55">
        <v>221.944</v>
      </c>
      <c r="AB496" s="55">
        <f t="shared" si="58"/>
        <v>200.92399999999998</v>
      </c>
      <c r="AC496" s="29">
        <v>0.162</v>
      </c>
      <c r="AD496" s="57">
        <v>1.11</v>
      </c>
      <c r="AE496" s="57">
        <f t="shared" si="59"/>
        <v>1.11</v>
      </c>
      <c r="AF496" s="30">
        <v>10</v>
      </c>
      <c r="AG496" s="28">
        <v>1313.2015459421216</v>
      </c>
    </row>
    <row r="497" spans="1:33" ht="12.75">
      <c r="A497" s="18">
        <f t="shared" si="56"/>
        <v>37100</v>
      </c>
      <c r="B497" s="26">
        <v>209</v>
      </c>
      <c r="C497" s="21">
        <v>0.790509284</v>
      </c>
      <c r="D497" s="27">
        <v>0.790509284</v>
      </c>
      <c r="E497" s="22">
        <v>4876</v>
      </c>
      <c r="F497" s="24">
        <v>0</v>
      </c>
      <c r="G497" s="21">
        <v>39.79815549</v>
      </c>
      <c r="H497" s="21">
        <v>-74.97239324</v>
      </c>
      <c r="I497" s="31">
        <v>919.9</v>
      </c>
      <c r="J497" s="23">
        <f t="shared" si="54"/>
        <v>878.56</v>
      </c>
      <c r="K497" s="33">
        <f t="shared" si="52"/>
        <v>1184.4263146549465</v>
      </c>
      <c r="L497" s="33">
        <f t="shared" si="57"/>
        <v>1304.9563146549465</v>
      </c>
      <c r="M497" s="33">
        <f t="shared" si="53"/>
        <v>1319.5563146549466</v>
      </c>
      <c r="N497" s="28">
        <f t="shared" si="55"/>
        <v>1312.2563146549464</v>
      </c>
      <c r="O497" s="23">
        <v>12.5</v>
      </c>
      <c r="P497" s="23">
        <v>77.2</v>
      </c>
      <c r="Q497" s="23">
        <v>53.9</v>
      </c>
      <c r="Z497" s="29">
        <v>3.456</v>
      </c>
      <c r="AA497" s="55">
        <v>171.708</v>
      </c>
      <c r="AB497" s="55">
        <f t="shared" si="58"/>
        <v>199.57333333333335</v>
      </c>
      <c r="AC497" s="29">
        <v>0.151</v>
      </c>
      <c r="AD497" s="57">
        <v>1.11</v>
      </c>
      <c r="AE497" s="57">
        <f t="shared" si="59"/>
        <v>1.11</v>
      </c>
      <c r="AF497" s="30">
        <v>10</v>
      </c>
      <c r="AG497" s="28">
        <v>1312.2563146549464</v>
      </c>
    </row>
    <row r="498" spans="1:33" ht="12.75">
      <c r="A498" s="18">
        <f t="shared" si="56"/>
        <v>37100</v>
      </c>
      <c r="B498" s="26">
        <v>209</v>
      </c>
      <c r="C498" s="21">
        <v>0.790624976</v>
      </c>
      <c r="D498" s="27">
        <v>0.790624976</v>
      </c>
      <c r="E498" s="22">
        <v>4886</v>
      </c>
      <c r="F498" s="24">
        <v>0</v>
      </c>
      <c r="G498" s="21">
        <v>39.79285067</v>
      </c>
      <c r="H498" s="21">
        <v>-74.97230725</v>
      </c>
      <c r="I498" s="31">
        <v>917.6</v>
      </c>
      <c r="J498" s="23">
        <f t="shared" si="54"/>
        <v>876.26</v>
      </c>
      <c r="K498" s="33">
        <f t="shared" si="52"/>
        <v>1206.193902318866</v>
      </c>
      <c r="L498" s="33">
        <f t="shared" si="57"/>
        <v>1326.723902318866</v>
      </c>
      <c r="M498" s="33">
        <f t="shared" si="53"/>
        <v>1341.3239023188662</v>
      </c>
      <c r="N498" s="28">
        <f t="shared" si="55"/>
        <v>1334.023902318866</v>
      </c>
      <c r="O498" s="23">
        <v>12.3</v>
      </c>
      <c r="P498" s="23">
        <v>78.7</v>
      </c>
      <c r="Q498" s="23">
        <v>53.4</v>
      </c>
      <c r="R498" s="19">
        <v>1.04E-07</v>
      </c>
      <c r="S498" s="19">
        <v>1.974E-05</v>
      </c>
      <c r="T498" s="19">
        <v>1.241E-05</v>
      </c>
      <c r="U498" s="19">
        <v>7.184E-06</v>
      </c>
      <c r="V498" s="25">
        <v>856.5</v>
      </c>
      <c r="W498" s="25">
        <v>310.4</v>
      </c>
      <c r="X498" s="25">
        <v>304</v>
      </c>
      <c r="Y498" s="25">
        <v>15.1</v>
      </c>
      <c r="Z498" s="29">
        <v>3.527</v>
      </c>
      <c r="AA498" s="55">
        <v>170.334</v>
      </c>
      <c r="AB498" s="55">
        <f t="shared" si="58"/>
        <v>190.05583333333334</v>
      </c>
      <c r="AC498" s="29">
        <v>0.151</v>
      </c>
      <c r="AD498" s="57">
        <v>1.11</v>
      </c>
      <c r="AE498" s="57">
        <f t="shared" si="59"/>
        <v>1.11</v>
      </c>
      <c r="AF498" s="30">
        <v>10</v>
      </c>
      <c r="AG498" s="28">
        <v>1334.023902318866</v>
      </c>
    </row>
    <row r="499" spans="1:33" ht="12.75">
      <c r="A499" s="18">
        <f t="shared" si="56"/>
        <v>37100</v>
      </c>
      <c r="B499" s="26">
        <v>209</v>
      </c>
      <c r="C499" s="21">
        <v>0.790740728</v>
      </c>
      <c r="D499" s="27">
        <v>0.790740728</v>
      </c>
      <c r="E499" s="22">
        <v>4896</v>
      </c>
      <c r="F499" s="24">
        <v>0</v>
      </c>
      <c r="G499" s="21">
        <v>39.7875027</v>
      </c>
      <c r="H499" s="21">
        <v>-74.97032628</v>
      </c>
      <c r="I499" s="31">
        <v>913.6</v>
      </c>
      <c r="J499" s="23">
        <f t="shared" si="54"/>
        <v>872.26</v>
      </c>
      <c r="K499" s="33">
        <f t="shared" si="52"/>
        <v>1244.1870204203005</v>
      </c>
      <c r="L499" s="33">
        <f t="shared" si="57"/>
        <v>1364.7170204203005</v>
      </c>
      <c r="M499" s="33">
        <f t="shared" si="53"/>
        <v>1379.3170204203007</v>
      </c>
      <c r="N499" s="28">
        <f t="shared" si="55"/>
        <v>1372.0170204203005</v>
      </c>
      <c r="O499" s="23">
        <v>11.8</v>
      </c>
      <c r="P499" s="23">
        <v>86</v>
      </c>
      <c r="Q499" s="23">
        <v>55.5</v>
      </c>
      <c r="Z499" s="29">
        <v>3.558</v>
      </c>
      <c r="AA499" s="55">
        <v>217.823</v>
      </c>
      <c r="AB499" s="55">
        <f t="shared" si="58"/>
        <v>196.82600000000002</v>
      </c>
      <c r="AC499" s="29">
        <v>0.171</v>
      </c>
      <c r="AD499" s="57">
        <v>1.11</v>
      </c>
      <c r="AE499" s="57">
        <f t="shared" si="59"/>
        <v>1.11</v>
      </c>
      <c r="AF499" s="30">
        <v>10</v>
      </c>
      <c r="AG499" s="28">
        <v>1372.0170204203005</v>
      </c>
    </row>
    <row r="500" spans="1:33" ht="12.75">
      <c r="A500" s="18">
        <f t="shared" si="56"/>
        <v>37100</v>
      </c>
      <c r="B500" s="26">
        <v>209</v>
      </c>
      <c r="C500" s="21">
        <v>0.790856481</v>
      </c>
      <c r="D500" s="27">
        <v>0.790856481</v>
      </c>
      <c r="E500" s="22">
        <v>4906</v>
      </c>
      <c r="F500" s="24">
        <v>0</v>
      </c>
      <c r="G500" s="21">
        <v>39.78254754</v>
      </c>
      <c r="H500" s="21">
        <v>-74.96736697</v>
      </c>
      <c r="I500" s="31">
        <v>909.1</v>
      </c>
      <c r="J500" s="23">
        <f t="shared" si="54"/>
        <v>867.76</v>
      </c>
      <c r="K500" s="33">
        <f t="shared" si="52"/>
        <v>1287.138095101586</v>
      </c>
      <c r="L500" s="33">
        <f t="shared" si="57"/>
        <v>1407.668095101586</v>
      </c>
      <c r="M500" s="33">
        <f t="shared" si="53"/>
        <v>1422.268095101586</v>
      </c>
      <c r="N500" s="28">
        <f t="shared" si="55"/>
        <v>1414.968095101586</v>
      </c>
      <c r="O500" s="23">
        <v>11.2</v>
      </c>
      <c r="P500" s="23">
        <v>85.6</v>
      </c>
      <c r="Q500" s="23">
        <v>55.5</v>
      </c>
      <c r="Z500" s="29">
        <v>3.537</v>
      </c>
      <c r="AA500" s="55">
        <v>167.586</v>
      </c>
      <c r="AB500" s="55">
        <f t="shared" si="58"/>
        <v>195.4521666666667</v>
      </c>
      <c r="AC500" s="29">
        <v>0.152</v>
      </c>
      <c r="AD500" s="57">
        <v>1.11</v>
      </c>
      <c r="AE500" s="57">
        <f t="shared" si="59"/>
        <v>1.11</v>
      </c>
      <c r="AF500" s="30">
        <v>10</v>
      </c>
      <c r="AG500" s="28">
        <v>1414.968095101586</v>
      </c>
    </row>
    <row r="501" spans="1:33" ht="12.75">
      <c r="A501" s="18">
        <f t="shared" si="56"/>
        <v>37100</v>
      </c>
      <c r="B501" s="26">
        <v>209</v>
      </c>
      <c r="C501" s="21">
        <v>0.790972233</v>
      </c>
      <c r="D501" s="27">
        <v>0.790972233</v>
      </c>
      <c r="E501" s="22">
        <v>4916</v>
      </c>
      <c r="F501" s="24">
        <v>0</v>
      </c>
      <c r="G501" s="21">
        <v>39.77789278</v>
      </c>
      <c r="H501" s="21">
        <v>-74.96396448</v>
      </c>
      <c r="I501" s="31">
        <v>907.9</v>
      </c>
      <c r="J501" s="23">
        <f t="shared" si="54"/>
        <v>866.56</v>
      </c>
      <c r="K501" s="33">
        <f t="shared" si="52"/>
        <v>1298.6293345920947</v>
      </c>
      <c r="L501" s="33">
        <f t="shared" si="57"/>
        <v>1419.1593345920946</v>
      </c>
      <c r="M501" s="33">
        <f t="shared" si="53"/>
        <v>1433.7593345920945</v>
      </c>
      <c r="N501" s="28">
        <f t="shared" si="55"/>
        <v>1426.4593345920946</v>
      </c>
      <c r="O501" s="23">
        <v>11.2</v>
      </c>
      <c r="P501" s="23">
        <v>83.7</v>
      </c>
      <c r="Q501" s="23">
        <v>55</v>
      </c>
      <c r="S501" s="19">
        <v>1.915E-05</v>
      </c>
      <c r="T501" s="19">
        <v>1.179E-05</v>
      </c>
      <c r="U501" s="19">
        <v>6.576E-06</v>
      </c>
      <c r="V501" s="25">
        <v>847.5</v>
      </c>
      <c r="W501" s="25">
        <v>310.4</v>
      </c>
      <c r="X501" s="25">
        <v>304</v>
      </c>
      <c r="Y501" s="25">
        <v>14.5</v>
      </c>
      <c r="Z501" s="29">
        <v>3.538</v>
      </c>
      <c r="AA501" s="55">
        <v>166.213</v>
      </c>
      <c r="AB501" s="55">
        <f t="shared" si="58"/>
        <v>185.93466666666666</v>
      </c>
      <c r="AC501" s="29">
        <v>0.161</v>
      </c>
      <c r="AD501" s="57">
        <v>1.11</v>
      </c>
      <c r="AE501" s="57">
        <f t="shared" si="59"/>
        <v>1.11</v>
      </c>
      <c r="AF501" s="30">
        <v>10</v>
      </c>
      <c r="AG501" s="28">
        <v>1426.4593345920946</v>
      </c>
    </row>
    <row r="502" spans="1:33" ht="12.75">
      <c r="A502" s="18">
        <f t="shared" si="56"/>
        <v>37100</v>
      </c>
      <c r="B502" s="26">
        <v>209</v>
      </c>
      <c r="C502" s="21">
        <v>0.791087985</v>
      </c>
      <c r="D502" s="27">
        <v>0.791087985</v>
      </c>
      <c r="E502" s="22">
        <v>4926</v>
      </c>
      <c r="F502" s="24">
        <v>0</v>
      </c>
      <c r="G502" s="21">
        <v>39.77393903</v>
      </c>
      <c r="H502" s="21">
        <v>-74.95980389</v>
      </c>
      <c r="I502" s="31">
        <v>904.7</v>
      </c>
      <c r="J502" s="23">
        <f t="shared" si="54"/>
        <v>863.36</v>
      </c>
      <c r="K502" s="33">
        <f t="shared" si="52"/>
        <v>1329.3506103721904</v>
      </c>
      <c r="L502" s="33">
        <f t="shared" si="57"/>
        <v>1449.8806103721904</v>
      </c>
      <c r="M502" s="33">
        <f t="shared" si="53"/>
        <v>1464.4806103721903</v>
      </c>
      <c r="N502" s="28">
        <f t="shared" si="55"/>
        <v>1457.1806103721904</v>
      </c>
      <c r="O502" s="23">
        <v>10.9</v>
      </c>
      <c r="P502" s="23">
        <v>86.7</v>
      </c>
      <c r="Q502" s="23">
        <v>54.8</v>
      </c>
      <c r="Z502" s="29">
        <v>3.608</v>
      </c>
      <c r="AA502" s="55">
        <v>213.839</v>
      </c>
      <c r="AB502" s="55">
        <f t="shared" si="58"/>
        <v>184.58383333333333</v>
      </c>
      <c r="AC502" s="29">
        <v>0.161</v>
      </c>
      <c r="AD502" s="57">
        <v>1.11</v>
      </c>
      <c r="AE502" s="57">
        <f t="shared" si="59"/>
        <v>1.11</v>
      </c>
      <c r="AF502" s="30">
        <v>10</v>
      </c>
      <c r="AG502" s="28">
        <v>1457.1806103721904</v>
      </c>
    </row>
    <row r="503" spans="1:33" ht="12.75">
      <c r="A503" s="18">
        <f t="shared" si="56"/>
        <v>37100</v>
      </c>
      <c r="B503" s="26">
        <v>209</v>
      </c>
      <c r="C503" s="21">
        <v>0.791203678</v>
      </c>
      <c r="D503" s="27">
        <v>0.791203678</v>
      </c>
      <c r="E503" s="22">
        <v>4936</v>
      </c>
      <c r="F503" s="24">
        <v>0</v>
      </c>
      <c r="G503" s="21">
        <v>39.77027848</v>
      </c>
      <c r="H503" s="21">
        <v>-74.95476346</v>
      </c>
      <c r="I503" s="31">
        <v>902.4</v>
      </c>
      <c r="J503" s="23">
        <f t="shared" si="54"/>
        <v>861.06</v>
      </c>
      <c r="K503" s="33">
        <f t="shared" si="52"/>
        <v>1351.5019418125653</v>
      </c>
      <c r="L503" s="33">
        <f t="shared" si="57"/>
        <v>1472.0319418125653</v>
      </c>
      <c r="M503" s="33">
        <f t="shared" si="53"/>
        <v>1486.6319418125654</v>
      </c>
      <c r="N503" s="28">
        <f t="shared" si="55"/>
        <v>1479.3319418125652</v>
      </c>
      <c r="O503" s="23">
        <v>10.7</v>
      </c>
      <c r="P503" s="23">
        <v>86.2</v>
      </c>
      <c r="Q503" s="23">
        <v>54</v>
      </c>
      <c r="Z503" s="29">
        <v>3.617</v>
      </c>
      <c r="AA503" s="55">
        <v>212.328</v>
      </c>
      <c r="AB503" s="55">
        <f t="shared" si="58"/>
        <v>191.35383333333334</v>
      </c>
      <c r="AC503" s="29">
        <v>0.141</v>
      </c>
      <c r="AD503" s="57">
        <v>0</v>
      </c>
      <c r="AE503" s="57">
        <f t="shared" si="59"/>
        <v>0.9250000000000002</v>
      </c>
      <c r="AF503" s="30">
        <v>10</v>
      </c>
      <c r="AG503" s="28">
        <v>1479.3319418125652</v>
      </c>
    </row>
    <row r="504" spans="1:33" ht="12.75">
      <c r="A504" s="18">
        <f t="shared" si="56"/>
        <v>37100</v>
      </c>
      <c r="B504" s="26">
        <v>209</v>
      </c>
      <c r="C504" s="21">
        <v>0.79131943</v>
      </c>
      <c r="D504" s="27">
        <v>0.79131943</v>
      </c>
      <c r="E504" s="22">
        <v>4946</v>
      </c>
      <c r="F504" s="24">
        <v>0</v>
      </c>
      <c r="G504" s="21">
        <v>39.76672218</v>
      </c>
      <c r="H504" s="21">
        <v>-74.94967056</v>
      </c>
      <c r="I504" s="31">
        <v>900.2</v>
      </c>
      <c r="J504" s="23">
        <f t="shared" si="54"/>
        <v>858.86</v>
      </c>
      <c r="K504" s="33">
        <f t="shared" si="52"/>
        <v>1372.7456077760776</v>
      </c>
      <c r="L504" s="33">
        <f t="shared" si="57"/>
        <v>1493.2756077760775</v>
      </c>
      <c r="M504" s="33">
        <f t="shared" si="53"/>
        <v>1507.8756077760777</v>
      </c>
      <c r="N504" s="28">
        <f t="shared" si="55"/>
        <v>1500.5756077760775</v>
      </c>
      <c r="O504" s="23">
        <v>10.5</v>
      </c>
      <c r="P504" s="23">
        <v>92.4</v>
      </c>
      <c r="Q504" s="23">
        <v>53.1</v>
      </c>
      <c r="R504" s="19">
        <v>3.5E-06</v>
      </c>
      <c r="S504" s="19">
        <v>1.762E-05</v>
      </c>
      <c r="T504" s="19">
        <v>1.074E-05</v>
      </c>
      <c r="U504" s="19">
        <v>5.689E-06</v>
      </c>
      <c r="V504" s="25">
        <v>839.9</v>
      </c>
      <c r="W504" s="25">
        <v>310.4</v>
      </c>
      <c r="X504" s="25">
        <v>304.1</v>
      </c>
      <c r="Y504" s="25">
        <v>14.5</v>
      </c>
      <c r="Z504" s="29">
        <v>3.547</v>
      </c>
      <c r="AA504" s="55">
        <v>162.092</v>
      </c>
      <c r="AB504" s="55">
        <f t="shared" si="58"/>
        <v>189.9801666666667</v>
      </c>
      <c r="AC504" s="29">
        <v>0.152</v>
      </c>
      <c r="AD504" s="57">
        <v>1.11</v>
      </c>
      <c r="AE504" s="57">
        <f t="shared" si="59"/>
        <v>0.9250000000000002</v>
      </c>
      <c r="AF504" s="30">
        <v>10</v>
      </c>
      <c r="AG504" s="28">
        <v>1500.5756077760775</v>
      </c>
    </row>
    <row r="505" spans="1:33" ht="12.75">
      <c r="A505" s="18">
        <f t="shared" si="56"/>
        <v>37100</v>
      </c>
      <c r="B505" s="26">
        <v>209</v>
      </c>
      <c r="C505" s="21">
        <v>0.791435182</v>
      </c>
      <c r="D505" s="27">
        <v>0.791435182</v>
      </c>
      <c r="E505" s="22">
        <v>4956</v>
      </c>
      <c r="F505" s="24">
        <v>0</v>
      </c>
      <c r="G505" s="21">
        <v>39.7634146</v>
      </c>
      <c r="H505" s="21">
        <v>-74.94411004</v>
      </c>
      <c r="I505" s="31">
        <v>898.7</v>
      </c>
      <c r="J505" s="23">
        <f t="shared" si="54"/>
        <v>857.36</v>
      </c>
      <c r="K505" s="33">
        <f t="shared" si="52"/>
        <v>1387.2611480094943</v>
      </c>
      <c r="L505" s="33">
        <f t="shared" si="57"/>
        <v>1507.7911480094942</v>
      </c>
      <c r="M505" s="33">
        <f t="shared" si="53"/>
        <v>1522.3911480094944</v>
      </c>
      <c r="N505" s="28">
        <f t="shared" si="55"/>
        <v>1515.0911480094942</v>
      </c>
      <c r="O505" s="23">
        <v>10.3</v>
      </c>
      <c r="P505" s="23">
        <v>90.7</v>
      </c>
      <c r="Q505" s="23">
        <v>52.9</v>
      </c>
      <c r="Z505" s="29">
        <v>3.547</v>
      </c>
      <c r="AA505" s="55">
        <v>160.718</v>
      </c>
      <c r="AB505" s="55">
        <f t="shared" si="58"/>
        <v>180.46266666666665</v>
      </c>
      <c r="AC505" s="29">
        <v>0.142</v>
      </c>
      <c r="AD505" s="57">
        <v>0</v>
      </c>
      <c r="AE505" s="57">
        <f t="shared" si="59"/>
        <v>0.7400000000000001</v>
      </c>
      <c r="AF505" s="30">
        <v>10</v>
      </c>
      <c r="AG505" s="28">
        <v>1515.0911480094942</v>
      </c>
    </row>
    <row r="506" spans="1:33" ht="12.75">
      <c r="A506" s="18">
        <f t="shared" si="56"/>
        <v>37100</v>
      </c>
      <c r="B506" s="26">
        <v>209</v>
      </c>
      <c r="C506" s="21">
        <v>0.791550934</v>
      </c>
      <c r="D506" s="27">
        <v>0.791550934</v>
      </c>
      <c r="E506" s="22">
        <v>4966</v>
      </c>
      <c r="F506" s="24">
        <v>0</v>
      </c>
      <c r="G506" s="21">
        <v>39.76061806</v>
      </c>
      <c r="H506" s="21">
        <v>-74.93802803</v>
      </c>
      <c r="I506" s="31">
        <v>897.6</v>
      </c>
      <c r="J506" s="23">
        <f t="shared" si="54"/>
        <v>856.26</v>
      </c>
      <c r="K506" s="33">
        <f t="shared" si="52"/>
        <v>1397.922027041977</v>
      </c>
      <c r="L506" s="33">
        <f t="shared" si="57"/>
        <v>1518.4520270419769</v>
      </c>
      <c r="M506" s="33">
        <f t="shared" si="53"/>
        <v>1533.052027041977</v>
      </c>
      <c r="N506" s="28">
        <f t="shared" si="55"/>
        <v>1525.7520270419768</v>
      </c>
      <c r="O506" s="23">
        <v>10.3</v>
      </c>
      <c r="P506" s="23">
        <v>91.5</v>
      </c>
      <c r="Q506" s="23">
        <v>53.5</v>
      </c>
      <c r="Z506" s="29">
        <v>3.599</v>
      </c>
      <c r="AA506" s="55">
        <v>208.207</v>
      </c>
      <c r="AB506" s="55">
        <f t="shared" si="58"/>
        <v>187.23283333333333</v>
      </c>
      <c r="AC506" s="29">
        <v>0.141</v>
      </c>
      <c r="AD506" s="57">
        <v>0</v>
      </c>
      <c r="AE506" s="57">
        <f t="shared" si="59"/>
        <v>0.555</v>
      </c>
      <c r="AF506" s="30">
        <v>10</v>
      </c>
      <c r="AG506" s="28">
        <v>1525.7520270419768</v>
      </c>
    </row>
    <row r="507" spans="1:33" ht="12.75">
      <c r="A507" s="18">
        <f t="shared" si="56"/>
        <v>37100</v>
      </c>
      <c r="B507" s="26">
        <v>209</v>
      </c>
      <c r="C507" s="21">
        <v>0.791666687</v>
      </c>
      <c r="D507" s="27">
        <v>0.791666687</v>
      </c>
      <c r="E507" s="22">
        <v>4976</v>
      </c>
      <c r="F507" s="24">
        <v>0</v>
      </c>
      <c r="G507" s="21">
        <v>39.75843333</v>
      </c>
      <c r="H507" s="21">
        <v>-74.93134856</v>
      </c>
      <c r="I507" s="31">
        <v>892.6</v>
      </c>
      <c r="J507" s="23">
        <f t="shared" si="54"/>
        <v>851.26</v>
      </c>
      <c r="K507" s="33">
        <f t="shared" si="52"/>
        <v>1446.5538152856143</v>
      </c>
      <c r="L507" s="33">
        <f t="shared" si="57"/>
        <v>1567.0838152856143</v>
      </c>
      <c r="M507" s="33">
        <f t="shared" si="53"/>
        <v>1581.6838152856144</v>
      </c>
      <c r="N507" s="28">
        <f t="shared" si="55"/>
        <v>1574.3838152856142</v>
      </c>
      <c r="O507" s="23">
        <v>9.9</v>
      </c>
      <c r="P507" s="23">
        <v>96</v>
      </c>
      <c r="Q507" s="23">
        <v>54.9</v>
      </c>
      <c r="Z507" s="29">
        <v>3.558</v>
      </c>
      <c r="AA507" s="55">
        <v>206.833</v>
      </c>
      <c r="AB507" s="55">
        <f t="shared" si="58"/>
        <v>194.00283333333334</v>
      </c>
      <c r="AC507" s="29">
        <v>0.151</v>
      </c>
      <c r="AD507" s="57">
        <v>1.11</v>
      </c>
      <c r="AE507" s="57">
        <f t="shared" si="59"/>
        <v>0.555</v>
      </c>
      <c r="AF507" s="30">
        <v>10</v>
      </c>
      <c r="AG507" s="28">
        <v>1574.3838152856142</v>
      </c>
    </row>
    <row r="508" spans="1:33" ht="12.75">
      <c r="A508" s="18">
        <f t="shared" si="56"/>
        <v>37100</v>
      </c>
      <c r="B508" s="26">
        <v>209</v>
      </c>
      <c r="C508" s="21">
        <v>0.791782379</v>
      </c>
      <c r="D508" s="27">
        <v>0.791782379</v>
      </c>
      <c r="E508" s="22">
        <v>4986</v>
      </c>
      <c r="F508" s="24">
        <v>0</v>
      </c>
      <c r="G508" s="21">
        <v>39.75700119</v>
      </c>
      <c r="H508" s="21">
        <v>-74.92438558</v>
      </c>
      <c r="I508" s="31">
        <v>888.2</v>
      </c>
      <c r="J508" s="23">
        <f t="shared" si="54"/>
        <v>846.86</v>
      </c>
      <c r="K508" s="33">
        <f t="shared" si="52"/>
        <v>1489.5866607917035</v>
      </c>
      <c r="L508" s="33">
        <f t="shared" si="57"/>
        <v>1610.1166607917035</v>
      </c>
      <c r="M508" s="33">
        <f t="shared" si="53"/>
        <v>1624.7166607917034</v>
      </c>
      <c r="N508" s="28">
        <f t="shared" si="55"/>
        <v>1617.4166607917034</v>
      </c>
      <c r="O508" s="23">
        <v>9.3</v>
      </c>
      <c r="P508" s="23">
        <v>92.4</v>
      </c>
      <c r="Q508" s="23">
        <v>54.9</v>
      </c>
      <c r="S508" s="19">
        <v>1.825E-05</v>
      </c>
      <c r="T508" s="19">
        <v>1.18E-05</v>
      </c>
      <c r="U508" s="19">
        <v>6.141E-06</v>
      </c>
      <c r="V508" s="25">
        <v>833.1</v>
      </c>
      <c r="W508" s="25">
        <v>310.4</v>
      </c>
      <c r="X508" s="25">
        <v>304.1</v>
      </c>
      <c r="Y508" s="25">
        <v>14.3</v>
      </c>
      <c r="Z508" s="29">
        <v>3.638</v>
      </c>
      <c r="AA508" s="55">
        <v>205.597</v>
      </c>
      <c r="AB508" s="55">
        <f t="shared" si="58"/>
        <v>192.6291666666667</v>
      </c>
      <c r="AC508" s="29">
        <v>0.131</v>
      </c>
      <c r="AD508" s="57">
        <v>0</v>
      </c>
      <c r="AE508" s="57">
        <f t="shared" si="59"/>
        <v>0.37000000000000005</v>
      </c>
      <c r="AF508" s="30">
        <v>10</v>
      </c>
      <c r="AG508" s="28">
        <v>1617.4166607917034</v>
      </c>
    </row>
    <row r="509" spans="1:33" ht="12.75">
      <c r="A509" s="18">
        <f t="shared" si="56"/>
        <v>37100</v>
      </c>
      <c r="B509" s="26">
        <v>209</v>
      </c>
      <c r="C509" s="21">
        <v>0.791898131</v>
      </c>
      <c r="D509" s="27">
        <v>0.791898131</v>
      </c>
      <c r="E509" s="22">
        <v>4996</v>
      </c>
      <c r="F509" s="24">
        <v>0</v>
      </c>
      <c r="G509" s="21">
        <v>39.75618026</v>
      </c>
      <c r="H509" s="21">
        <v>-74.91734696</v>
      </c>
      <c r="I509" s="31">
        <v>887.3</v>
      </c>
      <c r="J509" s="23">
        <f t="shared" si="54"/>
        <v>845.9599999999999</v>
      </c>
      <c r="K509" s="33">
        <f t="shared" si="52"/>
        <v>1498.4163732702393</v>
      </c>
      <c r="L509" s="33">
        <f t="shared" si="57"/>
        <v>1618.9463732702393</v>
      </c>
      <c r="M509" s="33">
        <f t="shared" si="53"/>
        <v>1633.5463732702392</v>
      </c>
      <c r="N509" s="28">
        <f t="shared" si="55"/>
        <v>1626.2463732702392</v>
      </c>
      <c r="O509" s="23">
        <v>9.3</v>
      </c>
      <c r="P509" s="23">
        <v>93</v>
      </c>
      <c r="Q509" s="23">
        <v>54.5</v>
      </c>
      <c r="Z509" s="29">
        <v>3.649</v>
      </c>
      <c r="AA509" s="55">
        <v>204.223</v>
      </c>
      <c r="AB509" s="55">
        <f t="shared" si="58"/>
        <v>191.27833333333334</v>
      </c>
      <c r="AC509" s="29">
        <v>0.161</v>
      </c>
      <c r="AD509" s="57">
        <v>1.11</v>
      </c>
      <c r="AE509" s="57">
        <f t="shared" si="59"/>
        <v>0.555</v>
      </c>
      <c r="AF509" s="30">
        <v>10</v>
      </c>
      <c r="AG509" s="28">
        <v>1626.2463732702392</v>
      </c>
    </row>
    <row r="510" spans="1:33" ht="12.75">
      <c r="A510" s="18">
        <f t="shared" si="56"/>
        <v>37100</v>
      </c>
      <c r="B510" s="26">
        <v>209</v>
      </c>
      <c r="C510" s="21">
        <v>0.792013884</v>
      </c>
      <c r="D510" s="27">
        <v>0.792013884</v>
      </c>
      <c r="E510" s="22">
        <v>5006</v>
      </c>
      <c r="F510" s="24">
        <v>0</v>
      </c>
      <c r="G510" s="21">
        <v>39.75550951</v>
      </c>
      <c r="H510" s="21">
        <v>-74.91040592</v>
      </c>
      <c r="I510" s="31">
        <v>884</v>
      </c>
      <c r="J510" s="23">
        <f t="shared" si="54"/>
        <v>842.66</v>
      </c>
      <c r="K510" s="33">
        <f t="shared" si="52"/>
        <v>1530.8725498083627</v>
      </c>
      <c r="L510" s="33">
        <f t="shared" si="57"/>
        <v>1651.4025498083627</v>
      </c>
      <c r="M510" s="33">
        <f t="shared" si="53"/>
        <v>1666.0025498083628</v>
      </c>
      <c r="N510" s="28">
        <f t="shared" si="55"/>
        <v>1658.7025498083626</v>
      </c>
      <c r="O510" s="23">
        <v>9.1</v>
      </c>
      <c r="P510" s="23">
        <v>94.6</v>
      </c>
      <c r="Q510" s="23">
        <v>54</v>
      </c>
      <c r="R510" s="19">
        <v>-9.77E-07</v>
      </c>
      <c r="Z510" s="29">
        <v>3.557</v>
      </c>
      <c r="AA510" s="55">
        <v>202.712</v>
      </c>
      <c r="AB510" s="55">
        <f t="shared" si="58"/>
        <v>198.04833333333332</v>
      </c>
      <c r="AC510" s="29">
        <v>0.162</v>
      </c>
      <c r="AD510" s="57">
        <v>1.11</v>
      </c>
      <c r="AE510" s="57">
        <f t="shared" si="59"/>
        <v>0.555</v>
      </c>
      <c r="AF510" s="30">
        <v>10</v>
      </c>
      <c r="AG510" s="28">
        <v>1658.7025498083626</v>
      </c>
    </row>
    <row r="511" spans="1:33" ht="12.75">
      <c r="A511" s="18">
        <f t="shared" si="56"/>
        <v>37100</v>
      </c>
      <c r="B511" s="26">
        <v>209</v>
      </c>
      <c r="C511" s="21">
        <v>0.792129636</v>
      </c>
      <c r="D511" s="27">
        <v>0.792129636</v>
      </c>
      <c r="E511" s="22">
        <v>5016</v>
      </c>
      <c r="F511" s="24">
        <v>0</v>
      </c>
      <c r="G511" s="21">
        <v>39.7547056</v>
      </c>
      <c r="H511" s="21">
        <v>-74.90346576</v>
      </c>
      <c r="I511" s="31">
        <v>881</v>
      </c>
      <c r="J511" s="23">
        <f t="shared" si="54"/>
        <v>839.66</v>
      </c>
      <c r="K511" s="33">
        <f t="shared" si="52"/>
        <v>1560.4886520035511</v>
      </c>
      <c r="L511" s="33">
        <f t="shared" si="57"/>
        <v>1681.018652003551</v>
      </c>
      <c r="M511" s="33">
        <f t="shared" si="53"/>
        <v>1695.6186520035512</v>
      </c>
      <c r="N511" s="28">
        <f t="shared" si="55"/>
        <v>1688.318652003551</v>
      </c>
      <c r="O511" s="23">
        <v>8.9</v>
      </c>
      <c r="P511" s="23">
        <v>93.6</v>
      </c>
      <c r="Q511" s="23">
        <v>52.9</v>
      </c>
      <c r="S511" s="19">
        <v>1.556E-05</v>
      </c>
      <c r="T511" s="19">
        <v>1.004E-05</v>
      </c>
      <c r="U511" s="19">
        <v>5.512E-06</v>
      </c>
      <c r="V511" s="25">
        <v>823.5</v>
      </c>
      <c r="W511" s="25">
        <v>310.4</v>
      </c>
      <c r="X511" s="25">
        <v>304.1</v>
      </c>
      <c r="Y511" s="25">
        <v>14.2</v>
      </c>
      <c r="Z511" s="29">
        <v>3.609</v>
      </c>
      <c r="AA511" s="55">
        <v>201.338</v>
      </c>
      <c r="AB511" s="55">
        <f t="shared" si="58"/>
        <v>204.8183333333333</v>
      </c>
      <c r="AC511" s="29">
        <v>0.151</v>
      </c>
      <c r="AD511" s="57">
        <v>1.11</v>
      </c>
      <c r="AE511" s="57">
        <f t="shared" si="59"/>
        <v>0.7400000000000001</v>
      </c>
      <c r="AF511" s="30">
        <v>10</v>
      </c>
      <c r="AG511" s="28">
        <v>1688.318652003551</v>
      </c>
    </row>
    <row r="512" spans="1:33" ht="12.75">
      <c r="A512" s="18">
        <f t="shared" si="56"/>
        <v>37100</v>
      </c>
      <c r="B512" s="26">
        <v>209</v>
      </c>
      <c r="C512" s="21">
        <v>0.792245388</v>
      </c>
      <c r="D512" s="27">
        <v>0.792245388</v>
      </c>
      <c r="E512" s="22">
        <v>5026</v>
      </c>
      <c r="F512" s="24">
        <v>0</v>
      </c>
      <c r="G512" s="21">
        <v>39.75435679</v>
      </c>
      <c r="H512" s="21">
        <v>-74.89670145</v>
      </c>
      <c r="I512" s="31">
        <v>876</v>
      </c>
      <c r="J512" s="23">
        <f t="shared" si="54"/>
        <v>834.66</v>
      </c>
      <c r="K512" s="33">
        <f t="shared" si="52"/>
        <v>1610.0847630024166</v>
      </c>
      <c r="L512" s="33">
        <f t="shared" si="57"/>
        <v>1730.6147630024166</v>
      </c>
      <c r="M512" s="33">
        <f t="shared" si="53"/>
        <v>1745.2147630024165</v>
      </c>
      <c r="N512" s="28">
        <f t="shared" si="55"/>
        <v>1737.9147630024165</v>
      </c>
      <c r="O512" s="23">
        <v>8.3</v>
      </c>
      <c r="P512" s="23">
        <v>95.7</v>
      </c>
      <c r="Q512" s="23">
        <v>51.6</v>
      </c>
      <c r="Z512" s="29">
        <v>3.669</v>
      </c>
      <c r="AA512" s="55">
        <v>249.102</v>
      </c>
      <c r="AB512" s="55">
        <f t="shared" si="58"/>
        <v>211.6341666666667</v>
      </c>
      <c r="AC512" s="29">
        <v>0.142</v>
      </c>
      <c r="AD512" s="57">
        <v>0</v>
      </c>
      <c r="AE512" s="57">
        <f t="shared" si="59"/>
        <v>0.7400000000000001</v>
      </c>
      <c r="AF512" s="30">
        <v>10</v>
      </c>
      <c r="AG512" s="28">
        <v>1737.9147630024165</v>
      </c>
    </row>
    <row r="513" spans="1:33" ht="12.75">
      <c r="A513" s="18">
        <f t="shared" si="56"/>
        <v>37100</v>
      </c>
      <c r="B513" s="26">
        <v>209</v>
      </c>
      <c r="C513" s="21">
        <v>0.79236114</v>
      </c>
      <c r="D513" s="27">
        <v>0.79236114</v>
      </c>
      <c r="E513" s="22">
        <v>5036</v>
      </c>
      <c r="F513" s="24">
        <v>0</v>
      </c>
      <c r="G513" s="21">
        <v>39.75647</v>
      </c>
      <c r="H513" s="21">
        <v>-74.89059445</v>
      </c>
      <c r="I513" s="31">
        <v>873.9</v>
      </c>
      <c r="J513" s="23">
        <f t="shared" si="54"/>
        <v>832.56</v>
      </c>
      <c r="K513" s="33">
        <f t="shared" si="52"/>
        <v>1631.0037864107628</v>
      </c>
      <c r="L513" s="33">
        <f t="shared" si="57"/>
        <v>1751.5337864107628</v>
      </c>
      <c r="M513" s="33">
        <f t="shared" si="53"/>
        <v>1766.1337864107627</v>
      </c>
      <c r="N513" s="28">
        <f t="shared" si="55"/>
        <v>1758.8337864107627</v>
      </c>
      <c r="O513" s="23">
        <v>8.3</v>
      </c>
      <c r="P513" s="23">
        <v>94.9</v>
      </c>
      <c r="Q513" s="23">
        <v>51</v>
      </c>
      <c r="Z513" s="29">
        <v>3.587</v>
      </c>
      <c r="AA513" s="55">
        <v>198.728</v>
      </c>
      <c r="AB513" s="55">
        <f t="shared" si="58"/>
        <v>210.28333333333333</v>
      </c>
      <c r="AC513" s="29">
        <v>0.141</v>
      </c>
      <c r="AD513" s="57">
        <v>0</v>
      </c>
      <c r="AE513" s="57">
        <f t="shared" si="59"/>
        <v>0.555</v>
      </c>
      <c r="AF513" s="30">
        <v>10</v>
      </c>
      <c r="AG513" s="28">
        <v>1758.8337864107627</v>
      </c>
    </row>
    <row r="514" spans="1:33" ht="12.75">
      <c r="A514" s="18">
        <f t="shared" si="56"/>
        <v>37100</v>
      </c>
      <c r="B514" s="26">
        <v>209</v>
      </c>
      <c r="C514" s="21">
        <v>0.792476833</v>
      </c>
      <c r="D514" s="27">
        <v>0.792476833</v>
      </c>
      <c r="E514" s="22">
        <v>5046</v>
      </c>
      <c r="F514" s="24">
        <v>0</v>
      </c>
      <c r="G514" s="21">
        <v>39.76023512</v>
      </c>
      <c r="H514" s="21">
        <v>-74.88593589</v>
      </c>
      <c r="I514" s="31">
        <v>869.6</v>
      </c>
      <c r="J514" s="23">
        <f t="shared" si="54"/>
        <v>828.26</v>
      </c>
      <c r="K514" s="33">
        <f t="shared" si="52"/>
        <v>1674.0031128704452</v>
      </c>
      <c r="L514" s="33">
        <f t="shared" si="57"/>
        <v>1794.5331128704452</v>
      </c>
      <c r="M514" s="33">
        <f t="shared" si="53"/>
        <v>1809.133112870445</v>
      </c>
      <c r="N514" s="28">
        <f t="shared" si="55"/>
        <v>1801.8331128704451</v>
      </c>
      <c r="O514" s="23">
        <v>8.1</v>
      </c>
      <c r="P514" s="23">
        <v>92.2</v>
      </c>
      <c r="Q514" s="23">
        <v>51.9</v>
      </c>
      <c r="S514" s="19">
        <v>1.573E-05</v>
      </c>
      <c r="T514" s="19">
        <v>9.658E-06</v>
      </c>
      <c r="U514" s="19">
        <v>5.133E-06</v>
      </c>
      <c r="V514" s="25">
        <v>813.3</v>
      </c>
      <c r="W514" s="25">
        <v>310.4</v>
      </c>
      <c r="X514" s="25">
        <v>304</v>
      </c>
      <c r="Y514" s="25">
        <v>14</v>
      </c>
      <c r="Z514" s="29">
        <v>3.566</v>
      </c>
      <c r="AA514" s="55">
        <v>197.217</v>
      </c>
      <c r="AB514" s="55">
        <f t="shared" si="58"/>
        <v>208.88666666666668</v>
      </c>
      <c r="AC514" s="29">
        <v>0.141</v>
      </c>
      <c r="AD514" s="57">
        <v>0</v>
      </c>
      <c r="AE514" s="57">
        <f t="shared" si="59"/>
        <v>0.555</v>
      </c>
      <c r="AF514" s="30">
        <v>10</v>
      </c>
      <c r="AG514" s="28">
        <v>1801.8331128704451</v>
      </c>
    </row>
    <row r="515" spans="1:33" ht="12.75">
      <c r="A515" s="18">
        <f t="shared" si="56"/>
        <v>37100</v>
      </c>
      <c r="B515" s="26">
        <v>209</v>
      </c>
      <c r="C515" s="21">
        <v>0.792592585</v>
      </c>
      <c r="D515" s="27">
        <v>0.792592585</v>
      </c>
      <c r="E515" s="22">
        <v>5056</v>
      </c>
      <c r="F515" s="24">
        <v>0</v>
      </c>
      <c r="G515" s="21">
        <v>39.76445578</v>
      </c>
      <c r="H515" s="21">
        <v>-74.88170013</v>
      </c>
      <c r="I515" s="31">
        <v>865.8</v>
      </c>
      <c r="J515" s="23">
        <f t="shared" si="54"/>
        <v>824.4599999999999</v>
      </c>
      <c r="K515" s="33">
        <f t="shared" si="52"/>
        <v>1712.1887351404291</v>
      </c>
      <c r="L515" s="33">
        <f t="shared" si="57"/>
        <v>1832.718735140429</v>
      </c>
      <c r="M515" s="33">
        <f t="shared" si="53"/>
        <v>1847.318735140429</v>
      </c>
      <c r="N515" s="28">
        <f t="shared" si="55"/>
        <v>1840.018735140429</v>
      </c>
      <c r="O515" s="23">
        <v>7.6</v>
      </c>
      <c r="P515" s="23">
        <v>97.4</v>
      </c>
      <c r="Q515" s="23">
        <v>51.5</v>
      </c>
      <c r="Z515" s="29">
        <v>3.628</v>
      </c>
      <c r="AA515" s="55">
        <v>195.844</v>
      </c>
      <c r="AB515" s="55">
        <f t="shared" si="58"/>
        <v>207.49016666666668</v>
      </c>
      <c r="AC515" s="29">
        <v>0.131</v>
      </c>
      <c r="AD515" s="57">
        <v>0</v>
      </c>
      <c r="AE515" s="57">
        <f t="shared" si="59"/>
        <v>0.37000000000000005</v>
      </c>
      <c r="AF515" s="30">
        <v>10</v>
      </c>
      <c r="AG515" s="28">
        <v>1840.018735140429</v>
      </c>
    </row>
    <row r="516" spans="1:33" ht="12.75">
      <c r="A516" s="18">
        <f t="shared" si="56"/>
        <v>37100</v>
      </c>
      <c r="B516" s="26">
        <v>209</v>
      </c>
      <c r="C516" s="21">
        <v>0.792708337</v>
      </c>
      <c r="D516" s="27">
        <v>0.792708337</v>
      </c>
      <c r="E516" s="22">
        <v>5066</v>
      </c>
      <c r="F516" s="24">
        <v>0</v>
      </c>
      <c r="G516" s="21">
        <v>39.76875237</v>
      </c>
      <c r="H516" s="21">
        <v>-74.87783975</v>
      </c>
      <c r="I516" s="31">
        <v>862.7</v>
      </c>
      <c r="J516" s="23">
        <f t="shared" si="54"/>
        <v>821.36</v>
      </c>
      <c r="K516" s="33">
        <f t="shared" si="52"/>
        <v>1743.4707461696046</v>
      </c>
      <c r="L516" s="33">
        <f t="shared" si="57"/>
        <v>1864.0007461696046</v>
      </c>
      <c r="M516" s="33">
        <f t="shared" si="53"/>
        <v>1878.6007461696045</v>
      </c>
      <c r="N516" s="28">
        <f t="shared" si="55"/>
        <v>1871.3007461696045</v>
      </c>
      <c r="O516" s="23">
        <v>7.2</v>
      </c>
      <c r="P516" s="23">
        <v>100</v>
      </c>
      <c r="Q516" s="23">
        <v>50.8</v>
      </c>
      <c r="R516" s="19">
        <v>-6.07E-07</v>
      </c>
      <c r="Z516" s="29">
        <v>3.576</v>
      </c>
      <c r="AA516" s="55">
        <v>194.607</v>
      </c>
      <c r="AB516" s="55">
        <f t="shared" si="58"/>
        <v>206.13933333333333</v>
      </c>
      <c r="AC516" s="29">
        <v>0.131</v>
      </c>
      <c r="AD516" s="57">
        <v>0</v>
      </c>
      <c r="AE516" s="57">
        <f t="shared" si="59"/>
        <v>0.18500000000000003</v>
      </c>
      <c r="AF516" s="30">
        <v>10</v>
      </c>
      <c r="AG516" s="28">
        <v>1871.3007461696045</v>
      </c>
    </row>
    <row r="517" spans="1:33" ht="12.75">
      <c r="A517" s="18">
        <f t="shared" si="56"/>
        <v>37100</v>
      </c>
      <c r="B517" s="26">
        <v>209</v>
      </c>
      <c r="C517" s="21">
        <v>0.79282409</v>
      </c>
      <c r="D517" s="27">
        <v>0.79282409</v>
      </c>
      <c r="E517" s="22">
        <v>5076</v>
      </c>
      <c r="F517" s="24">
        <v>0</v>
      </c>
      <c r="G517" s="21">
        <v>39.77309268</v>
      </c>
      <c r="H517" s="21">
        <v>-74.87401555</v>
      </c>
      <c r="I517" s="31">
        <v>864.2</v>
      </c>
      <c r="J517" s="23">
        <f t="shared" si="54"/>
        <v>822.86</v>
      </c>
      <c r="K517" s="33">
        <f t="shared" si="52"/>
        <v>1728.3195735606423</v>
      </c>
      <c r="L517" s="33">
        <f t="shared" si="57"/>
        <v>1848.8495735606423</v>
      </c>
      <c r="M517" s="33">
        <f t="shared" si="53"/>
        <v>1863.4495735606424</v>
      </c>
      <c r="N517" s="28">
        <f t="shared" si="55"/>
        <v>1856.1495735606422</v>
      </c>
      <c r="O517" s="23">
        <v>7.5</v>
      </c>
      <c r="P517" s="23">
        <v>100</v>
      </c>
      <c r="Q517" s="23">
        <v>50.9</v>
      </c>
      <c r="S517" s="19">
        <v>1.571E-05</v>
      </c>
      <c r="T517" s="19">
        <v>9.732E-06</v>
      </c>
      <c r="U517" s="19">
        <v>5.775E-06</v>
      </c>
      <c r="V517" s="25">
        <v>803.3</v>
      </c>
      <c r="W517" s="25">
        <v>310.4</v>
      </c>
      <c r="X517" s="25">
        <v>304</v>
      </c>
      <c r="Y517" s="25">
        <v>13.4</v>
      </c>
      <c r="Z517" s="29">
        <v>3.566</v>
      </c>
      <c r="AA517" s="55">
        <v>193.233</v>
      </c>
      <c r="AB517" s="55">
        <f t="shared" si="58"/>
        <v>204.7885</v>
      </c>
      <c r="AC517" s="29">
        <v>0.122</v>
      </c>
      <c r="AD517" s="57">
        <v>0</v>
      </c>
      <c r="AE517" s="57">
        <f t="shared" si="59"/>
        <v>0</v>
      </c>
      <c r="AF517" s="30">
        <v>10</v>
      </c>
      <c r="AG517" s="28">
        <v>1856.1495735606422</v>
      </c>
    </row>
    <row r="518" spans="1:33" ht="12.75">
      <c r="A518" s="18">
        <f t="shared" si="56"/>
        <v>37100</v>
      </c>
      <c r="B518" s="26">
        <v>209</v>
      </c>
      <c r="C518" s="21">
        <v>0.792939842</v>
      </c>
      <c r="D518" s="27">
        <v>0.792939842</v>
      </c>
      <c r="E518" s="22">
        <v>5086</v>
      </c>
      <c r="F518" s="24">
        <v>0</v>
      </c>
      <c r="G518" s="21">
        <v>39.77788833</v>
      </c>
      <c r="H518" s="21">
        <v>-74.87035227</v>
      </c>
      <c r="I518" s="31">
        <v>865.6</v>
      </c>
      <c r="J518" s="23">
        <f t="shared" si="54"/>
        <v>824.26</v>
      </c>
      <c r="K518" s="33">
        <f t="shared" si="52"/>
        <v>1714.2033771445838</v>
      </c>
      <c r="L518" s="33">
        <f t="shared" si="57"/>
        <v>1834.7333771445838</v>
      </c>
      <c r="M518" s="33">
        <f t="shared" si="53"/>
        <v>1849.3333771445837</v>
      </c>
      <c r="N518" s="28">
        <f t="shared" si="55"/>
        <v>1842.0333771445837</v>
      </c>
      <c r="O518" s="23">
        <v>7.9</v>
      </c>
      <c r="P518" s="23">
        <v>100</v>
      </c>
      <c r="Q518" s="23">
        <v>49.9</v>
      </c>
      <c r="Z518" s="29">
        <v>3.659</v>
      </c>
      <c r="AA518" s="55">
        <v>240.722</v>
      </c>
      <c r="AB518" s="55">
        <f t="shared" si="58"/>
        <v>203.39183333333332</v>
      </c>
      <c r="AC518" s="29">
        <v>0.141</v>
      </c>
      <c r="AD518" s="57">
        <v>0</v>
      </c>
      <c r="AE518" s="57">
        <f t="shared" si="59"/>
        <v>0</v>
      </c>
      <c r="AF518" s="30">
        <v>10</v>
      </c>
      <c r="AG518" s="28">
        <v>1842.0333771445837</v>
      </c>
    </row>
    <row r="519" spans="1:33" ht="12.75">
      <c r="A519" s="18">
        <f t="shared" si="56"/>
        <v>37100</v>
      </c>
      <c r="B519" s="26">
        <v>209</v>
      </c>
      <c r="C519" s="21">
        <v>0.793055534</v>
      </c>
      <c r="D519" s="27">
        <v>0.793055534</v>
      </c>
      <c r="E519" s="22">
        <v>5096</v>
      </c>
      <c r="F519" s="24">
        <v>0</v>
      </c>
      <c r="G519" s="21">
        <v>39.78365487</v>
      </c>
      <c r="H519" s="21">
        <v>-74.86856681</v>
      </c>
      <c r="I519" s="31">
        <v>856</v>
      </c>
      <c r="J519" s="23">
        <f t="shared" si="54"/>
        <v>814.66</v>
      </c>
      <c r="K519" s="33">
        <f t="shared" si="52"/>
        <v>1811.4855445603146</v>
      </c>
      <c r="L519" s="33">
        <f t="shared" si="57"/>
        <v>1932.0155445603145</v>
      </c>
      <c r="M519" s="33">
        <f t="shared" si="53"/>
        <v>1946.6155445603144</v>
      </c>
      <c r="N519" s="28">
        <f t="shared" si="55"/>
        <v>1939.3155445603145</v>
      </c>
      <c r="O519" s="23">
        <v>7.2</v>
      </c>
      <c r="P519" s="23">
        <v>92.3</v>
      </c>
      <c r="Q519" s="23">
        <v>51.9</v>
      </c>
      <c r="Z519" s="29">
        <v>3.667</v>
      </c>
      <c r="AA519" s="55">
        <v>239.349</v>
      </c>
      <c r="AB519" s="55">
        <f t="shared" si="58"/>
        <v>210.162</v>
      </c>
      <c r="AC519" s="29">
        <v>0.141</v>
      </c>
      <c r="AD519" s="57">
        <v>0</v>
      </c>
      <c r="AE519" s="57">
        <f t="shared" si="59"/>
        <v>0</v>
      </c>
      <c r="AF519" s="30">
        <v>10</v>
      </c>
      <c r="AG519" s="28">
        <v>1939.3155445603145</v>
      </c>
    </row>
    <row r="520" spans="1:33" ht="12.75">
      <c r="A520" s="18">
        <f t="shared" si="56"/>
        <v>37100</v>
      </c>
      <c r="B520" s="26">
        <v>209</v>
      </c>
      <c r="C520" s="21">
        <v>0.793171287</v>
      </c>
      <c r="D520" s="27">
        <v>0.793171287</v>
      </c>
      <c r="E520" s="22">
        <v>5106</v>
      </c>
      <c r="F520" s="24">
        <v>0</v>
      </c>
      <c r="G520" s="21">
        <v>39.78983956</v>
      </c>
      <c r="H520" s="21">
        <v>-74.87008902</v>
      </c>
      <c r="I520" s="31">
        <v>851.1</v>
      </c>
      <c r="J520" s="23">
        <f t="shared" si="54"/>
        <v>809.76</v>
      </c>
      <c r="K520" s="33">
        <f t="shared" si="52"/>
        <v>1861.5827917437152</v>
      </c>
      <c r="L520" s="33">
        <f t="shared" si="57"/>
        <v>1982.1127917437152</v>
      </c>
      <c r="M520" s="33">
        <f t="shared" si="53"/>
        <v>1996.7127917437151</v>
      </c>
      <c r="N520" s="28">
        <f t="shared" si="55"/>
        <v>1989.4127917437152</v>
      </c>
      <c r="O520" s="23">
        <v>6.8</v>
      </c>
      <c r="P520" s="23">
        <v>85.3</v>
      </c>
      <c r="Q520" s="23">
        <v>53.9</v>
      </c>
      <c r="S520" s="19">
        <v>1.489E-05</v>
      </c>
      <c r="T520" s="19">
        <v>9.43E-06</v>
      </c>
      <c r="U520" s="19">
        <v>5.066E-06</v>
      </c>
      <c r="V520" s="25">
        <v>797.5</v>
      </c>
      <c r="W520" s="25">
        <v>310.3</v>
      </c>
      <c r="X520" s="25">
        <v>304</v>
      </c>
      <c r="Y520" s="25">
        <v>13.1</v>
      </c>
      <c r="Z520" s="29">
        <v>3.61</v>
      </c>
      <c r="AA520" s="55">
        <v>189.112</v>
      </c>
      <c r="AB520" s="55">
        <f t="shared" si="58"/>
        <v>208.81116666666665</v>
      </c>
      <c r="AC520" s="29">
        <v>0.132</v>
      </c>
      <c r="AD520" s="57">
        <v>0</v>
      </c>
      <c r="AE520" s="57">
        <f t="shared" si="59"/>
        <v>0</v>
      </c>
      <c r="AF520" s="30">
        <v>10</v>
      </c>
      <c r="AG520" s="28">
        <v>1989.4127917437152</v>
      </c>
    </row>
    <row r="521" spans="1:33" ht="12.75">
      <c r="A521" s="18">
        <f t="shared" si="56"/>
        <v>37100</v>
      </c>
      <c r="B521" s="26">
        <v>209</v>
      </c>
      <c r="C521" s="21">
        <v>0.793287039</v>
      </c>
      <c r="D521" s="27">
        <v>0.793287039</v>
      </c>
      <c r="E521" s="22">
        <v>5116</v>
      </c>
      <c r="F521" s="24">
        <v>0</v>
      </c>
      <c r="G521" s="21">
        <v>39.7950636</v>
      </c>
      <c r="H521" s="21">
        <v>-74.87120012</v>
      </c>
      <c r="I521" s="31">
        <v>850</v>
      </c>
      <c r="J521" s="23">
        <f t="shared" si="54"/>
        <v>808.66</v>
      </c>
      <c r="K521" s="33">
        <f aca="true" t="shared" si="60" ref="K521:K584">(8303.951372*(LN(1013.25/J521)))</f>
        <v>1872.870773745622</v>
      </c>
      <c r="L521" s="33">
        <f t="shared" si="57"/>
        <v>1993.400773745622</v>
      </c>
      <c r="M521" s="33">
        <f aca="true" t="shared" si="61" ref="M521:M584">K521+135.13</f>
        <v>2008.0007737456222</v>
      </c>
      <c r="N521" s="28">
        <f t="shared" si="55"/>
        <v>2000.700773745622</v>
      </c>
      <c r="O521" s="23">
        <v>7</v>
      </c>
      <c r="P521" s="23">
        <v>82.9</v>
      </c>
      <c r="Q521" s="23">
        <v>55.4</v>
      </c>
      <c r="Z521" s="29">
        <v>3.809</v>
      </c>
      <c r="AA521" s="55">
        <v>285.739</v>
      </c>
      <c r="AB521" s="55">
        <f t="shared" si="58"/>
        <v>223.7936666666667</v>
      </c>
      <c r="AC521" s="29">
        <v>0.141</v>
      </c>
      <c r="AD521" s="57">
        <v>0</v>
      </c>
      <c r="AE521" s="57">
        <f t="shared" si="59"/>
        <v>0</v>
      </c>
      <c r="AF521" s="30">
        <v>10</v>
      </c>
      <c r="AG521" s="28">
        <v>2000.700773745622</v>
      </c>
    </row>
    <row r="522" spans="1:33" ht="12.75">
      <c r="A522" s="18">
        <f t="shared" si="56"/>
        <v>37100</v>
      </c>
      <c r="B522" s="26">
        <v>209</v>
      </c>
      <c r="C522" s="21">
        <v>0.793402791</v>
      </c>
      <c r="D522" s="27">
        <v>0.793402791</v>
      </c>
      <c r="E522" s="22">
        <v>5126</v>
      </c>
      <c r="F522" s="24">
        <v>0</v>
      </c>
      <c r="G522" s="21">
        <v>39.800306</v>
      </c>
      <c r="H522" s="21">
        <v>-74.87048006</v>
      </c>
      <c r="I522" s="31">
        <v>846.7</v>
      </c>
      <c r="J522" s="23">
        <f aca="true" t="shared" si="62" ref="J522:J585">I522-41.34</f>
        <v>805.36</v>
      </c>
      <c r="K522" s="33">
        <f t="shared" si="60"/>
        <v>1906.8270787631968</v>
      </c>
      <c r="L522" s="33">
        <f t="shared" si="57"/>
        <v>2027.3570787631968</v>
      </c>
      <c r="M522" s="33">
        <f t="shared" si="61"/>
        <v>2041.957078763197</v>
      </c>
      <c r="N522" s="28">
        <f aca="true" t="shared" si="63" ref="N522:N585">AVERAGE(L522:M522)</f>
        <v>2034.6570787631968</v>
      </c>
      <c r="O522" s="23">
        <v>6.7</v>
      </c>
      <c r="P522" s="23">
        <v>86.6</v>
      </c>
      <c r="Q522" s="23">
        <v>49.9</v>
      </c>
      <c r="R522" s="19">
        <v>-3.69E-05</v>
      </c>
      <c r="Z522" s="29">
        <v>3.627</v>
      </c>
      <c r="AA522" s="55">
        <v>186.228</v>
      </c>
      <c r="AB522" s="55">
        <f t="shared" si="58"/>
        <v>222.39716666666666</v>
      </c>
      <c r="AC522" s="29">
        <v>0.141</v>
      </c>
      <c r="AD522" s="57">
        <v>0</v>
      </c>
      <c r="AE522" s="57">
        <f t="shared" si="59"/>
        <v>0</v>
      </c>
      <c r="AF522" s="30">
        <v>10</v>
      </c>
      <c r="AG522" s="28">
        <v>2034.6570787631968</v>
      </c>
    </row>
    <row r="523" spans="1:33" ht="12.75">
      <c r="A523" s="18">
        <f aca="true" t="shared" si="64" ref="A523:A586">A522</f>
        <v>37100</v>
      </c>
      <c r="B523" s="26">
        <v>209</v>
      </c>
      <c r="C523" s="21">
        <v>0.793518543</v>
      </c>
      <c r="D523" s="27">
        <v>0.793518543</v>
      </c>
      <c r="E523" s="22">
        <v>5136</v>
      </c>
      <c r="F523" s="24">
        <v>0</v>
      </c>
      <c r="G523" s="21">
        <v>39.8055305</v>
      </c>
      <c r="H523" s="21">
        <v>-74.86838863</v>
      </c>
      <c r="I523" s="31">
        <v>842.7</v>
      </c>
      <c r="J523" s="23">
        <f t="shared" si="62"/>
        <v>801.36</v>
      </c>
      <c r="K523" s="33">
        <f t="shared" si="60"/>
        <v>1948.1732674086552</v>
      </c>
      <c r="L523" s="33">
        <f t="shared" si="57"/>
        <v>2068.7032674086554</v>
      </c>
      <c r="M523" s="33">
        <f t="shared" si="61"/>
        <v>2083.3032674086553</v>
      </c>
      <c r="N523" s="28">
        <f t="shared" si="63"/>
        <v>2076.003267408655</v>
      </c>
      <c r="O523" s="23">
        <v>6.4</v>
      </c>
      <c r="P523" s="23">
        <v>87.6</v>
      </c>
      <c r="Q523" s="23">
        <v>50</v>
      </c>
      <c r="S523" s="19">
        <v>1.227E-05</v>
      </c>
      <c r="T523" s="19">
        <v>8.163E-06</v>
      </c>
      <c r="U523" s="19">
        <v>4.841E-06</v>
      </c>
      <c r="V523" s="25">
        <v>785.5</v>
      </c>
      <c r="W523" s="25">
        <v>310.3</v>
      </c>
      <c r="X523" s="25">
        <v>303.9</v>
      </c>
      <c r="Y523" s="25">
        <v>12.9</v>
      </c>
      <c r="Z523" s="29">
        <v>3.65</v>
      </c>
      <c r="AA523" s="55">
        <v>233.854</v>
      </c>
      <c r="AB523" s="55">
        <f t="shared" si="58"/>
        <v>229.16733333333335</v>
      </c>
      <c r="AC523" s="29">
        <v>0.111</v>
      </c>
      <c r="AD523" s="57">
        <v>0</v>
      </c>
      <c r="AE523" s="57">
        <f t="shared" si="59"/>
        <v>0</v>
      </c>
      <c r="AF523" s="30">
        <v>10</v>
      </c>
      <c r="AG523" s="28">
        <v>2076.003267408655</v>
      </c>
    </row>
    <row r="524" spans="1:33" ht="12.75">
      <c r="A524" s="18">
        <f t="shared" si="64"/>
        <v>37100</v>
      </c>
      <c r="B524" s="26">
        <v>209</v>
      </c>
      <c r="C524" s="21">
        <v>0.793634236</v>
      </c>
      <c r="D524" s="27">
        <v>0.793634236</v>
      </c>
      <c r="E524" s="22">
        <v>5146</v>
      </c>
      <c r="F524" s="24">
        <v>0</v>
      </c>
      <c r="G524" s="21">
        <v>39.81039051</v>
      </c>
      <c r="H524" s="21">
        <v>-74.86525096</v>
      </c>
      <c r="I524" s="31">
        <v>839</v>
      </c>
      <c r="J524" s="23">
        <f t="shared" si="62"/>
        <v>797.66</v>
      </c>
      <c r="K524" s="33">
        <f t="shared" si="60"/>
        <v>1986.602649044864</v>
      </c>
      <c r="L524" s="33">
        <f aca="true" t="shared" si="65" ref="L524:L587">K524+120.53</f>
        <v>2107.132649044864</v>
      </c>
      <c r="M524" s="33">
        <f t="shared" si="61"/>
        <v>2121.732649044864</v>
      </c>
      <c r="N524" s="28">
        <f t="shared" si="63"/>
        <v>2114.432649044864</v>
      </c>
      <c r="O524" s="23">
        <v>7.8</v>
      </c>
      <c r="P524" s="23">
        <v>62.5</v>
      </c>
      <c r="Q524" s="23">
        <v>50.1</v>
      </c>
      <c r="Z524" s="29">
        <v>3.547</v>
      </c>
      <c r="AA524" s="55">
        <v>134.618</v>
      </c>
      <c r="AB524" s="55">
        <f t="shared" si="58"/>
        <v>211.48333333333335</v>
      </c>
      <c r="AC524" s="29">
        <v>0.132</v>
      </c>
      <c r="AD524" s="57">
        <v>0</v>
      </c>
      <c r="AE524" s="57">
        <f t="shared" si="59"/>
        <v>0</v>
      </c>
      <c r="AF524" s="30">
        <v>10</v>
      </c>
      <c r="AG524" s="28">
        <v>2114.432649044864</v>
      </c>
    </row>
    <row r="525" spans="1:33" ht="12.75">
      <c r="A525" s="18">
        <f t="shared" si="64"/>
        <v>37100</v>
      </c>
      <c r="B525" s="26">
        <v>209</v>
      </c>
      <c r="C525" s="21">
        <v>0.793749988</v>
      </c>
      <c r="D525" s="27">
        <v>0.793749988</v>
      </c>
      <c r="E525" s="22">
        <v>5156</v>
      </c>
      <c r="F525" s="24">
        <v>0</v>
      </c>
      <c r="G525" s="21">
        <v>39.81477547</v>
      </c>
      <c r="H525" s="21">
        <v>-74.86089023</v>
      </c>
      <c r="I525" s="31">
        <v>834.9</v>
      </c>
      <c r="J525" s="23">
        <f t="shared" si="62"/>
        <v>793.56</v>
      </c>
      <c r="K525" s="33">
        <f t="shared" si="60"/>
        <v>2029.3953187832249</v>
      </c>
      <c r="L525" s="33">
        <f t="shared" si="65"/>
        <v>2149.925318783225</v>
      </c>
      <c r="M525" s="33">
        <f t="shared" si="61"/>
        <v>2164.525318783225</v>
      </c>
      <c r="N525" s="28">
        <f t="shared" si="63"/>
        <v>2157.225318783225</v>
      </c>
      <c r="O525" s="23">
        <v>8.1</v>
      </c>
      <c r="P525" s="23">
        <v>49.9</v>
      </c>
      <c r="Q525" s="23">
        <v>50</v>
      </c>
      <c r="Z525" s="29">
        <v>3.679</v>
      </c>
      <c r="AA525" s="55">
        <v>231.244</v>
      </c>
      <c r="AB525" s="55">
        <f t="shared" si="58"/>
        <v>210.13249999999996</v>
      </c>
      <c r="AC525" s="29">
        <v>0.123</v>
      </c>
      <c r="AD525" s="57">
        <v>0</v>
      </c>
      <c r="AE525" s="57">
        <f t="shared" si="59"/>
        <v>0</v>
      </c>
      <c r="AF525" s="30">
        <v>10</v>
      </c>
      <c r="AG525" s="28">
        <v>2157.225318783225</v>
      </c>
    </row>
    <row r="526" spans="1:33" ht="12.75">
      <c r="A526" s="18">
        <f t="shared" si="64"/>
        <v>37100</v>
      </c>
      <c r="B526" s="26">
        <v>209</v>
      </c>
      <c r="C526" s="21">
        <v>0.79386574</v>
      </c>
      <c r="D526" s="27">
        <v>0.79386574</v>
      </c>
      <c r="E526" s="22">
        <v>5166</v>
      </c>
      <c r="F526" s="24">
        <v>0</v>
      </c>
      <c r="G526" s="21">
        <v>39.81836306</v>
      </c>
      <c r="H526" s="21">
        <v>-74.85542978</v>
      </c>
      <c r="I526" s="31">
        <v>831.8</v>
      </c>
      <c r="J526" s="23">
        <f t="shared" si="62"/>
        <v>790.4599999999999</v>
      </c>
      <c r="K526" s="33">
        <f t="shared" si="60"/>
        <v>2061.8977898603534</v>
      </c>
      <c r="L526" s="33">
        <f t="shared" si="65"/>
        <v>2182.4277898603536</v>
      </c>
      <c r="M526" s="33">
        <f t="shared" si="61"/>
        <v>2197.0277898603536</v>
      </c>
      <c r="N526" s="28">
        <f t="shared" si="63"/>
        <v>2189.7277898603534</v>
      </c>
      <c r="O526" s="23">
        <v>8.5</v>
      </c>
      <c r="P526" s="23">
        <v>46.7</v>
      </c>
      <c r="Q526" s="23">
        <v>46.5</v>
      </c>
      <c r="S526" s="19">
        <v>1.16E-05</v>
      </c>
      <c r="T526" s="19">
        <v>7.289E-06</v>
      </c>
      <c r="U526" s="19">
        <v>4.951E-06</v>
      </c>
      <c r="V526" s="25">
        <v>774.2</v>
      </c>
      <c r="W526" s="25">
        <v>310.3</v>
      </c>
      <c r="X526" s="25">
        <v>303.9</v>
      </c>
      <c r="Y526" s="25">
        <v>11.6</v>
      </c>
      <c r="Z526" s="29">
        <v>3.629</v>
      </c>
      <c r="AA526" s="55">
        <v>180.733</v>
      </c>
      <c r="AB526" s="55">
        <f t="shared" si="58"/>
        <v>208.736</v>
      </c>
      <c r="AC526" s="29">
        <v>0.133</v>
      </c>
      <c r="AD526" s="57">
        <v>0</v>
      </c>
      <c r="AE526" s="57">
        <f t="shared" si="59"/>
        <v>0</v>
      </c>
      <c r="AF526" s="30">
        <v>10</v>
      </c>
      <c r="AG526" s="28">
        <v>2189.7277898603534</v>
      </c>
    </row>
    <row r="527" spans="1:33" ht="12.75">
      <c r="A527" s="18">
        <f t="shared" si="64"/>
        <v>37100</v>
      </c>
      <c r="B527" s="26">
        <v>209</v>
      </c>
      <c r="C527" s="21">
        <v>0.793981493</v>
      </c>
      <c r="D527" s="27">
        <v>0.793981493</v>
      </c>
      <c r="E527" s="22">
        <v>5176</v>
      </c>
      <c r="F527" s="24">
        <v>0</v>
      </c>
      <c r="G527" s="21">
        <v>39.8211025</v>
      </c>
      <c r="H527" s="21">
        <v>-74.84930626</v>
      </c>
      <c r="I527" s="31">
        <v>828.6</v>
      </c>
      <c r="J527" s="23">
        <f t="shared" si="62"/>
        <v>787.26</v>
      </c>
      <c r="K527" s="33">
        <f t="shared" si="60"/>
        <v>2095.5827033157357</v>
      </c>
      <c r="L527" s="33">
        <f t="shared" si="65"/>
        <v>2216.112703315736</v>
      </c>
      <c r="M527" s="33">
        <f t="shared" si="61"/>
        <v>2230.712703315736</v>
      </c>
      <c r="N527" s="28">
        <f t="shared" si="63"/>
        <v>2223.4127033157356</v>
      </c>
      <c r="O527" s="23">
        <v>8.1</v>
      </c>
      <c r="P527" s="23">
        <v>44.4</v>
      </c>
      <c r="Q527" s="23">
        <v>45.9</v>
      </c>
      <c r="Z527" s="29">
        <v>3.759</v>
      </c>
      <c r="AA527" s="55">
        <v>277.497</v>
      </c>
      <c r="AB527" s="55">
        <f t="shared" si="58"/>
        <v>207.36233333333337</v>
      </c>
      <c r="AC527" s="29">
        <v>0.131</v>
      </c>
      <c r="AD527" s="57">
        <v>0</v>
      </c>
      <c r="AE527" s="57">
        <f t="shared" si="59"/>
        <v>0</v>
      </c>
      <c r="AF527" s="30">
        <v>10</v>
      </c>
      <c r="AG527" s="28">
        <v>2223.4127033157356</v>
      </c>
    </row>
    <row r="528" spans="1:33" ht="12.75">
      <c r="A528" s="18">
        <f t="shared" si="64"/>
        <v>37100</v>
      </c>
      <c r="B528" s="26">
        <v>209</v>
      </c>
      <c r="C528" s="21">
        <v>0.794097245</v>
      </c>
      <c r="D528" s="27">
        <v>0.794097245</v>
      </c>
      <c r="E528" s="22">
        <v>5186</v>
      </c>
      <c r="F528" s="24">
        <v>0</v>
      </c>
      <c r="G528" s="21">
        <v>39.82346408</v>
      </c>
      <c r="H528" s="21">
        <v>-74.84276385</v>
      </c>
      <c r="I528" s="31">
        <v>825.6</v>
      </c>
      <c r="J528" s="23">
        <f t="shared" si="62"/>
        <v>784.26</v>
      </c>
      <c r="K528" s="33">
        <f t="shared" si="60"/>
        <v>2127.286893370408</v>
      </c>
      <c r="L528" s="33">
        <f t="shared" si="65"/>
        <v>2247.8168933704083</v>
      </c>
      <c r="M528" s="33">
        <f t="shared" si="61"/>
        <v>2262.416893370408</v>
      </c>
      <c r="N528" s="28">
        <f t="shared" si="63"/>
        <v>2255.1168933704084</v>
      </c>
      <c r="O528" s="23">
        <v>8.3</v>
      </c>
      <c r="P528" s="23">
        <v>44.3</v>
      </c>
      <c r="Q528" s="23">
        <v>43</v>
      </c>
      <c r="R528" s="19">
        <v>-7.21E-05</v>
      </c>
      <c r="Z528" s="29">
        <v>3.697</v>
      </c>
      <c r="AA528" s="55">
        <v>227.123</v>
      </c>
      <c r="AB528" s="55">
        <f t="shared" si="58"/>
        <v>214.1781666666667</v>
      </c>
      <c r="AC528" s="29">
        <v>0.122</v>
      </c>
      <c r="AD528" s="57">
        <v>0</v>
      </c>
      <c r="AE528" s="57">
        <f t="shared" si="59"/>
        <v>0</v>
      </c>
      <c r="AF528" s="30">
        <v>10</v>
      </c>
      <c r="AG528" s="28">
        <v>2255.1168933704084</v>
      </c>
    </row>
    <row r="529" spans="1:33" ht="12.75">
      <c r="A529" s="18">
        <f t="shared" si="64"/>
        <v>37100</v>
      </c>
      <c r="B529" s="26">
        <v>209</v>
      </c>
      <c r="C529" s="21">
        <v>0.794212937</v>
      </c>
      <c r="D529" s="27">
        <v>0.794212937</v>
      </c>
      <c r="E529" s="22">
        <v>5196</v>
      </c>
      <c r="F529" s="24">
        <v>0</v>
      </c>
      <c r="G529" s="21">
        <v>39.82569771</v>
      </c>
      <c r="H529" s="21">
        <v>-74.83615089</v>
      </c>
      <c r="I529" s="31">
        <v>822.4</v>
      </c>
      <c r="J529" s="23">
        <f t="shared" si="62"/>
        <v>781.06</v>
      </c>
      <c r="K529" s="33">
        <f t="shared" si="60"/>
        <v>2161.2386494432917</v>
      </c>
      <c r="L529" s="33">
        <f t="shared" si="65"/>
        <v>2281.768649443292</v>
      </c>
      <c r="M529" s="33">
        <f t="shared" si="61"/>
        <v>2296.368649443292</v>
      </c>
      <c r="N529" s="28">
        <f t="shared" si="63"/>
        <v>2289.068649443292</v>
      </c>
      <c r="O529" s="23">
        <v>8.6</v>
      </c>
      <c r="P529" s="23">
        <v>45.4</v>
      </c>
      <c r="Q529" s="23">
        <v>45.1</v>
      </c>
      <c r="S529" s="19">
        <v>4.19E-06</v>
      </c>
      <c r="T529" s="19">
        <v>3.387E-06</v>
      </c>
      <c r="U529" s="19">
        <v>1.627E-06</v>
      </c>
      <c r="V529" s="25">
        <v>764.7</v>
      </c>
      <c r="W529" s="25">
        <v>310.3</v>
      </c>
      <c r="X529" s="25">
        <v>303.8</v>
      </c>
      <c r="Y529" s="25">
        <v>9.3</v>
      </c>
      <c r="Z529" s="29">
        <v>3.619</v>
      </c>
      <c r="AA529" s="55">
        <v>176.612</v>
      </c>
      <c r="AB529" s="55">
        <f t="shared" si="58"/>
        <v>204.63783333333336</v>
      </c>
      <c r="AC529" s="29">
        <v>0.113</v>
      </c>
      <c r="AD529" s="57">
        <v>0</v>
      </c>
      <c r="AE529" s="57">
        <f t="shared" si="59"/>
        <v>0</v>
      </c>
      <c r="AF529" s="30">
        <v>10</v>
      </c>
      <c r="AG529" s="28">
        <v>2289.068649443292</v>
      </c>
    </row>
    <row r="530" spans="1:33" ht="12.75">
      <c r="A530" s="18">
        <f t="shared" si="64"/>
        <v>37100</v>
      </c>
      <c r="B530" s="26">
        <v>209</v>
      </c>
      <c r="C530" s="21">
        <v>0.79432869</v>
      </c>
      <c r="D530" s="27">
        <v>0.79432869</v>
      </c>
      <c r="E530" s="22">
        <v>5206</v>
      </c>
      <c r="F530" s="24">
        <v>0</v>
      </c>
      <c r="G530" s="21">
        <v>39.82732024</v>
      </c>
      <c r="H530" s="21">
        <v>-74.82896586</v>
      </c>
      <c r="I530" s="31">
        <v>820</v>
      </c>
      <c r="J530" s="23">
        <f t="shared" si="62"/>
        <v>778.66</v>
      </c>
      <c r="K530" s="33">
        <f t="shared" si="60"/>
        <v>2186.793876050537</v>
      </c>
      <c r="L530" s="33">
        <f t="shared" si="65"/>
        <v>2307.3238760505374</v>
      </c>
      <c r="M530" s="33">
        <f t="shared" si="61"/>
        <v>2321.9238760505373</v>
      </c>
      <c r="N530" s="28">
        <f t="shared" si="63"/>
        <v>2314.6238760505375</v>
      </c>
      <c r="O530" s="23">
        <v>8.7</v>
      </c>
      <c r="P530" s="23">
        <v>45.2</v>
      </c>
      <c r="Q530" s="23">
        <v>41</v>
      </c>
      <c r="Z530" s="29">
        <v>3.679</v>
      </c>
      <c r="AA530" s="55">
        <v>224.238</v>
      </c>
      <c r="AB530" s="55">
        <f t="shared" si="58"/>
        <v>219.57450000000003</v>
      </c>
      <c r="AC530" s="29">
        <v>0.111</v>
      </c>
      <c r="AD530" s="57">
        <v>0</v>
      </c>
      <c r="AE530" s="57">
        <f t="shared" si="59"/>
        <v>0</v>
      </c>
      <c r="AF530" s="30">
        <v>10</v>
      </c>
      <c r="AG530" s="28">
        <v>2314.6238760505375</v>
      </c>
    </row>
    <row r="531" spans="1:33" ht="12.75">
      <c r="A531" s="18">
        <f t="shared" si="64"/>
        <v>37100</v>
      </c>
      <c r="B531" s="26">
        <v>209</v>
      </c>
      <c r="C531" s="21">
        <v>0.794444442</v>
      </c>
      <c r="D531" s="27">
        <v>0.794444442</v>
      </c>
      <c r="E531" s="22">
        <v>5216</v>
      </c>
      <c r="F531" s="24">
        <v>0</v>
      </c>
      <c r="G531" s="21">
        <v>39.82807666</v>
      </c>
      <c r="H531" s="21">
        <v>-74.82182978</v>
      </c>
      <c r="I531" s="31">
        <v>817.9</v>
      </c>
      <c r="J531" s="23">
        <f t="shared" si="62"/>
        <v>776.56</v>
      </c>
      <c r="K531" s="33">
        <f t="shared" si="60"/>
        <v>2209.21939588638</v>
      </c>
      <c r="L531" s="33">
        <f t="shared" si="65"/>
        <v>2329.74939588638</v>
      </c>
      <c r="M531" s="33">
        <f t="shared" si="61"/>
        <v>2344.34939588638</v>
      </c>
      <c r="N531" s="28">
        <f t="shared" si="63"/>
        <v>2337.04939588638</v>
      </c>
      <c r="O531" s="23">
        <v>8.5</v>
      </c>
      <c r="P531" s="23">
        <v>45.5</v>
      </c>
      <c r="Q531" s="23">
        <v>42</v>
      </c>
      <c r="Z531" s="29">
        <v>3.656</v>
      </c>
      <c r="AA531" s="55">
        <v>223.002</v>
      </c>
      <c r="AB531" s="55">
        <f t="shared" si="58"/>
        <v>218.20083333333332</v>
      </c>
      <c r="AC531" s="29">
        <v>0.112</v>
      </c>
      <c r="AD531" s="57">
        <v>0</v>
      </c>
      <c r="AE531" s="57">
        <f t="shared" si="59"/>
        <v>0</v>
      </c>
      <c r="AF531" s="30">
        <v>10</v>
      </c>
      <c r="AG531" s="28">
        <v>2337.04939588638</v>
      </c>
    </row>
    <row r="532" spans="1:33" ht="12.75">
      <c r="A532" s="18">
        <f t="shared" si="64"/>
        <v>37100</v>
      </c>
      <c r="B532" s="26">
        <v>209</v>
      </c>
      <c r="C532" s="21">
        <v>0.794560194</v>
      </c>
      <c r="D532" s="27">
        <v>0.794560194</v>
      </c>
      <c r="E532" s="22">
        <v>5226</v>
      </c>
      <c r="F532" s="24">
        <v>0</v>
      </c>
      <c r="G532" s="21">
        <v>39.82850913</v>
      </c>
      <c r="H532" s="21">
        <v>-74.8143979</v>
      </c>
      <c r="I532" s="31">
        <v>815.5</v>
      </c>
      <c r="J532" s="23">
        <f t="shared" si="62"/>
        <v>774.16</v>
      </c>
      <c r="K532" s="33">
        <f t="shared" si="60"/>
        <v>2234.9229390212245</v>
      </c>
      <c r="L532" s="33">
        <f t="shared" si="65"/>
        <v>2355.4529390212247</v>
      </c>
      <c r="M532" s="33">
        <f t="shared" si="61"/>
        <v>2370.0529390212246</v>
      </c>
      <c r="N532" s="28">
        <f t="shared" si="63"/>
        <v>2362.752939021225</v>
      </c>
      <c r="O532" s="23">
        <v>8</v>
      </c>
      <c r="P532" s="23">
        <v>45.3</v>
      </c>
      <c r="Q532" s="23">
        <v>39.6</v>
      </c>
      <c r="Z532" s="29">
        <v>3.639</v>
      </c>
      <c r="AA532" s="55">
        <v>172.628</v>
      </c>
      <c r="AB532" s="55">
        <f t="shared" si="58"/>
        <v>216.85</v>
      </c>
      <c r="AC532" s="29">
        <v>0.101</v>
      </c>
      <c r="AD532" s="57">
        <v>0</v>
      </c>
      <c r="AE532" s="57">
        <f t="shared" si="59"/>
        <v>0</v>
      </c>
      <c r="AF532" s="30">
        <v>10</v>
      </c>
      <c r="AG532" s="28">
        <v>2362.752939021225</v>
      </c>
    </row>
    <row r="533" spans="1:33" ht="12.75">
      <c r="A533" s="18">
        <f t="shared" si="64"/>
        <v>37100</v>
      </c>
      <c r="B533" s="26">
        <v>209</v>
      </c>
      <c r="C533" s="21">
        <v>0.794675946</v>
      </c>
      <c r="D533" s="27">
        <v>0.794675946</v>
      </c>
      <c r="E533" s="22">
        <v>5236</v>
      </c>
      <c r="F533" s="24">
        <v>0</v>
      </c>
      <c r="G533" s="21">
        <v>39.8290272</v>
      </c>
      <c r="H533" s="21">
        <v>-74.80687935</v>
      </c>
      <c r="I533" s="31">
        <v>814.9</v>
      </c>
      <c r="J533" s="23">
        <f t="shared" si="62"/>
        <v>773.56</v>
      </c>
      <c r="K533" s="33">
        <f t="shared" si="60"/>
        <v>2241.361275506885</v>
      </c>
      <c r="L533" s="33">
        <f t="shared" si="65"/>
        <v>2361.891275506885</v>
      </c>
      <c r="M533" s="33">
        <f t="shared" si="61"/>
        <v>2376.491275506885</v>
      </c>
      <c r="N533" s="28">
        <f t="shared" si="63"/>
        <v>2369.191275506885</v>
      </c>
      <c r="O533" s="23">
        <v>8.3</v>
      </c>
      <c r="P533" s="23">
        <v>46</v>
      </c>
      <c r="Q533" s="23">
        <v>42.4</v>
      </c>
      <c r="S533" s="19">
        <v>3.401E-06</v>
      </c>
      <c r="T533" s="19">
        <v>2.59E-06</v>
      </c>
      <c r="U533" s="19">
        <v>1.838E-06</v>
      </c>
      <c r="V533" s="25">
        <v>756.4</v>
      </c>
      <c r="W533" s="25">
        <v>310.2</v>
      </c>
      <c r="X533" s="25">
        <v>303.8</v>
      </c>
      <c r="Y533" s="25">
        <v>7.3</v>
      </c>
      <c r="Z533" s="29">
        <v>3.617</v>
      </c>
      <c r="AA533" s="55">
        <v>171.117</v>
      </c>
      <c r="AB533" s="55">
        <f t="shared" si="58"/>
        <v>199.11999999999998</v>
      </c>
      <c r="AC533" s="29">
        <v>0.081</v>
      </c>
      <c r="AD533" s="57">
        <v>0</v>
      </c>
      <c r="AE533" s="57">
        <f t="shared" si="59"/>
        <v>0</v>
      </c>
      <c r="AF533" s="30">
        <v>10</v>
      </c>
      <c r="AG533" s="28">
        <v>2369.191275506885</v>
      </c>
    </row>
    <row r="534" spans="1:33" ht="12.75">
      <c r="A534" s="18">
        <f t="shared" si="64"/>
        <v>37100</v>
      </c>
      <c r="B534" s="26">
        <v>209</v>
      </c>
      <c r="C534" s="21">
        <v>0.794791639</v>
      </c>
      <c r="D534" s="27">
        <v>0.794791639</v>
      </c>
      <c r="E534" s="22">
        <v>5246</v>
      </c>
      <c r="F534" s="24">
        <v>0</v>
      </c>
      <c r="G534" s="21">
        <v>39.82913536</v>
      </c>
      <c r="H534" s="21">
        <v>-74.79911202</v>
      </c>
      <c r="I534" s="31">
        <v>811.7</v>
      </c>
      <c r="J534" s="23">
        <f t="shared" si="62"/>
        <v>770.36</v>
      </c>
      <c r="K534" s="33">
        <f t="shared" si="60"/>
        <v>2275.7836321591794</v>
      </c>
      <c r="L534" s="33">
        <f t="shared" si="65"/>
        <v>2396.3136321591796</v>
      </c>
      <c r="M534" s="33">
        <f t="shared" si="61"/>
        <v>2410.9136321591795</v>
      </c>
      <c r="N534" s="28">
        <f t="shared" si="63"/>
        <v>2403.6136321591794</v>
      </c>
      <c r="O534" s="23">
        <v>7.9</v>
      </c>
      <c r="P534" s="23">
        <v>45.5</v>
      </c>
      <c r="Q534" s="23">
        <v>41.6</v>
      </c>
      <c r="R534" s="19">
        <v>-3.14E-06</v>
      </c>
      <c r="Z534" s="29">
        <v>3.658</v>
      </c>
      <c r="AA534" s="55">
        <v>218.743</v>
      </c>
      <c r="AB534" s="55">
        <f t="shared" si="58"/>
        <v>197.72333333333333</v>
      </c>
      <c r="AC534" s="29">
        <v>0.103</v>
      </c>
      <c r="AD534" s="57">
        <v>0</v>
      </c>
      <c r="AE534" s="57">
        <f t="shared" si="59"/>
        <v>0</v>
      </c>
      <c r="AF534" s="30">
        <v>10</v>
      </c>
      <c r="AG534" s="28">
        <v>2403.6136321591794</v>
      </c>
    </row>
    <row r="535" spans="1:33" ht="12.75">
      <c r="A535" s="18">
        <f t="shared" si="64"/>
        <v>37100</v>
      </c>
      <c r="B535" s="26">
        <v>209</v>
      </c>
      <c r="C535" s="21">
        <v>0.794907391</v>
      </c>
      <c r="D535" s="27">
        <v>0.794907391</v>
      </c>
      <c r="E535" s="22">
        <v>5256</v>
      </c>
      <c r="F535" s="24">
        <v>0</v>
      </c>
      <c r="G535" s="21">
        <v>39.82869036</v>
      </c>
      <c r="H535" s="21">
        <v>-74.79130656</v>
      </c>
      <c r="I535" s="31">
        <v>807.5</v>
      </c>
      <c r="J535" s="23">
        <f t="shared" si="62"/>
        <v>766.16</v>
      </c>
      <c r="K535" s="33">
        <f t="shared" si="60"/>
        <v>2321.1806105594887</v>
      </c>
      <c r="L535" s="33">
        <f t="shared" si="65"/>
        <v>2441.710610559489</v>
      </c>
      <c r="M535" s="33">
        <f t="shared" si="61"/>
        <v>2456.310610559489</v>
      </c>
      <c r="N535" s="28">
        <f t="shared" si="63"/>
        <v>2449.0106105594887</v>
      </c>
      <c r="O535" s="23">
        <v>7.2</v>
      </c>
      <c r="P535" s="23">
        <v>45.6</v>
      </c>
      <c r="Q535" s="23">
        <v>42.9</v>
      </c>
      <c r="Z535" s="29">
        <v>3.607</v>
      </c>
      <c r="AA535" s="55">
        <v>168.507</v>
      </c>
      <c r="AB535" s="55">
        <f t="shared" si="58"/>
        <v>196.37249999999997</v>
      </c>
      <c r="AC535" s="29">
        <v>0.101</v>
      </c>
      <c r="AD535" s="57">
        <v>0</v>
      </c>
      <c r="AE535" s="57">
        <f t="shared" si="59"/>
        <v>0</v>
      </c>
      <c r="AF535" s="30">
        <v>10</v>
      </c>
      <c r="AG535" s="28">
        <v>2449.0106105594887</v>
      </c>
    </row>
    <row r="536" spans="1:33" ht="12.75">
      <c r="A536" s="18">
        <f t="shared" si="64"/>
        <v>37100</v>
      </c>
      <c r="B536" s="26">
        <v>209</v>
      </c>
      <c r="C536" s="21">
        <v>0.795023143</v>
      </c>
      <c r="D536" s="27">
        <v>0.795023143</v>
      </c>
      <c r="E536" s="22">
        <v>5266</v>
      </c>
      <c r="F536" s="24">
        <v>0</v>
      </c>
      <c r="G536" s="21">
        <v>39.82807365</v>
      </c>
      <c r="H536" s="21">
        <v>-74.78369385</v>
      </c>
      <c r="I536" s="31">
        <v>807.9</v>
      </c>
      <c r="J536" s="23">
        <f t="shared" si="62"/>
        <v>766.56</v>
      </c>
      <c r="K536" s="33">
        <f t="shared" si="60"/>
        <v>2316.8463804010667</v>
      </c>
      <c r="L536" s="33">
        <f t="shared" si="65"/>
        <v>2437.376380401067</v>
      </c>
      <c r="M536" s="33">
        <f t="shared" si="61"/>
        <v>2451.9763804010668</v>
      </c>
      <c r="N536" s="28">
        <f t="shared" si="63"/>
        <v>2444.676380401067</v>
      </c>
      <c r="O536" s="23">
        <v>7.9</v>
      </c>
      <c r="P536" s="23">
        <v>45.3</v>
      </c>
      <c r="Q536" s="23">
        <v>37.6</v>
      </c>
      <c r="S536" s="19">
        <v>4.093E-06</v>
      </c>
      <c r="T536" s="19">
        <v>3.292E-06</v>
      </c>
      <c r="U536" s="19">
        <v>2.135E-06</v>
      </c>
      <c r="V536" s="25">
        <v>750.2</v>
      </c>
      <c r="W536" s="25">
        <v>310.2</v>
      </c>
      <c r="X536" s="25">
        <v>303.7</v>
      </c>
      <c r="Y536" s="25">
        <v>6.3</v>
      </c>
      <c r="Z536" s="29">
        <v>3.278</v>
      </c>
      <c r="AB536" s="55">
        <f t="shared" si="58"/>
        <v>190.79940000000002</v>
      </c>
      <c r="AC536" s="29">
        <v>0.101</v>
      </c>
      <c r="AE536" s="57">
        <f t="shared" si="59"/>
        <v>0</v>
      </c>
      <c r="AF536" s="30">
        <v>0</v>
      </c>
      <c r="AG536" s="28">
        <v>2444.676380401067</v>
      </c>
    </row>
    <row r="537" spans="1:33" ht="12.75">
      <c r="A537" s="18">
        <f t="shared" si="64"/>
        <v>37100</v>
      </c>
      <c r="B537" s="26">
        <v>209</v>
      </c>
      <c r="C537" s="21">
        <v>0.795138896</v>
      </c>
      <c r="D537" s="27">
        <v>0.795138896</v>
      </c>
      <c r="E537" s="22">
        <v>5276</v>
      </c>
      <c r="F537" s="24">
        <v>0</v>
      </c>
      <c r="G537" s="21">
        <v>39.82702717</v>
      </c>
      <c r="H537" s="21">
        <v>-74.77633851</v>
      </c>
      <c r="I537" s="31">
        <v>810.4</v>
      </c>
      <c r="J537" s="23">
        <f t="shared" si="62"/>
        <v>769.06</v>
      </c>
      <c r="K537" s="33">
        <f t="shared" si="60"/>
        <v>2289.808575773965</v>
      </c>
      <c r="L537" s="33">
        <f t="shared" si="65"/>
        <v>2410.338575773965</v>
      </c>
      <c r="M537" s="33">
        <f t="shared" si="61"/>
        <v>2424.938575773965</v>
      </c>
      <c r="N537" s="28">
        <f t="shared" si="63"/>
        <v>2417.6385757739654</v>
      </c>
      <c r="O537" s="23">
        <v>8.4</v>
      </c>
      <c r="P537" s="23">
        <v>44.6</v>
      </c>
      <c r="Q537" s="23">
        <v>38.1</v>
      </c>
      <c r="Z537" s="29">
        <v>3.358</v>
      </c>
      <c r="AB537" s="55">
        <f t="shared" si="58"/>
        <v>182.74875000000003</v>
      </c>
      <c r="AC537" s="29">
        <v>0.102</v>
      </c>
      <c r="AE537" s="57">
        <f t="shared" si="59"/>
        <v>0</v>
      </c>
      <c r="AF537" s="30">
        <v>0</v>
      </c>
      <c r="AG537" s="28">
        <v>2417.6385757739654</v>
      </c>
    </row>
    <row r="538" spans="1:33" ht="12.75">
      <c r="A538" s="18">
        <f t="shared" si="64"/>
        <v>37100</v>
      </c>
      <c r="B538" s="26">
        <v>209</v>
      </c>
      <c r="C538" s="21">
        <v>0.795254648</v>
      </c>
      <c r="D538" s="27">
        <v>0.795254648</v>
      </c>
      <c r="E538" s="22">
        <v>5286</v>
      </c>
      <c r="F538" s="24">
        <v>0</v>
      </c>
      <c r="G538" s="21">
        <v>39.82532139</v>
      </c>
      <c r="H538" s="21">
        <v>-74.76855247</v>
      </c>
      <c r="I538" s="31">
        <v>812.1</v>
      </c>
      <c r="J538" s="23">
        <f t="shared" si="62"/>
        <v>770.76</v>
      </c>
      <c r="K538" s="33">
        <f t="shared" si="60"/>
        <v>2271.473026076088</v>
      </c>
      <c r="L538" s="33">
        <f t="shared" si="65"/>
        <v>2392.003026076088</v>
      </c>
      <c r="M538" s="33">
        <f t="shared" si="61"/>
        <v>2406.603026076088</v>
      </c>
      <c r="N538" s="28">
        <f t="shared" si="63"/>
        <v>2399.303026076088</v>
      </c>
      <c r="O538" s="23">
        <v>8.7</v>
      </c>
      <c r="P538" s="23">
        <v>44.9</v>
      </c>
      <c r="Q538" s="23">
        <v>40.1</v>
      </c>
      <c r="Z538" s="29">
        <v>3.347</v>
      </c>
      <c r="AB538" s="55">
        <f t="shared" si="58"/>
        <v>186.12233333333333</v>
      </c>
      <c r="AC538" s="29">
        <v>0.111</v>
      </c>
      <c r="AE538" s="57">
        <f t="shared" si="59"/>
        <v>0</v>
      </c>
      <c r="AF538" s="30">
        <v>0</v>
      </c>
      <c r="AG538" s="28">
        <v>2399.303026076088</v>
      </c>
    </row>
    <row r="539" spans="1:33" ht="12.75">
      <c r="A539" s="18">
        <f t="shared" si="64"/>
        <v>37100</v>
      </c>
      <c r="B539" s="26">
        <v>209</v>
      </c>
      <c r="C539" s="21">
        <v>0.7953704</v>
      </c>
      <c r="D539" s="27">
        <v>0.7953704</v>
      </c>
      <c r="E539" s="22">
        <v>5296</v>
      </c>
      <c r="F539" s="24">
        <v>0</v>
      </c>
      <c r="G539" s="21">
        <v>39.82345527</v>
      </c>
      <c r="H539" s="21">
        <v>-74.75987587</v>
      </c>
      <c r="I539" s="31">
        <v>813.1</v>
      </c>
      <c r="J539" s="23">
        <f t="shared" si="62"/>
        <v>771.76</v>
      </c>
      <c r="K539" s="33">
        <f t="shared" si="60"/>
        <v>2260.7062904287995</v>
      </c>
      <c r="L539" s="33">
        <f t="shared" si="65"/>
        <v>2381.2362904287997</v>
      </c>
      <c r="M539" s="33">
        <f t="shared" si="61"/>
        <v>2395.8362904287997</v>
      </c>
      <c r="N539" s="28">
        <f t="shared" si="63"/>
        <v>2388.5362904287995</v>
      </c>
      <c r="O539" s="23">
        <v>9</v>
      </c>
      <c r="P539" s="23">
        <v>45.2</v>
      </c>
      <c r="Q539" s="23">
        <v>43.9</v>
      </c>
      <c r="S539" s="19">
        <v>4.308E-06</v>
      </c>
      <c r="T539" s="19">
        <v>3.186E-06</v>
      </c>
      <c r="U539" s="19">
        <v>1.975E-06</v>
      </c>
      <c r="V539" s="25">
        <v>750</v>
      </c>
      <c r="W539" s="25">
        <v>310.2</v>
      </c>
      <c r="X539" s="25">
        <v>303.6</v>
      </c>
      <c r="Y539" s="25">
        <v>6</v>
      </c>
      <c r="Z539" s="29">
        <v>3.259</v>
      </c>
      <c r="AC539" s="29">
        <v>0.085</v>
      </c>
      <c r="AF539" s="30">
        <v>0</v>
      </c>
      <c r="AG539" s="28">
        <v>2388.5362904287995</v>
      </c>
    </row>
    <row r="540" spans="1:33" ht="12.75">
      <c r="A540" s="18">
        <f t="shared" si="64"/>
        <v>37100</v>
      </c>
      <c r="B540" s="26">
        <v>209</v>
      </c>
      <c r="C540" s="21">
        <v>0.795486093</v>
      </c>
      <c r="D540" s="27">
        <v>0.795486093</v>
      </c>
      <c r="E540" s="22">
        <v>5306</v>
      </c>
      <c r="F540" s="24">
        <v>0</v>
      </c>
      <c r="G540" s="21">
        <v>39.82095858</v>
      </c>
      <c r="H540" s="21">
        <v>-74.75110178</v>
      </c>
      <c r="I540" s="31">
        <v>814.5</v>
      </c>
      <c r="J540" s="23">
        <f t="shared" si="62"/>
        <v>773.16</v>
      </c>
      <c r="K540" s="33">
        <f t="shared" si="60"/>
        <v>2245.656274760594</v>
      </c>
      <c r="L540" s="33">
        <f t="shared" si="65"/>
        <v>2366.186274760594</v>
      </c>
      <c r="M540" s="33">
        <f t="shared" si="61"/>
        <v>2380.786274760594</v>
      </c>
      <c r="N540" s="28">
        <f t="shared" si="63"/>
        <v>2373.486274760594</v>
      </c>
      <c r="O540" s="23">
        <v>9.2</v>
      </c>
      <c r="P540" s="23">
        <v>45</v>
      </c>
      <c r="Q540" s="23">
        <v>43.3</v>
      </c>
      <c r="R540" s="19">
        <v>1.6E-07</v>
      </c>
      <c r="Z540" s="29">
        <v>3.306</v>
      </c>
      <c r="AC540" s="29">
        <v>0.096</v>
      </c>
      <c r="AF540" s="30">
        <v>0</v>
      </c>
      <c r="AG540" s="28">
        <v>2373.486274760594</v>
      </c>
    </row>
    <row r="541" spans="1:33" ht="12.75">
      <c r="A541" s="18">
        <f t="shared" si="64"/>
        <v>37100</v>
      </c>
      <c r="B541" s="26">
        <v>209</v>
      </c>
      <c r="C541" s="21">
        <v>0.795601845</v>
      </c>
      <c r="D541" s="27">
        <v>0.795601845</v>
      </c>
      <c r="E541" s="22">
        <v>5316</v>
      </c>
      <c r="F541" s="24">
        <v>0</v>
      </c>
      <c r="G541" s="21">
        <v>39.81799827</v>
      </c>
      <c r="H541" s="21">
        <v>-74.74242826</v>
      </c>
      <c r="I541" s="31">
        <v>815</v>
      </c>
      <c r="J541" s="23">
        <f t="shared" si="62"/>
        <v>773.66</v>
      </c>
      <c r="K541" s="33">
        <f t="shared" si="60"/>
        <v>2240.287872709149</v>
      </c>
      <c r="L541" s="33">
        <f t="shared" si="65"/>
        <v>2360.817872709149</v>
      </c>
      <c r="M541" s="33">
        <f t="shared" si="61"/>
        <v>2375.417872709149</v>
      </c>
      <c r="N541" s="28">
        <f t="shared" si="63"/>
        <v>2368.117872709149</v>
      </c>
      <c r="O541" s="23">
        <v>9.3</v>
      </c>
      <c r="P541" s="23">
        <v>44.5</v>
      </c>
      <c r="Q541" s="23">
        <v>43.5</v>
      </c>
      <c r="Z541" s="29">
        <v>3.317</v>
      </c>
      <c r="AC541" s="29">
        <v>0.101</v>
      </c>
      <c r="AF541" s="30">
        <v>0</v>
      </c>
      <c r="AG541" s="28">
        <v>2368.117872709149</v>
      </c>
    </row>
    <row r="542" spans="1:33" ht="12.75">
      <c r="A542" s="18">
        <f t="shared" si="64"/>
        <v>37100</v>
      </c>
      <c r="B542" s="26">
        <v>209</v>
      </c>
      <c r="C542" s="21">
        <v>0.795717597</v>
      </c>
      <c r="D542" s="27">
        <v>0.795717597</v>
      </c>
      <c r="E542" s="22">
        <v>5326</v>
      </c>
      <c r="F542" s="24">
        <v>0</v>
      </c>
      <c r="G542" s="21">
        <v>39.8148642</v>
      </c>
      <c r="H542" s="21">
        <v>-74.73373493</v>
      </c>
      <c r="I542" s="31">
        <v>817.2</v>
      </c>
      <c r="J542" s="23">
        <f t="shared" si="62"/>
        <v>775.86</v>
      </c>
      <c r="K542" s="33">
        <f t="shared" si="60"/>
        <v>2216.708047609944</v>
      </c>
      <c r="L542" s="33">
        <f t="shared" si="65"/>
        <v>2337.2380476099443</v>
      </c>
      <c r="M542" s="33">
        <f t="shared" si="61"/>
        <v>2351.838047609944</v>
      </c>
      <c r="N542" s="28">
        <f t="shared" si="63"/>
        <v>2344.5380476099444</v>
      </c>
      <c r="O542" s="23">
        <v>9.4</v>
      </c>
      <c r="P542" s="23">
        <v>43.2</v>
      </c>
      <c r="Q542" s="23">
        <v>43.4</v>
      </c>
      <c r="S542" s="19">
        <v>3.707E-06</v>
      </c>
      <c r="T542" s="19">
        <v>2.892E-06</v>
      </c>
      <c r="U542" s="19">
        <v>1.846E-06</v>
      </c>
      <c r="V542" s="25">
        <v>753.7</v>
      </c>
      <c r="W542" s="25">
        <v>310.1</v>
      </c>
      <c r="X542" s="25">
        <v>303.5</v>
      </c>
      <c r="Y542" s="25">
        <v>5.4</v>
      </c>
      <c r="Z542" s="29">
        <v>3.307</v>
      </c>
      <c r="AC542" s="29">
        <v>0.111</v>
      </c>
      <c r="AF542" s="30">
        <v>0</v>
      </c>
      <c r="AG542" s="28">
        <v>2344.5380476099444</v>
      </c>
    </row>
    <row r="543" spans="1:33" ht="12.75">
      <c r="A543" s="18">
        <f t="shared" si="64"/>
        <v>37100</v>
      </c>
      <c r="B543" s="26">
        <v>209</v>
      </c>
      <c r="C543" s="21">
        <v>0.795833349</v>
      </c>
      <c r="D543" s="27">
        <v>0.795833349</v>
      </c>
      <c r="E543" s="22">
        <v>5336</v>
      </c>
      <c r="F543" s="24">
        <v>0</v>
      </c>
      <c r="G543" s="21">
        <v>39.81184881</v>
      </c>
      <c r="H543" s="21">
        <v>-74.724981</v>
      </c>
      <c r="I543" s="31">
        <v>818.5</v>
      </c>
      <c r="J543" s="23">
        <f t="shared" si="62"/>
        <v>777.16</v>
      </c>
      <c r="K543" s="33">
        <f t="shared" si="60"/>
        <v>2202.805922325031</v>
      </c>
      <c r="L543" s="33">
        <f t="shared" si="65"/>
        <v>2323.3359223250313</v>
      </c>
      <c r="M543" s="33">
        <f t="shared" si="61"/>
        <v>2337.9359223250312</v>
      </c>
      <c r="N543" s="28">
        <f t="shared" si="63"/>
        <v>2330.635922325031</v>
      </c>
      <c r="O543" s="23">
        <v>9.9</v>
      </c>
      <c r="P543" s="23">
        <v>43.5</v>
      </c>
      <c r="Q543" s="23">
        <v>45</v>
      </c>
      <c r="Z543" s="29">
        <v>3.399</v>
      </c>
      <c r="AC543" s="29">
        <v>0.103</v>
      </c>
      <c r="AF543" s="30">
        <v>0</v>
      </c>
      <c r="AG543" s="28">
        <v>2330.635922325031</v>
      </c>
    </row>
    <row r="544" spans="1:33" ht="12.75">
      <c r="A544" s="18">
        <f t="shared" si="64"/>
        <v>37100</v>
      </c>
      <c r="B544" s="26">
        <v>209</v>
      </c>
      <c r="C544" s="21">
        <v>0.795949101</v>
      </c>
      <c r="D544" s="27">
        <v>0.795949101</v>
      </c>
      <c r="E544" s="22">
        <v>5346</v>
      </c>
      <c r="F544" s="24">
        <v>0</v>
      </c>
      <c r="G544" s="21">
        <v>39.80918953</v>
      </c>
      <c r="H544" s="21">
        <v>-74.71570874</v>
      </c>
      <c r="I544" s="31">
        <v>818.2</v>
      </c>
      <c r="J544" s="23">
        <f t="shared" si="62"/>
        <v>776.86</v>
      </c>
      <c r="K544" s="33">
        <f t="shared" si="60"/>
        <v>2206.012039932972</v>
      </c>
      <c r="L544" s="33">
        <f t="shared" si="65"/>
        <v>2326.5420399329723</v>
      </c>
      <c r="M544" s="33">
        <f t="shared" si="61"/>
        <v>2341.1420399329722</v>
      </c>
      <c r="N544" s="28">
        <f t="shared" si="63"/>
        <v>2333.8420399329725</v>
      </c>
      <c r="O544" s="23">
        <v>9.8</v>
      </c>
      <c r="P544" s="23">
        <v>43.4</v>
      </c>
      <c r="Q544" s="23">
        <v>41.1</v>
      </c>
      <c r="Z544" s="29">
        <v>3.296</v>
      </c>
      <c r="AC544" s="29">
        <v>0.082</v>
      </c>
      <c r="AF544" s="30">
        <v>0</v>
      </c>
      <c r="AG544" s="28">
        <v>2333.8420399329725</v>
      </c>
    </row>
    <row r="545" spans="1:33" ht="12.75">
      <c r="A545" s="18">
        <f t="shared" si="64"/>
        <v>37100</v>
      </c>
      <c r="B545" s="26">
        <v>209</v>
      </c>
      <c r="C545" s="21">
        <v>0.796064794</v>
      </c>
      <c r="D545" s="27">
        <v>0.796064794</v>
      </c>
      <c r="E545" s="22">
        <v>5356</v>
      </c>
      <c r="F545" s="24">
        <v>0</v>
      </c>
      <c r="G545" s="21">
        <v>39.80692333</v>
      </c>
      <c r="H545" s="21">
        <v>-74.70636198</v>
      </c>
      <c r="I545" s="31">
        <v>817.3</v>
      </c>
      <c r="J545" s="23">
        <f t="shared" si="62"/>
        <v>775.9599999999999</v>
      </c>
      <c r="K545" s="33">
        <f t="shared" si="60"/>
        <v>2215.6378266586116</v>
      </c>
      <c r="L545" s="33">
        <f t="shared" si="65"/>
        <v>2336.167826658612</v>
      </c>
      <c r="M545" s="33">
        <f t="shared" si="61"/>
        <v>2350.7678266586117</v>
      </c>
      <c r="N545" s="28">
        <f t="shared" si="63"/>
        <v>2343.4678266586116</v>
      </c>
      <c r="O545" s="23">
        <v>9.4</v>
      </c>
      <c r="P545" s="23">
        <v>43.3</v>
      </c>
      <c r="Q545" s="23">
        <v>44.9</v>
      </c>
      <c r="S545" s="19">
        <v>3.855E-06</v>
      </c>
      <c r="T545" s="19">
        <v>2.63E-06</v>
      </c>
      <c r="U545" s="19">
        <v>1.591E-06</v>
      </c>
      <c r="V545" s="25">
        <v>757</v>
      </c>
      <c r="W545" s="25">
        <v>310.1</v>
      </c>
      <c r="X545" s="25">
        <v>303.3</v>
      </c>
      <c r="Y545" s="25">
        <v>5.3</v>
      </c>
      <c r="Z545" s="29">
        <v>3.316</v>
      </c>
      <c r="AC545" s="29">
        <v>0.082</v>
      </c>
      <c r="AF545" s="30">
        <v>0</v>
      </c>
      <c r="AG545" s="28">
        <v>2343.4678266586116</v>
      </c>
    </row>
    <row r="546" spans="1:33" ht="12.75">
      <c r="A546" s="18">
        <f t="shared" si="64"/>
        <v>37100</v>
      </c>
      <c r="B546" s="26">
        <v>209</v>
      </c>
      <c r="C546" s="21">
        <v>0.796180546</v>
      </c>
      <c r="D546" s="27">
        <v>0.796180546</v>
      </c>
      <c r="E546" s="22">
        <v>5366</v>
      </c>
      <c r="F546" s="24">
        <v>0</v>
      </c>
      <c r="G546" s="21">
        <v>39.80599047</v>
      </c>
      <c r="H546" s="21">
        <v>-74.69693487</v>
      </c>
      <c r="I546" s="31">
        <v>817.3</v>
      </c>
      <c r="J546" s="23">
        <f t="shared" si="62"/>
        <v>775.9599999999999</v>
      </c>
      <c r="K546" s="33">
        <f t="shared" si="60"/>
        <v>2215.6378266586116</v>
      </c>
      <c r="L546" s="33">
        <f t="shared" si="65"/>
        <v>2336.167826658612</v>
      </c>
      <c r="M546" s="33">
        <f t="shared" si="61"/>
        <v>2350.7678266586117</v>
      </c>
      <c r="N546" s="28">
        <f t="shared" si="63"/>
        <v>2343.4678266586116</v>
      </c>
      <c r="O546" s="23">
        <v>9.5</v>
      </c>
      <c r="P546" s="23">
        <v>44.1</v>
      </c>
      <c r="Q546" s="23">
        <v>42.1</v>
      </c>
      <c r="R546" s="19">
        <v>8.45E-07</v>
      </c>
      <c r="Z546" s="29">
        <v>3.307</v>
      </c>
      <c r="AC546" s="29">
        <v>0.082</v>
      </c>
      <c r="AF546" s="30">
        <v>0</v>
      </c>
      <c r="AG546" s="28">
        <v>2343.4678266586116</v>
      </c>
    </row>
    <row r="547" spans="1:33" ht="12.75">
      <c r="A547" s="18">
        <f t="shared" si="64"/>
        <v>37100</v>
      </c>
      <c r="B547" s="26">
        <v>209</v>
      </c>
      <c r="C547" s="21">
        <v>0.796296299</v>
      </c>
      <c r="D547" s="27">
        <v>0.796296299</v>
      </c>
      <c r="E547" s="22">
        <v>5376</v>
      </c>
      <c r="F547" s="24">
        <v>0</v>
      </c>
      <c r="G547" s="21">
        <v>39.80731505</v>
      </c>
      <c r="H547" s="21">
        <v>-74.68801624</v>
      </c>
      <c r="I547" s="31">
        <v>818.8</v>
      </c>
      <c r="J547" s="23">
        <f t="shared" si="62"/>
        <v>777.4599999999999</v>
      </c>
      <c r="K547" s="33">
        <f t="shared" si="60"/>
        <v>2199.6010421066867</v>
      </c>
      <c r="L547" s="33">
        <f t="shared" si="65"/>
        <v>2320.131042106687</v>
      </c>
      <c r="M547" s="33">
        <f t="shared" si="61"/>
        <v>2334.731042106687</v>
      </c>
      <c r="N547" s="28">
        <f t="shared" si="63"/>
        <v>2327.4310421066866</v>
      </c>
      <c r="O547" s="23">
        <v>9.6</v>
      </c>
      <c r="P547" s="23">
        <v>44</v>
      </c>
      <c r="Q547" s="23">
        <v>41.4</v>
      </c>
      <c r="Z547" s="29">
        <v>3.359</v>
      </c>
      <c r="AC547" s="29">
        <v>0.096</v>
      </c>
      <c r="AF547" s="30">
        <v>0</v>
      </c>
      <c r="AG547" s="28">
        <v>2327.4310421066866</v>
      </c>
    </row>
    <row r="548" spans="1:33" ht="12.75">
      <c r="A548" s="18">
        <f t="shared" si="64"/>
        <v>37100</v>
      </c>
      <c r="B548" s="26">
        <v>209</v>
      </c>
      <c r="C548" s="21">
        <v>0.796412051</v>
      </c>
      <c r="D548" s="27">
        <v>0.796412051</v>
      </c>
      <c r="E548" s="22">
        <v>5386</v>
      </c>
      <c r="F548" s="24">
        <v>0</v>
      </c>
      <c r="G548" s="21">
        <v>39.81123815</v>
      </c>
      <c r="H548" s="21">
        <v>-74.68051515</v>
      </c>
      <c r="I548" s="31">
        <v>818.7</v>
      </c>
      <c r="J548" s="23">
        <f t="shared" si="62"/>
        <v>777.36</v>
      </c>
      <c r="K548" s="33">
        <f t="shared" si="60"/>
        <v>2200.669198084026</v>
      </c>
      <c r="L548" s="33">
        <f t="shared" si="65"/>
        <v>2321.199198084026</v>
      </c>
      <c r="M548" s="33">
        <f t="shared" si="61"/>
        <v>2335.799198084026</v>
      </c>
      <c r="N548" s="28">
        <f t="shared" si="63"/>
        <v>2328.499198084026</v>
      </c>
      <c r="O548" s="23">
        <v>9.6</v>
      </c>
      <c r="P548" s="23">
        <v>43.3</v>
      </c>
      <c r="Q548" s="23">
        <v>40.6</v>
      </c>
      <c r="S548" s="19">
        <v>2.832E-06</v>
      </c>
      <c r="T548" s="19">
        <v>2.327E-06</v>
      </c>
      <c r="U548" s="19">
        <v>1.933E-06</v>
      </c>
      <c r="V548" s="25">
        <v>756.8</v>
      </c>
      <c r="W548" s="25">
        <v>310</v>
      </c>
      <c r="X548" s="25">
        <v>303.2</v>
      </c>
      <c r="Y548" s="25">
        <v>5.1</v>
      </c>
      <c r="Z548" s="29">
        <v>3.368</v>
      </c>
      <c r="AC548" s="29">
        <v>0.081</v>
      </c>
      <c r="AF548" s="30">
        <v>0</v>
      </c>
      <c r="AG548" s="28">
        <v>2328.499198084026</v>
      </c>
    </row>
    <row r="549" spans="1:33" ht="12.75">
      <c r="A549" s="18">
        <f t="shared" si="64"/>
        <v>37100</v>
      </c>
      <c r="B549" s="26">
        <v>209</v>
      </c>
      <c r="C549" s="21">
        <v>0.796527803</v>
      </c>
      <c r="D549" s="27">
        <v>0.796527803</v>
      </c>
      <c r="E549" s="22">
        <v>5396</v>
      </c>
      <c r="F549" s="24">
        <v>0</v>
      </c>
      <c r="G549" s="21">
        <v>39.81722809</v>
      </c>
      <c r="H549" s="21">
        <v>-74.67576634</v>
      </c>
      <c r="I549" s="31">
        <v>819.5</v>
      </c>
      <c r="J549" s="23">
        <f t="shared" si="62"/>
        <v>778.16</v>
      </c>
      <c r="K549" s="33">
        <f t="shared" si="60"/>
        <v>2192.127794973414</v>
      </c>
      <c r="L549" s="33">
        <f t="shared" si="65"/>
        <v>2312.657794973414</v>
      </c>
      <c r="M549" s="33">
        <f t="shared" si="61"/>
        <v>2327.257794973414</v>
      </c>
      <c r="N549" s="28">
        <f t="shared" si="63"/>
        <v>2319.957794973414</v>
      </c>
      <c r="O549" s="23">
        <v>9.4</v>
      </c>
      <c r="P549" s="23">
        <v>43.4</v>
      </c>
      <c r="Q549" s="23">
        <v>43.6</v>
      </c>
      <c r="Z549" s="29">
        <v>3.358</v>
      </c>
      <c r="AC549" s="29">
        <v>0.113</v>
      </c>
      <c r="AF549" s="30">
        <v>0</v>
      </c>
      <c r="AG549" s="28">
        <v>2319.957794973414</v>
      </c>
    </row>
    <row r="550" spans="1:33" ht="12.75">
      <c r="A550" s="18">
        <f t="shared" si="64"/>
        <v>37100</v>
      </c>
      <c r="B550" s="26">
        <v>209</v>
      </c>
      <c r="C550" s="21">
        <v>0.796643496</v>
      </c>
      <c r="D550" s="27">
        <v>0.796643496</v>
      </c>
      <c r="E550" s="22">
        <v>5406</v>
      </c>
      <c r="F550" s="24">
        <v>0</v>
      </c>
      <c r="G550" s="21">
        <v>39.82412713</v>
      </c>
      <c r="H550" s="21">
        <v>-74.67428654</v>
      </c>
      <c r="I550" s="31">
        <v>821.7</v>
      </c>
      <c r="J550" s="23">
        <f t="shared" si="62"/>
        <v>780.36</v>
      </c>
      <c r="K550" s="33">
        <f t="shared" si="60"/>
        <v>2168.684136691848</v>
      </c>
      <c r="L550" s="33">
        <f t="shared" si="65"/>
        <v>2289.214136691848</v>
      </c>
      <c r="M550" s="33">
        <f t="shared" si="61"/>
        <v>2303.814136691848</v>
      </c>
      <c r="N550" s="28">
        <f t="shared" si="63"/>
        <v>2296.514136691848</v>
      </c>
      <c r="O550" s="23">
        <v>8.8</v>
      </c>
      <c r="P550" s="23">
        <v>42.3</v>
      </c>
      <c r="Q550" s="23">
        <v>41.1</v>
      </c>
      <c r="Z550" s="29">
        <v>3.358</v>
      </c>
      <c r="AC550" s="29">
        <v>0.102</v>
      </c>
      <c r="AF550" s="30">
        <v>0</v>
      </c>
      <c r="AG550" s="28">
        <v>2296.514136691848</v>
      </c>
    </row>
    <row r="551" spans="1:33" ht="12.75">
      <c r="A551" s="18">
        <f t="shared" si="64"/>
        <v>37100</v>
      </c>
      <c r="B551" s="26">
        <v>209</v>
      </c>
      <c r="C551" s="21">
        <v>0.796759248</v>
      </c>
      <c r="D551" s="27">
        <v>0.796759248</v>
      </c>
      <c r="E551" s="22">
        <v>5416</v>
      </c>
      <c r="F551" s="24">
        <v>0</v>
      </c>
      <c r="G551" s="21">
        <v>39.83117281</v>
      </c>
      <c r="H551" s="21">
        <v>-74.67526287</v>
      </c>
      <c r="I551" s="31">
        <v>822.6</v>
      </c>
      <c r="J551" s="23">
        <f t="shared" si="62"/>
        <v>781.26</v>
      </c>
      <c r="K551" s="33">
        <f t="shared" si="60"/>
        <v>2159.11259295874</v>
      </c>
      <c r="L551" s="33">
        <f t="shared" si="65"/>
        <v>2279.6425929587404</v>
      </c>
      <c r="M551" s="33">
        <f t="shared" si="61"/>
        <v>2294.2425929587403</v>
      </c>
      <c r="N551" s="28">
        <f t="shared" si="63"/>
        <v>2286.9425929587405</v>
      </c>
      <c r="O551" s="23">
        <v>9.4</v>
      </c>
      <c r="P551" s="23">
        <v>41.7</v>
      </c>
      <c r="Q551" s="23">
        <v>39</v>
      </c>
      <c r="S551" s="19">
        <v>3.842E-06</v>
      </c>
      <c r="T551" s="19">
        <v>2.701E-06</v>
      </c>
      <c r="U551" s="19">
        <v>1.44E-06</v>
      </c>
      <c r="V551" s="25">
        <v>760.1</v>
      </c>
      <c r="W551" s="25">
        <v>310</v>
      </c>
      <c r="X551" s="25">
        <v>303.1</v>
      </c>
      <c r="Y551" s="25">
        <v>5.1</v>
      </c>
      <c r="Z551" s="29">
        <v>3.376</v>
      </c>
      <c r="AC551" s="29">
        <v>0.082</v>
      </c>
      <c r="AF551" s="30">
        <v>0</v>
      </c>
      <c r="AG551" s="28">
        <v>2286.9425929587405</v>
      </c>
    </row>
    <row r="552" spans="1:33" ht="12.75">
      <c r="A552" s="18">
        <f t="shared" si="64"/>
        <v>37100</v>
      </c>
      <c r="B552" s="26">
        <v>209</v>
      </c>
      <c r="C552" s="21">
        <v>0.796875</v>
      </c>
      <c r="D552" s="27">
        <v>0.796875</v>
      </c>
      <c r="E552" s="22">
        <v>5426</v>
      </c>
      <c r="F552" s="24">
        <v>0</v>
      </c>
      <c r="G552" s="21">
        <v>39.83786883</v>
      </c>
      <c r="H552" s="21">
        <v>-74.67872333</v>
      </c>
      <c r="I552" s="31">
        <v>823.2</v>
      </c>
      <c r="J552" s="23">
        <f t="shared" si="62"/>
        <v>781.86</v>
      </c>
      <c r="K552" s="33">
        <f t="shared" si="60"/>
        <v>2152.7376875542927</v>
      </c>
      <c r="L552" s="33">
        <f t="shared" si="65"/>
        <v>2273.267687554293</v>
      </c>
      <c r="M552" s="33">
        <f t="shared" si="61"/>
        <v>2287.867687554293</v>
      </c>
      <c r="N552" s="28">
        <f t="shared" si="63"/>
        <v>2280.567687554293</v>
      </c>
      <c r="O552" s="23">
        <v>9.3</v>
      </c>
      <c r="P552" s="23">
        <v>41.2</v>
      </c>
      <c r="Q552" s="23">
        <v>39.6</v>
      </c>
      <c r="R552" s="19">
        <v>-1.28E-05</v>
      </c>
      <c r="Z552" s="29">
        <v>3.307</v>
      </c>
      <c r="AC552" s="29">
        <v>0.101</v>
      </c>
      <c r="AF552" s="30">
        <v>0</v>
      </c>
      <c r="AG552" s="28">
        <v>2280.567687554293</v>
      </c>
    </row>
    <row r="553" spans="1:33" ht="12.75">
      <c r="A553" s="18">
        <f t="shared" si="64"/>
        <v>37100</v>
      </c>
      <c r="B553" s="26">
        <v>209</v>
      </c>
      <c r="C553" s="21">
        <v>0.796990752</v>
      </c>
      <c r="D553" s="27">
        <v>0.796990752</v>
      </c>
      <c r="E553" s="22">
        <v>5436</v>
      </c>
      <c r="F553" s="24">
        <v>0</v>
      </c>
      <c r="G553" s="21">
        <v>39.84391492</v>
      </c>
      <c r="H553" s="21">
        <v>-74.68454453</v>
      </c>
      <c r="I553" s="31">
        <v>823.4</v>
      </c>
      <c r="J553" s="23">
        <f t="shared" si="62"/>
        <v>782.06</v>
      </c>
      <c r="K553" s="33">
        <f t="shared" si="60"/>
        <v>2150.6138061748716</v>
      </c>
      <c r="L553" s="33">
        <f t="shared" si="65"/>
        <v>2271.1438061748718</v>
      </c>
      <c r="M553" s="33">
        <f t="shared" si="61"/>
        <v>2285.7438061748717</v>
      </c>
      <c r="N553" s="28">
        <f t="shared" si="63"/>
        <v>2278.4438061748715</v>
      </c>
      <c r="O553" s="23">
        <v>8.9</v>
      </c>
      <c r="P553" s="23">
        <v>41.5</v>
      </c>
      <c r="Q553" s="23">
        <v>43.1</v>
      </c>
      <c r="Z553" s="29">
        <v>3.259</v>
      </c>
      <c r="AC553" s="29">
        <v>0.106</v>
      </c>
      <c r="AF553" s="30">
        <v>0</v>
      </c>
      <c r="AG553" s="28">
        <v>2278.4438061748715</v>
      </c>
    </row>
    <row r="554" spans="1:33" ht="12.75">
      <c r="A554" s="18">
        <f t="shared" si="64"/>
        <v>37100</v>
      </c>
      <c r="B554" s="26">
        <v>209</v>
      </c>
      <c r="C554" s="21">
        <v>0.797106504</v>
      </c>
      <c r="D554" s="27">
        <v>0.797106504</v>
      </c>
      <c r="E554" s="22">
        <v>5446</v>
      </c>
      <c r="F554" s="24">
        <v>0</v>
      </c>
      <c r="G554" s="21">
        <v>39.84929937</v>
      </c>
      <c r="H554" s="21">
        <v>-74.69094801</v>
      </c>
      <c r="I554" s="31">
        <v>821.9</v>
      </c>
      <c r="J554" s="23">
        <f t="shared" si="62"/>
        <v>780.56</v>
      </c>
      <c r="K554" s="33">
        <f t="shared" si="60"/>
        <v>2166.5561733324334</v>
      </c>
      <c r="L554" s="33">
        <f t="shared" si="65"/>
        <v>2287.0861733324336</v>
      </c>
      <c r="M554" s="33">
        <f t="shared" si="61"/>
        <v>2301.6861733324336</v>
      </c>
      <c r="N554" s="28">
        <f t="shared" si="63"/>
        <v>2294.386173332434</v>
      </c>
      <c r="O554" s="23">
        <v>8.4</v>
      </c>
      <c r="P554" s="23">
        <v>40.9</v>
      </c>
      <c r="Q554" s="23">
        <v>43.9</v>
      </c>
      <c r="Z554" s="29">
        <v>3.307</v>
      </c>
      <c r="AC554" s="29">
        <v>0.073</v>
      </c>
      <c r="AF554" s="30">
        <v>0</v>
      </c>
      <c r="AG554" s="28">
        <v>2294.386173332434</v>
      </c>
    </row>
    <row r="555" spans="1:33" ht="12.75">
      <c r="A555" s="18">
        <f t="shared" si="64"/>
        <v>37100</v>
      </c>
      <c r="B555" s="26">
        <v>209</v>
      </c>
      <c r="C555" s="21">
        <v>0.797222197</v>
      </c>
      <c r="D555" s="27">
        <v>0.797222197</v>
      </c>
      <c r="E555" s="22">
        <v>5456</v>
      </c>
      <c r="F555" s="24">
        <v>0</v>
      </c>
      <c r="G555" s="21">
        <v>39.85430955</v>
      </c>
      <c r="H555" s="21">
        <v>-74.69746377</v>
      </c>
      <c r="I555" s="31">
        <v>819.2</v>
      </c>
      <c r="J555" s="23">
        <f t="shared" si="62"/>
        <v>777.86</v>
      </c>
      <c r="K555" s="33">
        <f t="shared" si="60"/>
        <v>2195.329791660433</v>
      </c>
      <c r="L555" s="33">
        <f t="shared" si="65"/>
        <v>2315.859791660433</v>
      </c>
      <c r="M555" s="33">
        <f t="shared" si="61"/>
        <v>2330.459791660433</v>
      </c>
      <c r="N555" s="28">
        <f t="shared" si="63"/>
        <v>2323.1597916604333</v>
      </c>
      <c r="O555" s="23">
        <v>9</v>
      </c>
      <c r="P555" s="23">
        <v>42.1</v>
      </c>
      <c r="Q555" s="23">
        <v>42.5</v>
      </c>
      <c r="S555" s="19">
        <v>4.47E-06</v>
      </c>
      <c r="T555" s="19">
        <v>3.706E-06</v>
      </c>
      <c r="U555" s="19">
        <v>2.021E-06</v>
      </c>
      <c r="V555" s="25">
        <v>761.5</v>
      </c>
      <c r="W555" s="25">
        <v>309.9</v>
      </c>
      <c r="X555" s="25">
        <v>302.9</v>
      </c>
      <c r="Y555" s="25">
        <v>4.7</v>
      </c>
      <c r="Z555" s="29">
        <v>3.317</v>
      </c>
      <c r="AC555" s="29">
        <v>0.092</v>
      </c>
      <c r="AF555" s="30">
        <v>0</v>
      </c>
      <c r="AG555" s="28">
        <v>2323.1597916604333</v>
      </c>
    </row>
    <row r="556" spans="1:33" ht="12.75">
      <c r="A556" s="18">
        <f t="shared" si="64"/>
        <v>37100</v>
      </c>
      <c r="B556" s="26">
        <v>209</v>
      </c>
      <c r="C556" s="21">
        <v>0.797337949</v>
      </c>
      <c r="D556" s="27">
        <v>0.797337949</v>
      </c>
      <c r="E556" s="22">
        <v>5466</v>
      </c>
      <c r="F556" s="24">
        <v>0</v>
      </c>
      <c r="G556" s="21">
        <v>39.85896855</v>
      </c>
      <c r="H556" s="21">
        <v>-74.70404103</v>
      </c>
      <c r="I556" s="31">
        <v>818.4</v>
      </c>
      <c r="J556" s="23">
        <f t="shared" si="62"/>
        <v>777.06</v>
      </c>
      <c r="K556" s="33">
        <f t="shared" si="60"/>
        <v>2203.8744906594325</v>
      </c>
      <c r="L556" s="33">
        <f t="shared" si="65"/>
        <v>2324.4044906594327</v>
      </c>
      <c r="M556" s="33">
        <f t="shared" si="61"/>
        <v>2339.0044906594326</v>
      </c>
      <c r="N556" s="28">
        <f t="shared" si="63"/>
        <v>2331.704490659433</v>
      </c>
      <c r="O556" s="23">
        <v>8.8</v>
      </c>
      <c r="P556" s="23">
        <v>42.9</v>
      </c>
      <c r="Q556" s="23">
        <v>40</v>
      </c>
      <c r="Z556" s="29">
        <v>3.278</v>
      </c>
      <c r="AC556" s="29">
        <v>0.091</v>
      </c>
      <c r="AF556" s="30">
        <v>0</v>
      </c>
      <c r="AG556" s="28">
        <v>2331.704490659433</v>
      </c>
    </row>
    <row r="557" spans="1:33" ht="12.75">
      <c r="A557" s="18">
        <f t="shared" si="64"/>
        <v>37100</v>
      </c>
      <c r="B557" s="26">
        <v>209</v>
      </c>
      <c r="C557" s="21">
        <v>0.797453701</v>
      </c>
      <c r="D557" s="27">
        <v>0.797453701</v>
      </c>
      <c r="E557" s="22">
        <v>5476</v>
      </c>
      <c r="F557" s="24">
        <v>0</v>
      </c>
      <c r="G557" s="21">
        <v>39.86330279</v>
      </c>
      <c r="H557" s="21">
        <v>-74.71074403</v>
      </c>
      <c r="I557" s="31">
        <v>816.8</v>
      </c>
      <c r="J557" s="23">
        <f t="shared" si="62"/>
        <v>775.4599999999999</v>
      </c>
      <c r="K557" s="33">
        <f t="shared" si="60"/>
        <v>2220.990311259496</v>
      </c>
      <c r="L557" s="33">
        <f t="shared" si="65"/>
        <v>2341.5203112594963</v>
      </c>
      <c r="M557" s="33">
        <f t="shared" si="61"/>
        <v>2356.1203112594962</v>
      </c>
      <c r="N557" s="28">
        <f t="shared" si="63"/>
        <v>2348.8203112594965</v>
      </c>
      <c r="O557" s="23">
        <v>8.9</v>
      </c>
      <c r="P557" s="23">
        <v>43.8</v>
      </c>
      <c r="Q557" s="23">
        <v>41.1</v>
      </c>
      <c r="Z557" s="29">
        <v>3.358</v>
      </c>
      <c r="AC557" s="29">
        <v>0.101</v>
      </c>
      <c r="AF557" s="30">
        <v>0</v>
      </c>
      <c r="AG557" s="28">
        <v>2348.8203112594965</v>
      </c>
    </row>
    <row r="558" spans="1:33" ht="12.75">
      <c r="A558" s="18">
        <f t="shared" si="64"/>
        <v>37100</v>
      </c>
      <c r="B558" s="26">
        <v>209</v>
      </c>
      <c r="C558" s="21">
        <v>0.797569454</v>
      </c>
      <c r="D558" s="27">
        <v>0.797569454</v>
      </c>
      <c r="E558" s="22">
        <v>5486</v>
      </c>
      <c r="F558" s="24">
        <v>0</v>
      </c>
      <c r="G558" s="21">
        <v>39.86741155</v>
      </c>
      <c r="H558" s="21">
        <v>-74.71747979</v>
      </c>
      <c r="I558" s="31">
        <v>816.1</v>
      </c>
      <c r="J558" s="23">
        <f t="shared" si="62"/>
        <v>774.76</v>
      </c>
      <c r="K558" s="33">
        <f t="shared" si="60"/>
        <v>2228.4895905301373</v>
      </c>
      <c r="L558" s="33">
        <f t="shared" si="65"/>
        <v>2349.0195905301375</v>
      </c>
      <c r="M558" s="33">
        <f t="shared" si="61"/>
        <v>2363.6195905301374</v>
      </c>
      <c r="N558" s="28">
        <f t="shared" si="63"/>
        <v>2356.3195905301372</v>
      </c>
      <c r="O558" s="23">
        <v>8.9</v>
      </c>
      <c r="P558" s="23">
        <v>44.4</v>
      </c>
      <c r="Q558" s="23">
        <v>39.6</v>
      </c>
      <c r="R558" s="19">
        <v>1.26E-05</v>
      </c>
      <c r="S558" s="19">
        <v>5.239E-06</v>
      </c>
      <c r="T558" s="19">
        <v>3.509E-06</v>
      </c>
      <c r="U558" s="19">
        <v>2.403E-06</v>
      </c>
      <c r="V558" s="25">
        <v>756.5</v>
      </c>
      <c r="W558" s="25">
        <v>309.8</v>
      </c>
      <c r="X558" s="25">
        <v>302.8</v>
      </c>
      <c r="Y558" s="25">
        <v>4.3</v>
      </c>
      <c r="Z558" s="29">
        <v>3.347</v>
      </c>
      <c r="AC558" s="29">
        <v>0.091</v>
      </c>
      <c r="AF558" s="30">
        <v>0</v>
      </c>
      <c r="AG558" s="28">
        <v>2356.3195905301372</v>
      </c>
    </row>
    <row r="559" spans="1:33" ht="12.75">
      <c r="A559" s="18">
        <f t="shared" si="64"/>
        <v>37100</v>
      </c>
      <c r="B559" s="26">
        <v>209</v>
      </c>
      <c r="C559" s="21">
        <v>0.797685206</v>
      </c>
      <c r="D559" s="27">
        <v>0.797685206</v>
      </c>
      <c r="E559" s="22">
        <v>5496</v>
      </c>
      <c r="F559" s="24">
        <v>0</v>
      </c>
      <c r="G559" s="21">
        <v>39.8716313</v>
      </c>
      <c r="H559" s="21">
        <v>-74.7240646</v>
      </c>
      <c r="I559" s="31">
        <v>815.5</v>
      </c>
      <c r="J559" s="23">
        <f t="shared" si="62"/>
        <v>774.16</v>
      </c>
      <c r="K559" s="33">
        <f t="shared" si="60"/>
        <v>2234.9229390212245</v>
      </c>
      <c r="L559" s="33">
        <f t="shared" si="65"/>
        <v>2355.4529390212247</v>
      </c>
      <c r="M559" s="33">
        <f t="shared" si="61"/>
        <v>2370.0529390212246</v>
      </c>
      <c r="N559" s="28">
        <f t="shared" si="63"/>
        <v>2362.752939021225</v>
      </c>
      <c r="O559" s="23">
        <v>9.1</v>
      </c>
      <c r="P559" s="23">
        <v>44.1</v>
      </c>
      <c r="Q559" s="23">
        <v>38.6</v>
      </c>
      <c r="Z559" s="29">
        <v>3.259</v>
      </c>
      <c r="AC559" s="29">
        <v>0.091</v>
      </c>
      <c r="AF559" s="30">
        <v>0</v>
      </c>
      <c r="AG559" s="28">
        <v>2362.752939021225</v>
      </c>
    </row>
    <row r="560" spans="1:33" ht="12.75">
      <c r="A560" s="18">
        <f t="shared" si="64"/>
        <v>37100</v>
      </c>
      <c r="B560" s="26">
        <v>209</v>
      </c>
      <c r="C560" s="21">
        <v>0.797800899</v>
      </c>
      <c r="D560" s="27">
        <v>0.797800899</v>
      </c>
      <c r="E560" s="22">
        <v>5506</v>
      </c>
      <c r="F560" s="24">
        <v>0</v>
      </c>
      <c r="G560" s="21">
        <v>39.87599591</v>
      </c>
      <c r="H560" s="21">
        <v>-74.73051485</v>
      </c>
      <c r="I560" s="31">
        <v>815.2</v>
      </c>
      <c r="J560" s="23">
        <f t="shared" si="62"/>
        <v>773.86</v>
      </c>
      <c r="K560" s="33">
        <f t="shared" si="60"/>
        <v>2238.141483281358</v>
      </c>
      <c r="L560" s="33">
        <f t="shared" si="65"/>
        <v>2358.671483281358</v>
      </c>
      <c r="M560" s="33">
        <f t="shared" si="61"/>
        <v>2373.271483281358</v>
      </c>
      <c r="N560" s="28">
        <f t="shared" si="63"/>
        <v>2365.971483281358</v>
      </c>
      <c r="O560" s="23">
        <v>8.9</v>
      </c>
      <c r="P560" s="23">
        <v>44.7</v>
      </c>
      <c r="Q560" s="23">
        <v>40.5</v>
      </c>
      <c r="Z560" s="29">
        <v>3.306</v>
      </c>
      <c r="AC560" s="29">
        <v>0.071</v>
      </c>
      <c r="AF560" s="30">
        <v>0</v>
      </c>
      <c r="AG560" s="28">
        <v>2365.971483281358</v>
      </c>
    </row>
    <row r="561" spans="1:33" ht="12.75">
      <c r="A561" s="18">
        <f t="shared" si="64"/>
        <v>37100</v>
      </c>
      <c r="B561" s="26">
        <v>209</v>
      </c>
      <c r="C561" s="21">
        <v>0.797916651</v>
      </c>
      <c r="D561" s="27">
        <v>0.797916651</v>
      </c>
      <c r="E561" s="22">
        <v>5516</v>
      </c>
      <c r="F561" s="24">
        <v>0</v>
      </c>
      <c r="G561" s="21">
        <v>39.8800542</v>
      </c>
      <c r="H561" s="21">
        <v>-74.73739151</v>
      </c>
      <c r="I561" s="31">
        <v>816.1</v>
      </c>
      <c r="J561" s="23">
        <f t="shared" si="62"/>
        <v>774.76</v>
      </c>
      <c r="K561" s="33">
        <f t="shared" si="60"/>
        <v>2228.4895905301373</v>
      </c>
      <c r="L561" s="33">
        <f t="shared" si="65"/>
        <v>2349.0195905301375</v>
      </c>
      <c r="M561" s="33">
        <f t="shared" si="61"/>
        <v>2363.6195905301374</v>
      </c>
      <c r="N561" s="28">
        <f t="shared" si="63"/>
        <v>2356.3195905301372</v>
      </c>
      <c r="O561" s="23">
        <v>9.2</v>
      </c>
      <c r="P561" s="23">
        <v>45</v>
      </c>
      <c r="Q561" s="23">
        <v>42.4</v>
      </c>
      <c r="S561" s="19">
        <v>3.269E-06</v>
      </c>
      <c r="T561" s="19">
        <v>2.226E-06</v>
      </c>
      <c r="U561" s="19">
        <v>1.939E-06</v>
      </c>
      <c r="V561" s="25">
        <v>754.5</v>
      </c>
      <c r="W561" s="25">
        <v>309.8</v>
      </c>
      <c r="X561" s="25">
        <v>302.7</v>
      </c>
      <c r="Y561" s="25">
        <v>4.5</v>
      </c>
      <c r="Z561" s="29">
        <v>3.317</v>
      </c>
      <c r="AC561" s="29">
        <v>0.061</v>
      </c>
      <c r="AF561" s="30">
        <v>0</v>
      </c>
      <c r="AG561" s="28">
        <v>2356.3195905301372</v>
      </c>
    </row>
    <row r="562" spans="1:33" ht="12.75">
      <c r="A562" s="18">
        <f t="shared" si="64"/>
        <v>37100</v>
      </c>
      <c r="B562" s="26">
        <v>209</v>
      </c>
      <c r="C562" s="21">
        <v>0.798032403</v>
      </c>
      <c r="D562" s="27">
        <v>0.798032403</v>
      </c>
      <c r="E562" s="22">
        <v>5526</v>
      </c>
      <c r="F562" s="24">
        <v>0</v>
      </c>
      <c r="G562" s="21">
        <v>39.88357152</v>
      </c>
      <c r="H562" s="21">
        <v>-74.74482303</v>
      </c>
      <c r="I562" s="31">
        <v>816.4</v>
      </c>
      <c r="J562" s="23">
        <f t="shared" si="62"/>
        <v>775.06</v>
      </c>
      <c r="K562" s="33">
        <f t="shared" si="60"/>
        <v>2225.2747843685</v>
      </c>
      <c r="L562" s="33">
        <f t="shared" si="65"/>
        <v>2345.8047843685003</v>
      </c>
      <c r="M562" s="33">
        <f t="shared" si="61"/>
        <v>2360.4047843685003</v>
      </c>
      <c r="N562" s="28">
        <f t="shared" si="63"/>
        <v>2353.1047843685</v>
      </c>
      <c r="O562" s="23">
        <v>9.3</v>
      </c>
      <c r="P562" s="23">
        <v>44.8</v>
      </c>
      <c r="Q562" s="23">
        <v>39.6</v>
      </c>
      <c r="Z562" s="29">
        <v>3.307</v>
      </c>
      <c r="AC562" s="29">
        <v>0.092</v>
      </c>
      <c r="AF562" s="30">
        <v>0</v>
      </c>
      <c r="AG562" s="28">
        <v>2353.1047843685</v>
      </c>
    </row>
    <row r="563" spans="1:33" ht="12.75">
      <c r="A563" s="18">
        <f t="shared" si="64"/>
        <v>37100</v>
      </c>
      <c r="B563" s="26">
        <v>209</v>
      </c>
      <c r="C563" s="21">
        <v>0.798148155</v>
      </c>
      <c r="D563" s="27">
        <v>0.798148155</v>
      </c>
      <c r="E563" s="22">
        <v>5536</v>
      </c>
      <c r="F563" s="24">
        <v>0</v>
      </c>
      <c r="G563" s="21">
        <v>39.88661374</v>
      </c>
      <c r="H563" s="21">
        <v>-74.75289663</v>
      </c>
      <c r="I563" s="31">
        <v>817.3</v>
      </c>
      <c r="J563" s="23">
        <f t="shared" si="62"/>
        <v>775.9599999999999</v>
      </c>
      <c r="K563" s="33">
        <f t="shared" si="60"/>
        <v>2215.6378266586116</v>
      </c>
      <c r="L563" s="33">
        <f t="shared" si="65"/>
        <v>2336.167826658612</v>
      </c>
      <c r="M563" s="33">
        <f t="shared" si="61"/>
        <v>2350.7678266586117</v>
      </c>
      <c r="N563" s="28">
        <f t="shared" si="63"/>
        <v>2343.4678266586116</v>
      </c>
      <c r="O563" s="23">
        <v>9.3</v>
      </c>
      <c r="P563" s="23">
        <v>44.6</v>
      </c>
      <c r="Q563" s="23">
        <v>39.1</v>
      </c>
      <c r="Z563" s="29">
        <v>3.399</v>
      </c>
      <c r="AC563" s="29">
        <v>0.082</v>
      </c>
      <c r="AF563" s="30">
        <v>0</v>
      </c>
      <c r="AG563" s="28">
        <v>2343.4678266586116</v>
      </c>
    </row>
    <row r="564" spans="1:33" ht="12.75">
      <c r="A564" s="18">
        <f t="shared" si="64"/>
        <v>37100</v>
      </c>
      <c r="B564" s="26">
        <v>209</v>
      </c>
      <c r="C564" s="21">
        <v>0.798263907</v>
      </c>
      <c r="D564" s="27">
        <v>0.798263907</v>
      </c>
      <c r="E564" s="22">
        <v>5546</v>
      </c>
      <c r="F564" s="24">
        <v>0</v>
      </c>
      <c r="G564" s="21">
        <v>39.88907842</v>
      </c>
      <c r="H564" s="21">
        <v>-74.7615686</v>
      </c>
      <c r="I564" s="31">
        <v>817.5</v>
      </c>
      <c r="J564" s="23">
        <f t="shared" si="62"/>
        <v>776.16</v>
      </c>
      <c r="K564" s="33">
        <f t="shared" si="60"/>
        <v>2213.497798460287</v>
      </c>
      <c r="L564" s="33">
        <f t="shared" si="65"/>
        <v>2334.027798460287</v>
      </c>
      <c r="M564" s="33">
        <f t="shared" si="61"/>
        <v>2348.627798460287</v>
      </c>
      <c r="N564" s="28">
        <f t="shared" si="63"/>
        <v>2341.3277984602873</v>
      </c>
      <c r="O564" s="23">
        <v>9.3</v>
      </c>
      <c r="P564" s="23">
        <v>45</v>
      </c>
      <c r="Q564" s="23">
        <v>40.2</v>
      </c>
      <c r="R564" s="19">
        <v>1.68E-06</v>
      </c>
      <c r="S564" s="19">
        <v>4.272E-06</v>
      </c>
      <c r="T564" s="19">
        <v>3.069E-06</v>
      </c>
      <c r="U564" s="19">
        <v>1.828E-06</v>
      </c>
      <c r="V564" s="25">
        <v>755.9</v>
      </c>
      <c r="W564" s="25">
        <v>309.7</v>
      </c>
      <c r="X564" s="25">
        <v>302.5</v>
      </c>
      <c r="Y564" s="25">
        <v>4.7</v>
      </c>
      <c r="Z564" s="29">
        <v>3.296</v>
      </c>
      <c r="AC564" s="29">
        <v>0.082</v>
      </c>
      <c r="AF564" s="30">
        <v>0</v>
      </c>
      <c r="AG564" s="28">
        <v>2341.3277984602873</v>
      </c>
    </row>
    <row r="565" spans="1:33" ht="12.75">
      <c r="A565" s="18">
        <f t="shared" si="64"/>
        <v>37100</v>
      </c>
      <c r="B565" s="26">
        <v>209</v>
      </c>
      <c r="C565" s="21">
        <v>0.7983796</v>
      </c>
      <c r="D565" s="27">
        <v>0.7983796</v>
      </c>
      <c r="E565" s="22">
        <v>5556</v>
      </c>
      <c r="F565" s="24">
        <v>0</v>
      </c>
      <c r="G565" s="21">
        <v>39.89212451</v>
      </c>
      <c r="H565" s="21">
        <v>-74.76999434</v>
      </c>
      <c r="I565" s="31">
        <v>817.8</v>
      </c>
      <c r="J565" s="23">
        <f t="shared" si="62"/>
        <v>776.4599999999999</v>
      </c>
      <c r="K565" s="33">
        <f t="shared" si="60"/>
        <v>2210.2887898907693</v>
      </c>
      <c r="L565" s="33">
        <f t="shared" si="65"/>
        <v>2330.8187898907695</v>
      </c>
      <c r="M565" s="33">
        <f t="shared" si="61"/>
        <v>2345.4187898907694</v>
      </c>
      <c r="N565" s="28">
        <f t="shared" si="63"/>
        <v>2338.118789890769</v>
      </c>
      <c r="O565" s="23">
        <v>9.6</v>
      </c>
      <c r="P565" s="23">
        <v>44.3</v>
      </c>
      <c r="Q565" s="23">
        <v>42</v>
      </c>
      <c r="Z565" s="29">
        <v>3.316</v>
      </c>
      <c r="AC565" s="29">
        <v>0.072</v>
      </c>
      <c r="AF565" s="30">
        <v>0</v>
      </c>
      <c r="AG565" s="28">
        <v>2338.118789890769</v>
      </c>
    </row>
    <row r="566" spans="1:33" ht="12.75">
      <c r="A566" s="18">
        <f t="shared" si="64"/>
        <v>37100</v>
      </c>
      <c r="B566" s="26">
        <v>209</v>
      </c>
      <c r="C566" s="21">
        <v>0.798495352</v>
      </c>
      <c r="D566" s="27">
        <v>0.798495352</v>
      </c>
      <c r="E566" s="22">
        <v>5566</v>
      </c>
      <c r="F566" s="24">
        <v>0</v>
      </c>
      <c r="G566" s="21">
        <v>39.89600211</v>
      </c>
      <c r="H566" s="21">
        <v>-74.77786476</v>
      </c>
      <c r="I566" s="31">
        <v>816.9</v>
      </c>
      <c r="J566" s="23">
        <f t="shared" si="62"/>
        <v>775.56</v>
      </c>
      <c r="K566" s="33">
        <f t="shared" si="60"/>
        <v>2219.9195382993144</v>
      </c>
      <c r="L566" s="33">
        <f t="shared" si="65"/>
        <v>2340.4495382993146</v>
      </c>
      <c r="M566" s="33">
        <f t="shared" si="61"/>
        <v>2355.0495382993145</v>
      </c>
      <c r="N566" s="28">
        <f t="shared" si="63"/>
        <v>2347.7495382993147</v>
      </c>
      <c r="O566" s="23">
        <v>8.8</v>
      </c>
      <c r="P566" s="23">
        <v>43.1</v>
      </c>
      <c r="Q566" s="23">
        <v>39</v>
      </c>
      <c r="Z566" s="29">
        <v>3.307</v>
      </c>
      <c r="AC566" s="29">
        <v>0.111</v>
      </c>
      <c r="AF566" s="30">
        <v>0</v>
      </c>
      <c r="AG566" s="28">
        <v>2347.7495382993147</v>
      </c>
    </row>
    <row r="567" spans="1:33" ht="12.75">
      <c r="A567" s="18">
        <f t="shared" si="64"/>
        <v>37100</v>
      </c>
      <c r="B567" s="26">
        <v>209</v>
      </c>
      <c r="C567" s="21">
        <v>0.798611104</v>
      </c>
      <c r="D567" s="27">
        <v>0.798611104</v>
      </c>
      <c r="E567" s="22">
        <v>5576</v>
      </c>
      <c r="F567" s="24">
        <v>0</v>
      </c>
      <c r="G567" s="21">
        <v>39.90032159</v>
      </c>
      <c r="H567" s="21">
        <v>-74.78543557</v>
      </c>
      <c r="I567" s="31">
        <v>815.9</v>
      </c>
      <c r="J567" s="23">
        <f t="shared" si="62"/>
        <v>774.56</v>
      </c>
      <c r="K567" s="33">
        <f t="shared" si="60"/>
        <v>2230.63348628263</v>
      </c>
      <c r="L567" s="33">
        <f t="shared" si="65"/>
        <v>2351.1634862826304</v>
      </c>
      <c r="M567" s="33">
        <f t="shared" si="61"/>
        <v>2365.7634862826303</v>
      </c>
      <c r="N567" s="28">
        <f t="shared" si="63"/>
        <v>2358.4634862826306</v>
      </c>
      <c r="O567" s="23">
        <v>9.2</v>
      </c>
      <c r="P567" s="23">
        <v>43.6</v>
      </c>
      <c r="Q567" s="23">
        <v>43.1</v>
      </c>
      <c r="S567" s="19">
        <v>3.721E-06</v>
      </c>
      <c r="T567" s="19">
        <v>2.8E-06</v>
      </c>
      <c r="U567" s="19">
        <v>1.387E-06</v>
      </c>
      <c r="V567" s="25">
        <v>755.9</v>
      </c>
      <c r="W567" s="25">
        <v>309.6</v>
      </c>
      <c r="X567" s="25">
        <v>302.4</v>
      </c>
      <c r="Y567" s="25">
        <v>4.7</v>
      </c>
      <c r="Z567" s="29">
        <v>3.359</v>
      </c>
      <c r="AC567" s="29">
        <v>0.102</v>
      </c>
      <c r="AF567" s="30">
        <v>0</v>
      </c>
      <c r="AG567" s="28">
        <v>2358.4634862826306</v>
      </c>
    </row>
    <row r="568" spans="1:33" ht="12.75">
      <c r="A568" s="18">
        <f t="shared" si="64"/>
        <v>37100</v>
      </c>
      <c r="B568" s="26">
        <v>209</v>
      </c>
      <c r="C568" s="21">
        <v>0.798726857</v>
      </c>
      <c r="D568" s="27">
        <v>0.798726857</v>
      </c>
      <c r="E568" s="22">
        <v>5586</v>
      </c>
      <c r="F568" s="24">
        <v>0</v>
      </c>
      <c r="G568" s="21">
        <v>39.90481044</v>
      </c>
      <c r="H568" s="21">
        <v>-74.79274843</v>
      </c>
      <c r="I568" s="31">
        <v>815.8</v>
      </c>
      <c r="J568" s="23">
        <f t="shared" si="62"/>
        <v>774.4599999999999</v>
      </c>
      <c r="K568" s="33">
        <f t="shared" si="60"/>
        <v>2231.705641759452</v>
      </c>
      <c r="L568" s="33">
        <f t="shared" si="65"/>
        <v>2352.2356417594524</v>
      </c>
      <c r="M568" s="33">
        <f t="shared" si="61"/>
        <v>2366.8356417594523</v>
      </c>
      <c r="N568" s="28">
        <f t="shared" si="63"/>
        <v>2359.535641759452</v>
      </c>
      <c r="O568" s="23">
        <v>9.4</v>
      </c>
      <c r="P568" s="23">
        <v>44.1</v>
      </c>
      <c r="Q568" s="23">
        <v>44.5</v>
      </c>
      <c r="Z568" s="29">
        <v>3.368</v>
      </c>
      <c r="AC568" s="29">
        <v>0.102</v>
      </c>
      <c r="AF568" s="30">
        <v>0</v>
      </c>
      <c r="AG568" s="28">
        <v>2359.535641759452</v>
      </c>
    </row>
    <row r="569" spans="1:33" ht="12.75">
      <c r="A569" s="18">
        <f t="shared" si="64"/>
        <v>37100</v>
      </c>
      <c r="B569" s="26">
        <v>209</v>
      </c>
      <c r="C569" s="21">
        <v>0.798842609</v>
      </c>
      <c r="D569" s="27">
        <v>0.798842609</v>
      </c>
      <c r="E569" s="22">
        <v>5596</v>
      </c>
      <c r="F569" s="24">
        <v>0</v>
      </c>
      <c r="G569" s="21">
        <v>39.90937531</v>
      </c>
      <c r="H569" s="21">
        <v>-74.79998682</v>
      </c>
      <c r="I569" s="31">
        <v>816.2</v>
      </c>
      <c r="J569" s="23">
        <f t="shared" si="62"/>
        <v>774.86</v>
      </c>
      <c r="K569" s="33">
        <f t="shared" si="60"/>
        <v>2227.417850183017</v>
      </c>
      <c r="L569" s="33">
        <f t="shared" si="65"/>
        <v>2347.947850183017</v>
      </c>
      <c r="M569" s="33">
        <f t="shared" si="61"/>
        <v>2362.547850183017</v>
      </c>
      <c r="N569" s="28">
        <f t="shared" si="63"/>
        <v>2355.2478501830174</v>
      </c>
      <c r="O569" s="23">
        <v>9.4</v>
      </c>
      <c r="P569" s="23">
        <v>44.4</v>
      </c>
      <c r="Q569" s="23">
        <v>40</v>
      </c>
      <c r="Z569" s="29">
        <v>3.358</v>
      </c>
      <c r="AC569" s="29">
        <v>0.102</v>
      </c>
      <c r="AF569" s="30">
        <v>0</v>
      </c>
      <c r="AG569" s="28">
        <v>2355.2478501830174</v>
      </c>
    </row>
    <row r="570" spans="1:33" ht="12.75">
      <c r="A570" s="18">
        <f t="shared" si="64"/>
        <v>37100</v>
      </c>
      <c r="B570" s="26">
        <v>209</v>
      </c>
      <c r="C570" s="21">
        <v>0.798958361</v>
      </c>
      <c r="D570" s="27">
        <v>0.798958361</v>
      </c>
      <c r="E570" s="22">
        <v>5606</v>
      </c>
      <c r="F570" s="24">
        <v>0</v>
      </c>
      <c r="G570" s="21">
        <v>39.91392003</v>
      </c>
      <c r="H570" s="21">
        <v>-74.80716917</v>
      </c>
      <c r="I570" s="31">
        <v>814.8</v>
      </c>
      <c r="J570" s="23">
        <f t="shared" si="62"/>
        <v>773.4599999999999</v>
      </c>
      <c r="K570" s="33">
        <f t="shared" si="60"/>
        <v>2242.4348170750054</v>
      </c>
      <c r="L570" s="33">
        <f t="shared" si="65"/>
        <v>2362.9648170750056</v>
      </c>
      <c r="M570" s="33">
        <f t="shared" si="61"/>
        <v>2377.5648170750055</v>
      </c>
      <c r="N570" s="28">
        <f t="shared" si="63"/>
        <v>2370.2648170750053</v>
      </c>
      <c r="O570" s="23">
        <v>9.3</v>
      </c>
      <c r="P570" s="23">
        <v>44.4</v>
      </c>
      <c r="Q570" s="23">
        <v>38.9</v>
      </c>
      <c r="R570" s="19">
        <v>2.42E-06</v>
      </c>
      <c r="S570" s="19">
        <v>3.649E-06</v>
      </c>
      <c r="T570" s="19">
        <v>2.607E-06</v>
      </c>
      <c r="U570" s="19">
        <v>1.913E-06</v>
      </c>
      <c r="V570" s="25">
        <v>754.5</v>
      </c>
      <c r="W570" s="25">
        <v>309.6</v>
      </c>
      <c r="X570" s="25">
        <v>302.3</v>
      </c>
      <c r="Y570" s="25">
        <v>4.7</v>
      </c>
      <c r="Z570" s="29">
        <v>3.358</v>
      </c>
      <c r="AC570" s="29">
        <v>0.101</v>
      </c>
      <c r="AF570" s="30">
        <v>0</v>
      </c>
      <c r="AG570" s="28">
        <v>2370.2648170750053</v>
      </c>
    </row>
    <row r="571" spans="1:33" ht="12.75">
      <c r="A571" s="18">
        <f t="shared" si="64"/>
        <v>37100</v>
      </c>
      <c r="B571" s="26">
        <v>209</v>
      </c>
      <c r="C571" s="21">
        <v>0.799074054</v>
      </c>
      <c r="D571" s="27">
        <v>0.799074054</v>
      </c>
      <c r="E571" s="22">
        <v>5616</v>
      </c>
      <c r="F571" s="24">
        <v>0</v>
      </c>
      <c r="G571" s="21">
        <v>39.91873243</v>
      </c>
      <c r="H571" s="21">
        <v>-74.81422329</v>
      </c>
      <c r="I571" s="31">
        <v>812.3</v>
      </c>
      <c r="J571" s="23">
        <f t="shared" si="62"/>
        <v>770.9599999999999</v>
      </c>
      <c r="K571" s="33">
        <f t="shared" si="60"/>
        <v>2269.318561862461</v>
      </c>
      <c r="L571" s="33">
        <f t="shared" si="65"/>
        <v>2389.8485618624613</v>
      </c>
      <c r="M571" s="33">
        <f t="shared" si="61"/>
        <v>2404.4485618624612</v>
      </c>
      <c r="N571" s="28">
        <f t="shared" si="63"/>
        <v>2397.148561862461</v>
      </c>
      <c r="O571" s="23">
        <v>9.1</v>
      </c>
      <c r="P571" s="23">
        <v>44</v>
      </c>
      <c r="Q571" s="23">
        <v>40</v>
      </c>
      <c r="Z571" s="29">
        <v>3.376</v>
      </c>
      <c r="AC571" s="29">
        <v>0.142</v>
      </c>
      <c r="AF571" s="30">
        <v>0</v>
      </c>
      <c r="AG571" s="28">
        <v>2397.148561862461</v>
      </c>
    </row>
    <row r="572" spans="1:33" ht="12.75">
      <c r="A572" s="18">
        <f t="shared" si="64"/>
        <v>37100</v>
      </c>
      <c r="B572" s="26">
        <v>209</v>
      </c>
      <c r="C572" s="21">
        <v>0.799189806</v>
      </c>
      <c r="D572" s="27">
        <v>0.799189806</v>
      </c>
      <c r="E572" s="22">
        <v>5626</v>
      </c>
      <c r="F572" s="24">
        <v>0</v>
      </c>
      <c r="G572" s="21">
        <v>39.9236592</v>
      </c>
      <c r="H572" s="21">
        <v>-74.82093405</v>
      </c>
      <c r="I572" s="31">
        <v>813.4</v>
      </c>
      <c r="J572" s="23">
        <f t="shared" si="62"/>
        <v>772.06</v>
      </c>
      <c r="K572" s="33">
        <f t="shared" si="60"/>
        <v>2257.4789900402093</v>
      </c>
      <c r="L572" s="33">
        <f t="shared" si="65"/>
        <v>2378.0089900402095</v>
      </c>
      <c r="M572" s="33">
        <f t="shared" si="61"/>
        <v>2392.6089900402094</v>
      </c>
      <c r="N572" s="28">
        <f t="shared" si="63"/>
        <v>2385.308990040209</v>
      </c>
      <c r="O572" s="23">
        <v>9.1</v>
      </c>
      <c r="P572" s="23">
        <v>44.1</v>
      </c>
      <c r="Q572" s="23">
        <v>40.5</v>
      </c>
      <c r="Z572" s="29">
        <v>3.307</v>
      </c>
      <c r="AC572" s="29">
        <v>0.102</v>
      </c>
      <c r="AF572" s="30">
        <v>0</v>
      </c>
      <c r="AG572" s="28">
        <v>2385.308990040209</v>
      </c>
    </row>
    <row r="573" spans="1:33" ht="12.75">
      <c r="A573" s="18">
        <f t="shared" si="64"/>
        <v>37100</v>
      </c>
      <c r="B573" s="26">
        <v>209</v>
      </c>
      <c r="C573" s="21">
        <v>0.799305558</v>
      </c>
      <c r="D573" s="27">
        <v>0.799305558</v>
      </c>
      <c r="E573" s="22">
        <v>5636</v>
      </c>
      <c r="F573" s="24">
        <v>0</v>
      </c>
      <c r="G573" s="21">
        <v>39.92846182</v>
      </c>
      <c r="H573" s="21">
        <v>-74.8274752</v>
      </c>
      <c r="I573" s="31">
        <v>816</v>
      </c>
      <c r="J573" s="23">
        <f t="shared" si="62"/>
        <v>774.66</v>
      </c>
      <c r="K573" s="33">
        <f t="shared" si="60"/>
        <v>2229.561469218103</v>
      </c>
      <c r="L573" s="33">
        <f t="shared" si="65"/>
        <v>2350.091469218103</v>
      </c>
      <c r="M573" s="33">
        <f t="shared" si="61"/>
        <v>2364.691469218103</v>
      </c>
      <c r="N573" s="28">
        <f t="shared" si="63"/>
        <v>2357.3914692181033</v>
      </c>
      <c r="O573" s="23">
        <v>9</v>
      </c>
      <c r="P573" s="23">
        <v>44.1</v>
      </c>
      <c r="Q573" s="23">
        <v>41.1</v>
      </c>
      <c r="S573" s="19">
        <v>4.14E-06</v>
      </c>
      <c r="T573" s="19">
        <v>3.567E-06</v>
      </c>
      <c r="U573" s="19">
        <v>2.08E-06</v>
      </c>
      <c r="V573" s="25">
        <v>753</v>
      </c>
      <c r="W573" s="25">
        <v>309.5</v>
      </c>
      <c r="X573" s="25">
        <v>302.1</v>
      </c>
      <c r="Y573" s="25">
        <v>4.7</v>
      </c>
      <c r="Z573" s="29">
        <v>3.259</v>
      </c>
      <c r="AC573" s="29">
        <v>0.123</v>
      </c>
      <c r="AF573" s="30">
        <v>0</v>
      </c>
      <c r="AG573" s="28">
        <v>2357.3914692181033</v>
      </c>
    </row>
    <row r="574" spans="1:33" ht="12.75">
      <c r="A574" s="18">
        <f t="shared" si="64"/>
        <v>37100</v>
      </c>
      <c r="B574" s="26">
        <v>209</v>
      </c>
      <c r="C574" s="21">
        <v>0.79942131</v>
      </c>
      <c r="D574" s="27">
        <v>0.79942131</v>
      </c>
      <c r="E574" s="22">
        <v>5646</v>
      </c>
      <c r="F574" s="24">
        <v>0</v>
      </c>
      <c r="G574" s="21">
        <v>39.9334463</v>
      </c>
      <c r="H574" s="21">
        <v>-74.83419996</v>
      </c>
      <c r="I574" s="31">
        <v>816.2</v>
      </c>
      <c r="J574" s="23">
        <f t="shared" si="62"/>
        <v>774.86</v>
      </c>
      <c r="K574" s="33">
        <f t="shared" si="60"/>
        <v>2227.417850183017</v>
      </c>
      <c r="L574" s="33">
        <f t="shared" si="65"/>
        <v>2347.947850183017</v>
      </c>
      <c r="M574" s="33">
        <f t="shared" si="61"/>
        <v>2362.547850183017</v>
      </c>
      <c r="N574" s="28">
        <f t="shared" si="63"/>
        <v>2355.2478501830174</v>
      </c>
      <c r="O574" s="23">
        <v>8.7</v>
      </c>
      <c r="P574" s="23">
        <v>43.3</v>
      </c>
      <c r="Q574" s="23">
        <v>37.9</v>
      </c>
      <c r="Z574" s="29">
        <v>3.307</v>
      </c>
      <c r="AC574" s="29">
        <v>0.091</v>
      </c>
      <c r="AF574" s="30">
        <v>0</v>
      </c>
      <c r="AG574" s="28">
        <v>2355.2478501830174</v>
      </c>
    </row>
    <row r="575" spans="1:33" ht="12.75">
      <c r="A575" s="18">
        <f t="shared" si="64"/>
        <v>37100</v>
      </c>
      <c r="B575" s="26">
        <v>209</v>
      </c>
      <c r="C575" s="21">
        <v>0.799537063</v>
      </c>
      <c r="D575" s="27">
        <v>0.799537063</v>
      </c>
      <c r="E575" s="22">
        <v>5656</v>
      </c>
      <c r="F575" s="24">
        <v>0</v>
      </c>
      <c r="G575" s="21">
        <v>39.93860115</v>
      </c>
      <c r="H575" s="21">
        <v>-74.84108021</v>
      </c>
      <c r="I575" s="31">
        <v>815.5</v>
      </c>
      <c r="J575" s="23">
        <f t="shared" si="62"/>
        <v>774.16</v>
      </c>
      <c r="K575" s="33">
        <f t="shared" si="60"/>
        <v>2234.9229390212245</v>
      </c>
      <c r="L575" s="33">
        <f t="shared" si="65"/>
        <v>2355.4529390212247</v>
      </c>
      <c r="M575" s="33">
        <f t="shared" si="61"/>
        <v>2370.0529390212246</v>
      </c>
      <c r="N575" s="28">
        <f t="shared" si="63"/>
        <v>2362.752939021225</v>
      </c>
      <c r="O575" s="23">
        <v>8.6</v>
      </c>
      <c r="P575" s="23">
        <v>43</v>
      </c>
      <c r="Q575" s="23">
        <v>43</v>
      </c>
      <c r="Z575" s="29">
        <v>3.317</v>
      </c>
      <c r="AC575" s="29">
        <v>0.091</v>
      </c>
      <c r="AF575" s="30">
        <v>0</v>
      </c>
      <c r="AG575" s="28">
        <v>2362.752939021225</v>
      </c>
    </row>
    <row r="576" spans="1:33" ht="12.75">
      <c r="A576" s="18">
        <f t="shared" si="64"/>
        <v>37100</v>
      </c>
      <c r="B576" s="26">
        <v>209</v>
      </c>
      <c r="C576" s="21">
        <v>0.799652755</v>
      </c>
      <c r="D576" s="27">
        <v>0.799652755</v>
      </c>
      <c r="E576" s="22">
        <v>5666</v>
      </c>
      <c r="F576" s="24">
        <v>0</v>
      </c>
      <c r="G576" s="21">
        <v>39.94377822</v>
      </c>
      <c r="H576" s="21">
        <v>-74.84791795</v>
      </c>
      <c r="I576" s="31">
        <v>815.5</v>
      </c>
      <c r="J576" s="23">
        <f t="shared" si="62"/>
        <v>774.16</v>
      </c>
      <c r="K576" s="33">
        <f t="shared" si="60"/>
        <v>2234.9229390212245</v>
      </c>
      <c r="L576" s="33">
        <f t="shared" si="65"/>
        <v>2355.4529390212247</v>
      </c>
      <c r="M576" s="33">
        <f t="shared" si="61"/>
        <v>2370.0529390212246</v>
      </c>
      <c r="N576" s="28">
        <f t="shared" si="63"/>
        <v>2362.752939021225</v>
      </c>
      <c r="O576" s="23">
        <v>9</v>
      </c>
      <c r="P576" s="23">
        <v>43.5</v>
      </c>
      <c r="Q576" s="23">
        <v>44.9</v>
      </c>
      <c r="R576" s="19">
        <v>-2.66E-06</v>
      </c>
      <c r="Z576" s="29">
        <v>3.278</v>
      </c>
      <c r="AC576" s="29">
        <v>0.102</v>
      </c>
      <c r="AF576" s="30">
        <v>0</v>
      </c>
      <c r="AG576" s="28">
        <v>2362.752939021225</v>
      </c>
    </row>
    <row r="577" spans="1:33" ht="12.75">
      <c r="A577" s="18">
        <f t="shared" si="64"/>
        <v>37100</v>
      </c>
      <c r="B577" s="26">
        <v>209</v>
      </c>
      <c r="C577" s="21">
        <v>0.799768507</v>
      </c>
      <c r="D577" s="27">
        <v>0.799768507</v>
      </c>
      <c r="E577" s="22">
        <v>5676</v>
      </c>
      <c r="F577" s="24">
        <v>0</v>
      </c>
      <c r="G577" s="21">
        <v>39.94895185</v>
      </c>
      <c r="H577" s="21">
        <v>-74.8546847</v>
      </c>
      <c r="I577" s="31">
        <v>816.8</v>
      </c>
      <c r="J577" s="23">
        <f t="shared" si="62"/>
        <v>775.4599999999999</v>
      </c>
      <c r="K577" s="33">
        <f t="shared" si="60"/>
        <v>2220.990311259496</v>
      </c>
      <c r="L577" s="33">
        <f t="shared" si="65"/>
        <v>2341.5203112594963</v>
      </c>
      <c r="M577" s="33">
        <f t="shared" si="61"/>
        <v>2356.1203112594962</v>
      </c>
      <c r="N577" s="28">
        <f t="shared" si="63"/>
        <v>2348.8203112594965</v>
      </c>
      <c r="O577" s="23">
        <v>9.3</v>
      </c>
      <c r="P577" s="23">
        <v>44</v>
      </c>
      <c r="Q577" s="23">
        <v>41.1</v>
      </c>
      <c r="S577" s="19">
        <v>3.141E-06</v>
      </c>
      <c r="T577" s="19">
        <v>2.301E-06</v>
      </c>
      <c r="U577" s="19">
        <v>1.339E-06</v>
      </c>
      <c r="V577" s="25">
        <v>754.5</v>
      </c>
      <c r="W577" s="25">
        <v>309.4</v>
      </c>
      <c r="X577" s="25">
        <v>302</v>
      </c>
      <c r="Y577" s="25">
        <v>4.7</v>
      </c>
      <c r="Z577" s="29">
        <v>3.358</v>
      </c>
      <c r="AC577" s="29">
        <v>0.122</v>
      </c>
      <c r="AF577" s="30">
        <v>0</v>
      </c>
      <c r="AG577" s="28">
        <v>2348.8203112594965</v>
      </c>
    </row>
    <row r="578" spans="1:33" ht="12.75">
      <c r="A578" s="18">
        <f t="shared" si="64"/>
        <v>37100</v>
      </c>
      <c r="B578" s="26">
        <v>209</v>
      </c>
      <c r="C578" s="21">
        <v>0.79988426</v>
      </c>
      <c r="D578" s="27">
        <v>0.79988426</v>
      </c>
      <c r="E578" s="22">
        <v>5686</v>
      </c>
      <c r="F578" s="24">
        <v>0</v>
      </c>
      <c r="G578" s="21">
        <v>39.95413381</v>
      </c>
      <c r="H578" s="21">
        <v>-74.86140175</v>
      </c>
      <c r="I578" s="31">
        <v>815.2</v>
      </c>
      <c r="J578" s="23">
        <f t="shared" si="62"/>
        <v>773.86</v>
      </c>
      <c r="K578" s="33">
        <f t="shared" si="60"/>
        <v>2238.141483281358</v>
      </c>
      <c r="L578" s="33">
        <f t="shared" si="65"/>
        <v>2358.671483281358</v>
      </c>
      <c r="M578" s="33">
        <f t="shared" si="61"/>
        <v>2373.271483281358</v>
      </c>
      <c r="N578" s="28">
        <f t="shared" si="63"/>
        <v>2365.971483281358</v>
      </c>
      <c r="O578" s="23">
        <v>9.2</v>
      </c>
      <c r="P578" s="23">
        <v>43.9</v>
      </c>
      <c r="Q578" s="23">
        <v>38.6</v>
      </c>
      <c r="Z578" s="29">
        <v>3.347</v>
      </c>
      <c r="AC578" s="29">
        <v>0.071</v>
      </c>
      <c r="AF578" s="30">
        <v>0</v>
      </c>
      <c r="AG578" s="28">
        <v>2365.971483281358</v>
      </c>
    </row>
    <row r="579" spans="1:33" ht="12.75">
      <c r="A579" s="18">
        <f t="shared" si="64"/>
        <v>37100</v>
      </c>
      <c r="B579" s="26">
        <v>209</v>
      </c>
      <c r="C579" s="21">
        <v>0.800000012</v>
      </c>
      <c r="D579" s="27">
        <v>0.800000012</v>
      </c>
      <c r="E579" s="22">
        <v>5696</v>
      </c>
      <c r="F579" s="24">
        <v>0</v>
      </c>
      <c r="G579" s="21">
        <v>39.95943733</v>
      </c>
      <c r="H579" s="21">
        <v>-74.8682375</v>
      </c>
      <c r="I579" s="31">
        <v>814.9</v>
      </c>
      <c r="J579" s="23">
        <f t="shared" si="62"/>
        <v>773.56</v>
      </c>
      <c r="K579" s="33">
        <f t="shared" si="60"/>
        <v>2241.361275506885</v>
      </c>
      <c r="L579" s="33">
        <f t="shared" si="65"/>
        <v>2361.891275506885</v>
      </c>
      <c r="M579" s="33">
        <f t="shared" si="61"/>
        <v>2376.491275506885</v>
      </c>
      <c r="N579" s="28">
        <f t="shared" si="63"/>
        <v>2369.191275506885</v>
      </c>
      <c r="O579" s="23">
        <v>9.2</v>
      </c>
      <c r="P579" s="23">
        <v>44.6</v>
      </c>
      <c r="Q579" s="23">
        <v>37.5</v>
      </c>
      <c r="Z579" s="29">
        <v>3.259</v>
      </c>
      <c r="AC579" s="29">
        <v>0.101</v>
      </c>
      <c r="AF579" s="30">
        <v>0</v>
      </c>
      <c r="AG579" s="28">
        <v>2369.191275506885</v>
      </c>
    </row>
    <row r="580" spans="1:33" ht="12.75">
      <c r="A580" s="18">
        <f t="shared" si="64"/>
        <v>37100</v>
      </c>
      <c r="B580" s="26">
        <v>209</v>
      </c>
      <c r="C580" s="21">
        <v>0.800115764</v>
      </c>
      <c r="D580" s="27">
        <v>0.800115764</v>
      </c>
      <c r="E580" s="22">
        <v>5706</v>
      </c>
      <c r="F580" s="24">
        <v>0</v>
      </c>
      <c r="G580" s="21">
        <v>39.96466582</v>
      </c>
      <c r="H580" s="21">
        <v>-74.87502976</v>
      </c>
      <c r="I580" s="31">
        <v>816.2</v>
      </c>
      <c r="J580" s="23">
        <f t="shared" si="62"/>
        <v>774.86</v>
      </c>
      <c r="K580" s="33">
        <f t="shared" si="60"/>
        <v>2227.417850183017</v>
      </c>
      <c r="L580" s="33">
        <f t="shared" si="65"/>
        <v>2347.947850183017</v>
      </c>
      <c r="M580" s="33">
        <f t="shared" si="61"/>
        <v>2362.547850183017</v>
      </c>
      <c r="N580" s="28">
        <f t="shared" si="63"/>
        <v>2355.2478501830174</v>
      </c>
      <c r="O580" s="23">
        <v>9.1</v>
      </c>
      <c r="P580" s="23">
        <v>43.3</v>
      </c>
      <c r="Q580" s="23">
        <v>39.4</v>
      </c>
      <c r="S580" s="19">
        <v>2.96E-06</v>
      </c>
      <c r="T580" s="19">
        <v>2.539E-06</v>
      </c>
      <c r="U580" s="19">
        <v>1.186E-06</v>
      </c>
      <c r="V580" s="25">
        <v>754.5</v>
      </c>
      <c r="W580" s="25">
        <v>309.4</v>
      </c>
      <c r="X580" s="25">
        <v>301.9</v>
      </c>
      <c r="Y580" s="25">
        <v>4.3</v>
      </c>
      <c r="Z580" s="29">
        <v>3.306</v>
      </c>
      <c r="AC580" s="29">
        <v>0.101</v>
      </c>
      <c r="AF580" s="30">
        <v>0</v>
      </c>
      <c r="AG580" s="28">
        <v>2355.2478501830174</v>
      </c>
    </row>
    <row r="581" spans="1:33" ht="12.75">
      <c r="A581" s="18">
        <f t="shared" si="64"/>
        <v>37100</v>
      </c>
      <c r="B581" s="26">
        <v>209</v>
      </c>
      <c r="C581" s="21">
        <v>0.800231457</v>
      </c>
      <c r="D581" s="27">
        <v>0.800231457</v>
      </c>
      <c r="E581" s="22">
        <v>5716</v>
      </c>
      <c r="F581" s="24">
        <v>0</v>
      </c>
      <c r="G581" s="21">
        <v>39.96998611</v>
      </c>
      <c r="H581" s="21">
        <v>-74.88170261</v>
      </c>
      <c r="I581" s="31">
        <v>815.4</v>
      </c>
      <c r="J581" s="23">
        <f t="shared" si="62"/>
        <v>774.06</v>
      </c>
      <c r="K581" s="33">
        <f t="shared" si="60"/>
        <v>2235.9956485048306</v>
      </c>
      <c r="L581" s="33">
        <f t="shared" si="65"/>
        <v>2356.5256485048308</v>
      </c>
      <c r="M581" s="33">
        <f t="shared" si="61"/>
        <v>2371.1256485048307</v>
      </c>
      <c r="N581" s="28">
        <f t="shared" si="63"/>
        <v>2363.8256485048305</v>
      </c>
      <c r="O581" s="23">
        <v>8.8</v>
      </c>
      <c r="P581" s="23">
        <v>43.9</v>
      </c>
      <c r="Q581" s="23">
        <v>43.6</v>
      </c>
      <c r="Z581" s="29">
        <v>3.317</v>
      </c>
      <c r="AC581" s="29">
        <v>0.101</v>
      </c>
      <c r="AF581" s="30">
        <v>0</v>
      </c>
      <c r="AG581" s="28">
        <v>2363.8256485048305</v>
      </c>
    </row>
    <row r="582" spans="1:33" ht="12.75">
      <c r="A582" s="18">
        <f t="shared" si="64"/>
        <v>37100</v>
      </c>
      <c r="B582" s="26">
        <v>209</v>
      </c>
      <c r="C582" s="21">
        <v>0.800347209</v>
      </c>
      <c r="D582" s="27">
        <v>0.800347209</v>
      </c>
      <c r="E582" s="22">
        <v>5726</v>
      </c>
      <c r="F582" s="24">
        <v>0</v>
      </c>
      <c r="G582" s="21">
        <v>39.97532235</v>
      </c>
      <c r="H582" s="21">
        <v>-74.8884251</v>
      </c>
      <c r="I582" s="31">
        <v>816.2</v>
      </c>
      <c r="J582" s="23">
        <f t="shared" si="62"/>
        <v>774.86</v>
      </c>
      <c r="K582" s="33">
        <f t="shared" si="60"/>
        <v>2227.417850183017</v>
      </c>
      <c r="L582" s="33">
        <f t="shared" si="65"/>
        <v>2347.947850183017</v>
      </c>
      <c r="M582" s="33">
        <f t="shared" si="61"/>
        <v>2362.547850183017</v>
      </c>
      <c r="N582" s="28">
        <f t="shared" si="63"/>
        <v>2355.2478501830174</v>
      </c>
      <c r="O582" s="23">
        <v>9.3</v>
      </c>
      <c r="P582" s="23">
        <v>44.1</v>
      </c>
      <c r="Q582" s="23">
        <v>42.1</v>
      </c>
      <c r="R582" s="19">
        <v>2.38E-06</v>
      </c>
      <c r="Z582" s="29">
        <v>3.307</v>
      </c>
      <c r="AC582" s="29">
        <v>0.112</v>
      </c>
      <c r="AF582" s="30">
        <v>0</v>
      </c>
      <c r="AG582" s="28">
        <v>2355.2478501830174</v>
      </c>
    </row>
    <row r="583" spans="1:33" ht="12.75">
      <c r="A583" s="18">
        <f t="shared" si="64"/>
        <v>37100</v>
      </c>
      <c r="B583" s="26">
        <v>209</v>
      </c>
      <c r="C583" s="21">
        <v>0.800462961</v>
      </c>
      <c r="D583" s="27">
        <v>0.800462961</v>
      </c>
      <c r="E583" s="22">
        <v>5736</v>
      </c>
      <c r="F583" s="24">
        <v>0</v>
      </c>
      <c r="G583" s="21">
        <v>39.98060697</v>
      </c>
      <c r="H583" s="21">
        <v>-74.89511544</v>
      </c>
      <c r="I583" s="31">
        <v>815.5</v>
      </c>
      <c r="J583" s="23">
        <f t="shared" si="62"/>
        <v>774.16</v>
      </c>
      <c r="K583" s="33">
        <f t="shared" si="60"/>
        <v>2234.9229390212245</v>
      </c>
      <c r="L583" s="33">
        <f t="shared" si="65"/>
        <v>2355.4529390212247</v>
      </c>
      <c r="M583" s="33">
        <f t="shared" si="61"/>
        <v>2370.0529390212246</v>
      </c>
      <c r="N583" s="28">
        <f t="shared" si="63"/>
        <v>2362.752939021225</v>
      </c>
      <c r="O583" s="23">
        <v>9.4</v>
      </c>
      <c r="P583" s="23">
        <v>44.5</v>
      </c>
      <c r="Q583" s="23">
        <v>40.1</v>
      </c>
      <c r="S583" s="19">
        <v>3.935E-06</v>
      </c>
      <c r="T583" s="19">
        <v>2.295E-06</v>
      </c>
      <c r="U583" s="19">
        <v>1.494E-06</v>
      </c>
      <c r="V583" s="25">
        <v>754.5</v>
      </c>
      <c r="W583" s="25">
        <v>309.3</v>
      </c>
      <c r="X583" s="25">
        <v>301.7</v>
      </c>
      <c r="Y583" s="25">
        <v>4.5</v>
      </c>
      <c r="Z583" s="29">
        <v>3.399</v>
      </c>
      <c r="AC583" s="29">
        <v>0.093</v>
      </c>
      <c r="AF583" s="30">
        <v>0</v>
      </c>
      <c r="AG583" s="28">
        <v>2362.752939021225</v>
      </c>
    </row>
    <row r="584" spans="1:33" ht="12.75">
      <c r="A584" s="18">
        <f t="shared" si="64"/>
        <v>37100</v>
      </c>
      <c r="B584" s="26">
        <v>209</v>
      </c>
      <c r="C584" s="21">
        <v>0.800578713</v>
      </c>
      <c r="D584" s="27">
        <v>0.800578713</v>
      </c>
      <c r="E584" s="22">
        <v>5746</v>
      </c>
      <c r="F584" s="24">
        <v>0</v>
      </c>
      <c r="G584" s="21">
        <v>39.98588675</v>
      </c>
      <c r="H584" s="21">
        <v>-74.90178223</v>
      </c>
      <c r="I584" s="31">
        <v>814.7</v>
      </c>
      <c r="J584" s="23">
        <f t="shared" si="62"/>
        <v>773.36</v>
      </c>
      <c r="K584" s="33">
        <f t="shared" si="60"/>
        <v>2243.508497449393</v>
      </c>
      <c r="L584" s="33">
        <f t="shared" si="65"/>
        <v>2364.038497449393</v>
      </c>
      <c r="M584" s="33">
        <f t="shared" si="61"/>
        <v>2378.638497449393</v>
      </c>
      <c r="N584" s="28">
        <f t="shared" si="63"/>
        <v>2371.338497449393</v>
      </c>
      <c r="O584" s="23">
        <v>8.9</v>
      </c>
      <c r="P584" s="23">
        <v>44.6</v>
      </c>
      <c r="Q584" s="23">
        <v>37.6</v>
      </c>
      <c r="Z584" s="29">
        <v>3.296</v>
      </c>
      <c r="AC584" s="29">
        <v>0.101</v>
      </c>
      <c r="AF584" s="30">
        <v>0</v>
      </c>
      <c r="AG584" s="28">
        <v>2371.338497449393</v>
      </c>
    </row>
    <row r="585" spans="1:33" ht="12.75">
      <c r="A585" s="18">
        <f t="shared" si="64"/>
        <v>37100</v>
      </c>
      <c r="B585" s="26">
        <v>209</v>
      </c>
      <c r="C585" s="21">
        <v>0.800694466</v>
      </c>
      <c r="D585" s="27">
        <v>0.800694466</v>
      </c>
      <c r="E585" s="22">
        <v>5756</v>
      </c>
      <c r="F585" s="24">
        <v>0</v>
      </c>
      <c r="G585" s="21">
        <v>39.99118087</v>
      </c>
      <c r="H585" s="21">
        <v>-74.90837741</v>
      </c>
      <c r="I585" s="31">
        <v>815.5</v>
      </c>
      <c r="J585" s="23">
        <f t="shared" si="62"/>
        <v>774.16</v>
      </c>
      <c r="K585" s="33">
        <f aca="true" t="shared" si="66" ref="K585:K648">(8303.951372*(LN(1013.25/J585)))</f>
        <v>2234.9229390212245</v>
      </c>
      <c r="L585" s="33">
        <f t="shared" si="65"/>
        <v>2355.4529390212247</v>
      </c>
      <c r="M585" s="33">
        <f aca="true" t="shared" si="67" ref="M585:M648">K585+135.13</f>
        <v>2370.0529390212246</v>
      </c>
      <c r="N585" s="28">
        <f t="shared" si="63"/>
        <v>2362.752939021225</v>
      </c>
      <c r="O585" s="23">
        <v>8.6</v>
      </c>
      <c r="P585" s="23">
        <v>43.4</v>
      </c>
      <c r="Q585" s="23">
        <v>41</v>
      </c>
      <c r="Z585" s="29">
        <v>3.297</v>
      </c>
      <c r="AC585" s="29">
        <v>0.071</v>
      </c>
      <c r="AF585" s="30">
        <v>10</v>
      </c>
      <c r="AG585" s="28">
        <v>2362.752939021225</v>
      </c>
    </row>
    <row r="586" spans="1:33" ht="12.75">
      <c r="A586" s="18">
        <f t="shared" si="64"/>
        <v>37100</v>
      </c>
      <c r="B586" s="26">
        <v>209</v>
      </c>
      <c r="C586" s="21">
        <v>0.800810158</v>
      </c>
      <c r="D586" s="27">
        <v>0.800810158</v>
      </c>
      <c r="E586" s="22">
        <v>5766</v>
      </c>
      <c r="F586" s="24">
        <v>0</v>
      </c>
      <c r="G586" s="21">
        <v>39.99668438</v>
      </c>
      <c r="H586" s="21">
        <v>-74.91489759</v>
      </c>
      <c r="I586" s="31">
        <v>814.9</v>
      </c>
      <c r="J586" s="23">
        <f aca="true" t="shared" si="68" ref="J586:J649">I586-41.34</f>
        <v>773.56</v>
      </c>
      <c r="K586" s="33">
        <f t="shared" si="66"/>
        <v>2241.361275506885</v>
      </c>
      <c r="L586" s="33">
        <f t="shared" si="65"/>
        <v>2361.891275506885</v>
      </c>
      <c r="M586" s="33">
        <f t="shared" si="67"/>
        <v>2376.491275506885</v>
      </c>
      <c r="N586" s="28">
        <f aca="true" t="shared" si="69" ref="N586:N649">AVERAGE(L586:M586)</f>
        <v>2369.191275506885</v>
      </c>
      <c r="O586" s="23">
        <v>8.9</v>
      </c>
      <c r="P586" s="23">
        <v>43.5</v>
      </c>
      <c r="Q586" s="23">
        <v>39.6</v>
      </c>
      <c r="S586" s="19">
        <v>3.816E-06</v>
      </c>
      <c r="T586" s="19">
        <v>2.281E-06</v>
      </c>
      <c r="U586" s="19">
        <v>1.728E-06</v>
      </c>
      <c r="V586" s="25">
        <v>753.8</v>
      </c>
      <c r="W586" s="25">
        <v>309.2</v>
      </c>
      <c r="X586" s="25">
        <v>301.6</v>
      </c>
      <c r="Y586" s="25">
        <v>4.5</v>
      </c>
      <c r="Z586" s="29">
        <v>3.259</v>
      </c>
      <c r="AC586" s="29">
        <v>0.101</v>
      </c>
      <c r="AF586" s="30">
        <v>10</v>
      </c>
      <c r="AG586" s="28">
        <v>2369.191275506885</v>
      </c>
    </row>
    <row r="587" spans="1:33" ht="12.75">
      <c r="A587" s="18">
        <f aca="true" t="shared" si="70" ref="A587:A650">A586</f>
        <v>37100</v>
      </c>
      <c r="B587" s="26">
        <v>209</v>
      </c>
      <c r="C587" s="21">
        <v>0.80092591</v>
      </c>
      <c r="D587" s="27">
        <v>0.80092591</v>
      </c>
      <c r="E587" s="22">
        <v>5776</v>
      </c>
      <c r="F587" s="24">
        <v>0</v>
      </c>
      <c r="G587" s="21">
        <v>40.00204756</v>
      </c>
      <c r="H587" s="21">
        <v>-74.92148359</v>
      </c>
      <c r="I587" s="31">
        <v>817</v>
      </c>
      <c r="J587" s="23">
        <f t="shared" si="68"/>
        <v>775.66</v>
      </c>
      <c r="K587" s="33">
        <f t="shared" si="66"/>
        <v>2218.848903394723</v>
      </c>
      <c r="L587" s="33">
        <f t="shared" si="65"/>
        <v>2339.3789033947232</v>
      </c>
      <c r="M587" s="33">
        <f t="shared" si="67"/>
        <v>2353.978903394723</v>
      </c>
      <c r="N587" s="28">
        <f t="shared" si="69"/>
        <v>2346.6789033947234</v>
      </c>
      <c r="O587" s="23">
        <v>9.2</v>
      </c>
      <c r="P587" s="23">
        <v>44.3</v>
      </c>
      <c r="Q587" s="23">
        <v>41.1</v>
      </c>
      <c r="Z587" s="29">
        <v>3.369</v>
      </c>
      <c r="AC587" s="29">
        <v>0.091</v>
      </c>
      <c r="AF587" s="30">
        <v>10</v>
      </c>
      <c r="AG587" s="28">
        <v>2346.6789033947234</v>
      </c>
    </row>
    <row r="588" spans="1:33" ht="12.75">
      <c r="A588" s="18">
        <f t="shared" si="70"/>
        <v>37100</v>
      </c>
      <c r="B588" s="26">
        <v>209</v>
      </c>
      <c r="C588" s="21">
        <v>0.801041663</v>
      </c>
      <c r="D588" s="27">
        <v>0.801041663</v>
      </c>
      <c r="E588" s="22">
        <v>5786</v>
      </c>
      <c r="F588" s="24">
        <v>0</v>
      </c>
      <c r="G588" s="21">
        <v>40.0073783</v>
      </c>
      <c r="H588" s="21">
        <v>-74.92802357</v>
      </c>
      <c r="I588" s="31">
        <v>817.9</v>
      </c>
      <c r="J588" s="23">
        <f t="shared" si="68"/>
        <v>776.56</v>
      </c>
      <c r="K588" s="33">
        <f t="shared" si="66"/>
        <v>2209.21939588638</v>
      </c>
      <c r="L588" s="33">
        <f aca="true" t="shared" si="71" ref="L588:L651">K588+120.53</f>
        <v>2329.74939588638</v>
      </c>
      <c r="M588" s="33">
        <f t="shared" si="67"/>
        <v>2344.34939588638</v>
      </c>
      <c r="N588" s="28">
        <f t="shared" si="69"/>
        <v>2337.04939588638</v>
      </c>
      <c r="O588" s="23">
        <v>9.4</v>
      </c>
      <c r="P588" s="23">
        <v>43.9</v>
      </c>
      <c r="Q588" s="23">
        <v>36.6</v>
      </c>
      <c r="R588" s="19">
        <v>3.41E-06</v>
      </c>
      <c r="Z588" s="29">
        <v>3.307</v>
      </c>
      <c r="AC588" s="29">
        <v>0.102</v>
      </c>
      <c r="AF588" s="30">
        <v>10</v>
      </c>
      <c r="AG588" s="28">
        <v>2337.04939588638</v>
      </c>
    </row>
    <row r="589" spans="1:33" ht="12.75">
      <c r="A589" s="18">
        <f t="shared" si="70"/>
        <v>37100</v>
      </c>
      <c r="B589" s="26">
        <v>209</v>
      </c>
      <c r="C589" s="21">
        <v>0.801157415</v>
      </c>
      <c r="D589" s="27">
        <v>0.801157415</v>
      </c>
      <c r="E589" s="22">
        <v>5796</v>
      </c>
      <c r="F589" s="24">
        <v>0</v>
      </c>
      <c r="G589" s="21">
        <v>40.01278983</v>
      </c>
      <c r="H589" s="21">
        <v>-74.93452217</v>
      </c>
      <c r="I589" s="31">
        <v>817.3</v>
      </c>
      <c r="J589" s="23">
        <f t="shared" si="68"/>
        <v>775.9599999999999</v>
      </c>
      <c r="K589" s="33">
        <f t="shared" si="66"/>
        <v>2215.6378266586116</v>
      </c>
      <c r="L589" s="33">
        <f t="shared" si="71"/>
        <v>2336.167826658612</v>
      </c>
      <c r="M589" s="33">
        <f t="shared" si="67"/>
        <v>2350.7678266586117</v>
      </c>
      <c r="N589" s="28">
        <f t="shared" si="69"/>
        <v>2343.4678266586116</v>
      </c>
      <c r="O589" s="23">
        <v>9.3</v>
      </c>
      <c r="P589" s="23">
        <v>44.2</v>
      </c>
      <c r="Q589" s="23">
        <v>34.5</v>
      </c>
      <c r="S589" s="19">
        <v>3.337E-06</v>
      </c>
      <c r="T589" s="19">
        <v>2.553E-06</v>
      </c>
      <c r="U589" s="19">
        <v>1.518E-06</v>
      </c>
      <c r="V589" s="25">
        <v>756</v>
      </c>
      <c r="W589" s="25">
        <v>309.1</v>
      </c>
      <c r="X589" s="25">
        <v>301.5</v>
      </c>
      <c r="Y589" s="25">
        <v>4.5</v>
      </c>
      <c r="Z589" s="29">
        <v>3.407</v>
      </c>
      <c r="AC589" s="29">
        <v>0.112</v>
      </c>
      <c r="AF589" s="30">
        <v>10</v>
      </c>
      <c r="AG589" s="28">
        <v>2343.4678266586116</v>
      </c>
    </row>
    <row r="590" spans="1:33" ht="12.75">
      <c r="A590" s="18">
        <f t="shared" si="70"/>
        <v>37100</v>
      </c>
      <c r="B590" s="26">
        <v>209</v>
      </c>
      <c r="C590" s="21">
        <v>0.801273167</v>
      </c>
      <c r="D590" s="27">
        <v>0.801273167</v>
      </c>
      <c r="E590" s="22">
        <v>5806</v>
      </c>
      <c r="F590" s="24">
        <v>0</v>
      </c>
      <c r="G590" s="21">
        <v>40.01842371</v>
      </c>
      <c r="H590" s="21">
        <v>-74.94108443</v>
      </c>
      <c r="I590" s="31">
        <v>817</v>
      </c>
      <c r="J590" s="23">
        <f t="shared" si="68"/>
        <v>775.66</v>
      </c>
      <c r="K590" s="33">
        <f t="shared" si="66"/>
        <v>2218.848903394723</v>
      </c>
      <c r="L590" s="33">
        <f t="shared" si="71"/>
        <v>2339.3789033947232</v>
      </c>
      <c r="M590" s="33">
        <f t="shared" si="67"/>
        <v>2353.978903394723</v>
      </c>
      <c r="N590" s="28">
        <f t="shared" si="69"/>
        <v>2346.6789033947234</v>
      </c>
      <c r="O590" s="23">
        <v>9.2</v>
      </c>
      <c r="P590" s="23">
        <v>44.8</v>
      </c>
      <c r="Q590" s="23">
        <v>40.1</v>
      </c>
      <c r="Z590" s="29">
        <v>3.387</v>
      </c>
      <c r="AC590" s="29">
        <v>0.102</v>
      </c>
      <c r="AF590" s="30">
        <v>10</v>
      </c>
      <c r="AG590" s="28">
        <v>2346.6789033947234</v>
      </c>
    </row>
    <row r="591" spans="1:33" ht="12.75">
      <c r="A591" s="18">
        <f t="shared" si="70"/>
        <v>37100</v>
      </c>
      <c r="B591" s="26">
        <v>209</v>
      </c>
      <c r="C591" s="21">
        <v>0.80138886</v>
      </c>
      <c r="D591" s="27">
        <v>0.80138886</v>
      </c>
      <c r="E591" s="22">
        <v>5816</v>
      </c>
      <c r="F591" s="24">
        <v>0</v>
      </c>
      <c r="G591" s="21">
        <v>40.02393895</v>
      </c>
      <c r="H591" s="21">
        <v>-74.94751366</v>
      </c>
      <c r="I591" s="31">
        <v>816.4</v>
      </c>
      <c r="J591" s="23">
        <f t="shared" si="68"/>
        <v>775.06</v>
      </c>
      <c r="K591" s="33">
        <f t="shared" si="66"/>
        <v>2225.2747843685</v>
      </c>
      <c r="L591" s="33">
        <f t="shared" si="71"/>
        <v>2345.8047843685003</v>
      </c>
      <c r="M591" s="33">
        <f t="shared" si="67"/>
        <v>2360.4047843685003</v>
      </c>
      <c r="N591" s="28">
        <f t="shared" si="69"/>
        <v>2353.1047843685</v>
      </c>
      <c r="O591" s="23">
        <v>9.4</v>
      </c>
      <c r="P591" s="23">
        <v>44.9</v>
      </c>
      <c r="Q591" s="23">
        <v>42.1</v>
      </c>
      <c r="Z591" s="29">
        <v>3.507</v>
      </c>
      <c r="AA591" s="55">
        <v>136.552</v>
      </c>
      <c r="AB591" s="55">
        <f aca="true" t="shared" si="72" ref="AB591:AB654">AVERAGE(AA586:AA591)</f>
        <v>136.552</v>
      </c>
      <c r="AC591" s="29">
        <v>0.111</v>
      </c>
      <c r="AD591" s="57">
        <v>-0.024</v>
      </c>
      <c r="AE591" s="57">
        <f aca="true" t="shared" si="73" ref="AE591:AE654">AVERAGE(AD586:AD591)</f>
        <v>-0.024</v>
      </c>
      <c r="AF591" s="30">
        <v>10</v>
      </c>
      <c r="AG591" s="28">
        <v>2353.1047843685</v>
      </c>
    </row>
    <row r="592" spans="1:33" ht="12.75">
      <c r="A592" s="18">
        <f t="shared" si="70"/>
        <v>37100</v>
      </c>
      <c r="B592" s="26">
        <v>209</v>
      </c>
      <c r="C592" s="21">
        <v>0.801504612</v>
      </c>
      <c r="D592" s="27">
        <v>0.801504612</v>
      </c>
      <c r="E592" s="22">
        <v>5826</v>
      </c>
      <c r="F592" s="24">
        <v>0</v>
      </c>
      <c r="G592" s="21">
        <v>40.02938864</v>
      </c>
      <c r="H592" s="21">
        <v>-74.95397039</v>
      </c>
      <c r="I592" s="31">
        <v>814.8</v>
      </c>
      <c r="J592" s="23">
        <f t="shared" si="68"/>
        <v>773.4599999999999</v>
      </c>
      <c r="K592" s="33">
        <f t="shared" si="66"/>
        <v>2242.4348170750054</v>
      </c>
      <c r="L592" s="33">
        <f t="shared" si="71"/>
        <v>2362.9648170750056</v>
      </c>
      <c r="M592" s="33">
        <f t="shared" si="67"/>
        <v>2377.5648170750055</v>
      </c>
      <c r="N592" s="28">
        <f t="shared" si="69"/>
        <v>2370.2648170750053</v>
      </c>
      <c r="O592" s="23">
        <v>9</v>
      </c>
      <c r="P592" s="23">
        <v>44.8</v>
      </c>
      <c r="Q592" s="23">
        <v>40.5</v>
      </c>
      <c r="S592" s="19">
        <v>2.509E-06</v>
      </c>
      <c r="T592" s="19">
        <v>1.863E-06</v>
      </c>
      <c r="U592" s="19">
        <v>9.541E-07</v>
      </c>
      <c r="V592" s="25">
        <v>754.7</v>
      </c>
      <c r="W592" s="25">
        <v>309.1</v>
      </c>
      <c r="X592" s="25">
        <v>301.3</v>
      </c>
      <c r="Y592" s="25">
        <v>4.5</v>
      </c>
      <c r="Z592" s="29">
        <v>3.628</v>
      </c>
      <c r="AA592" s="55">
        <v>187.54</v>
      </c>
      <c r="AB592" s="55">
        <f t="shared" si="72"/>
        <v>162.046</v>
      </c>
      <c r="AC592" s="29">
        <v>0.091</v>
      </c>
      <c r="AD592" s="57">
        <v>-0.025</v>
      </c>
      <c r="AE592" s="57">
        <f t="shared" si="73"/>
        <v>-0.0245</v>
      </c>
      <c r="AF592" s="30">
        <v>10</v>
      </c>
      <c r="AG592" s="28">
        <v>2370.2648170750053</v>
      </c>
    </row>
    <row r="593" spans="1:33" ht="12.75">
      <c r="A593" s="18">
        <f t="shared" si="70"/>
        <v>37100</v>
      </c>
      <c r="B593" s="26">
        <v>209</v>
      </c>
      <c r="C593" s="21">
        <v>0.801620364</v>
      </c>
      <c r="D593" s="27">
        <v>0.801620364</v>
      </c>
      <c r="E593" s="22">
        <v>5836</v>
      </c>
      <c r="F593" s="24">
        <v>0</v>
      </c>
      <c r="G593" s="21">
        <v>40.0347066</v>
      </c>
      <c r="H593" s="21">
        <v>-74.9603525</v>
      </c>
      <c r="I593" s="31">
        <v>814.7</v>
      </c>
      <c r="J593" s="23">
        <f t="shared" si="68"/>
        <v>773.36</v>
      </c>
      <c r="K593" s="33">
        <f t="shared" si="66"/>
        <v>2243.508497449393</v>
      </c>
      <c r="L593" s="33">
        <f t="shared" si="71"/>
        <v>2364.038497449393</v>
      </c>
      <c r="M593" s="33">
        <f t="shared" si="67"/>
        <v>2378.638497449393</v>
      </c>
      <c r="N593" s="28">
        <f t="shared" si="69"/>
        <v>2371.338497449393</v>
      </c>
      <c r="O593" s="23">
        <v>9.1</v>
      </c>
      <c r="P593" s="23">
        <v>44.8</v>
      </c>
      <c r="Q593" s="23">
        <v>41</v>
      </c>
      <c r="Z593" s="29">
        <v>3.61</v>
      </c>
      <c r="AA593" s="55">
        <v>189.328</v>
      </c>
      <c r="AB593" s="55">
        <f t="shared" si="72"/>
        <v>171.14</v>
      </c>
      <c r="AC593" s="29">
        <v>0.101</v>
      </c>
      <c r="AD593" s="57">
        <v>-0.026</v>
      </c>
      <c r="AE593" s="57">
        <f t="shared" si="73"/>
        <v>-0.024999999999999998</v>
      </c>
      <c r="AF593" s="30">
        <v>10</v>
      </c>
      <c r="AG593" s="28">
        <v>2371.338497449393</v>
      </c>
    </row>
    <row r="594" spans="1:33" ht="12.75">
      <c r="A594" s="18">
        <f t="shared" si="70"/>
        <v>37100</v>
      </c>
      <c r="B594" s="26">
        <v>209</v>
      </c>
      <c r="C594" s="21">
        <v>0.801736116</v>
      </c>
      <c r="D594" s="27">
        <v>0.801736116</v>
      </c>
      <c r="E594" s="22">
        <v>5846</v>
      </c>
      <c r="F594" s="24">
        <v>0</v>
      </c>
      <c r="G594" s="21">
        <v>40.04000044</v>
      </c>
      <c r="H594" s="21">
        <v>-74.96664578</v>
      </c>
      <c r="I594" s="31">
        <v>816.1</v>
      </c>
      <c r="J594" s="23">
        <f t="shared" si="68"/>
        <v>774.76</v>
      </c>
      <c r="K594" s="33">
        <f t="shared" si="66"/>
        <v>2228.4895905301373</v>
      </c>
      <c r="L594" s="33">
        <f t="shared" si="71"/>
        <v>2349.0195905301375</v>
      </c>
      <c r="M594" s="33">
        <f t="shared" si="67"/>
        <v>2363.6195905301374</v>
      </c>
      <c r="N594" s="28">
        <f t="shared" si="69"/>
        <v>2356.3195905301372</v>
      </c>
      <c r="O594" s="23">
        <v>8.7</v>
      </c>
      <c r="P594" s="23">
        <v>44.4</v>
      </c>
      <c r="Q594" s="23">
        <v>40.6</v>
      </c>
      <c r="R594" s="19">
        <v>4.06E-06</v>
      </c>
      <c r="Z594" s="29">
        <v>3.586</v>
      </c>
      <c r="AA594" s="55">
        <v>191.316</v>
      </c>
      <c r="AB594" s="55">
        <f t="shared" si="72"/>
        <v>176.184</v>
      </c>
      <c r="AC594" s="29">
        <v>0.104</v>
      </c>
      <c r="AD594" s="57">
        <v>-0.027</v>
      </c>
      <c r="AE594" s="57">
        <f t="shared" si="73"/>
        <v>-0.0255</v>
      </c>
      <c r="AF594" s="30">
        <v>10</v>
      </c>
      <c r="AG594" s="28">
        <v>2356.3195905301372</v>
      </c>
    </row>
    <row r="595" spans="1:33" ht="12.75">
      <c r="A595" s="18">
        <f t="shared" si="70"/>
        <v>37100</v>
      </c>
      <c r="B595" s="26">
        <v>209</v>
      </c>
      <c r="C595" s="21">
        <v>0.801851869</v>
      </c>
      <c r="D595" s="27">
        <v>0.801851869</v>
      </c>
      <c r="E595" s="22">
        <v>5856</v>
      </c>
      <c r="F595" s="24">
        <v>0</v>
      </c>
      <c r="G595" s="21">
        <v>40.04541837</v>
      </c>
      <c r="H595" s="21">
        <v>-74.97301769</v>
      </c>
      <c r="I595" s="31">
        <v>816.4</v>
      </c>
      <c r="J595" s="23">
        <f t="shared" si="68"/>
        <v>775.06</v>
      </c>
      <c r="K595" s="33">
        <f t="shared" si="66"/>
        <v>2225.2747843685</v>
      </c>
      <c r="L595" s="33">
        <f t="shared" si="71"/>
        <v>2345.8047843685003</v>
      </c>
      <c r="M595" s="33">
        <f t="shared" si="67"/>
        <v>2360.4047843685003</v>
      </c>
      <c r="N595" s="28">
        <f t="shared" si="69"/>
        <v>2353.1047843685</v>
      </c>
      <c r="O595" s="23">
        <v>9.6</v>
      </c>
      <c r="P595" s="23">
        <v>44.7</v>
      </c>
      <c r="Q595" s="23">
        <v>41.5</v>
      </c>
      <c r="Z595" s="29">
        <v>3.599</v>
      </c>
      <c r="AA595" s="55">
        <v>193.502</v>
      </c>
      <c r="AB595" s="55">
        <f t="shared" si="72"/>
        <v>179.6476</v>
      </c>
      <c r="AC595" s="29">
        <v>0.111</v>
      </c>
      <c r="AD595" s="57">
        <v>-0.028</v>
      </c>
      <c r="AE595" s="57">
        <f t="shared" si="73"/>
        <v>-0.026000000000000002</v>
      </c>
      <c r="AF595" s="30">
        <v>10</v>
      </c>
      <c r="AG595" s="28">
        <v>2353.1047843685</v>
      </c>
    </row>
    <row r="596" spans="1:33" ht="12.75">
      <c r="A596" s="18">
        <f t="shared" si="70"/>
        <v>37100</v>
      </c>
      <c r="B596" s="26">
        <v>209</v>
      </c>
      <c r="C596" s="21">
        <v>0.801967621</v>
      </c>
      <c r="D596" s="27">
        <v>0.801967621</v>
      </c>
      <c r="E596" s="22">
        <v>5866</v>
      </c>
      <c r="F596" s="24">
        <v>0</v>
      </c>
      <c r="G596" s="21">
        <v>40.05092495</v>
      </c>
      <c r="H596" s="21">
        <v>-74.97960693</v>
      </c>
      <c r="I596" s="31">
        <v>817.3</v>
      </c>
      <c r="J596" s="23">
        <f t="shared" si="68"/>
        <v>775.9599999999999</v>
      </c>
      <c r="K596" s="33">
        <f t="shared" si="66"/>
        <v>2215.6378266586116</v>
      </c>
      <c r="L596" s="33">
        <f t="shared" si="71"/>
        <v>2336.167826658612</v>
      </c>
      <c r="M596" s="33">
        <f t="shared" si="67"/>
        <v>2350.7678266586117</v>
      </c>
      <c r="N596" s="28">
        <f t="shared" si="69"/>
        <v>2343.4678266586116</v>
      </c>
      <c r="O596" s="23">
        <v>9.5</v>
      </c>
      <c r="P596" s="23">
        <v>45</v>
      </c>
      <c r="Q596" s="23">
        <v>40.6</v>
      </c>
      <c r="S596" s="19">
        <v>3.484E-06</v>
      </c>
      <c r="T596" s="19">
        <v>2.49E-06</v>
      </c>
      <c r="U596" s="19">
        <v>1.378E-06</v>
      </c>
      <c r="V596" s="25">
        <v>754.5</v>
      </c>
      <c r="W596" s="25">
        <v>309</v>
      </c>
      <c r="X596" s="25">
        <v>301.2</v>
      </c>
      <c r="Y596" s="25">
        <v>4.5</v>
      </c>
      <c r="Z596" s="29">
        <v>3.529</v>
      </c>
      <c r="AA596" s="55">
        <v>146.489</v>
      </c>
      <c r="AB596" s="55">
        <f t="shared" si="72"/>
        <v>174.12116666666668</v>
      </c>
      <c r="AC596" s="29">
        <v>0.102</v>
      </c>
      <c r="AD596" s="57">
        <v>-0.028</v>
      </c>
      <c r="AE596" s="57">
        <f t="shared" si="73"/>
        <v>-0.026333333333333334</v>
      </c>
      <c r="AF596" s="30">
        <v>10</v>
      </c>
      <c r="AG596" s="28">
        <v>2343.4678266586116</v>
      </c>
    </row>
    <row r="597" spans="1:33" ht="12.75">
      <c r="A597" s="18">
        <f t="shared" si="70"/>
        <v>37100</v>
      </c>
      <c r="B597" s="26">
        <v>209</v>
      </c>
      <c r="C597" s="21">
        <v>0.802083313</v>
      </c>
      <c r="D597" s="27">
        <v>0.802083313</v>
      </c>
      <c r="E597" s="22">
        <v>5876</v>
      </c>
      <c r="F597" s="24">
        <v>0</v>
      </c>
      <c r="G597" s="21">
        <v>40.05636646</v>
      </c>
      <c r="H597" s="21">
        <v>-74.98637139</v>
      </c>
      <c r="I597" s="31">
        <v>819</v>
      </c>
      <c r="J597" s="23">
        <f t="shared" si="68"/>
        <v>777.66</v>
      </c>
      <c r="K597" s="33">
        <f t="shared" si="66"/>
        <v>2197.4651422615843</v>
      </c>
      <c r="L597" s="33">
        <f t="shared" si="71"/>
        <v>2317.9951422615845</v>
      </c>
      <c r="M597" s="33">
        <f t="shared" si="67"/>
        <v>2332.5951422615844</v>
      </c>
      <c r="N597" s="28">
        <f t="shared" si="69"/>
        <v>2325.2951422615843</v>
      </c>
      <c r="O597" s="23">
        <v>9.7</v>
      </c>
      <c r="P597" s="23">
        <v>44.8</v>
      </c>
      <c r="Q597" s="23">
        <v>41.8</v>
      </c>
      <c r="Z597" s="29">
        <v>3.546</v>
      </c>
      <c r="AA597" s="55">
        <v>148.278</v>
      </c>
      <c r="AB597" s="55">
        <f t="shared" si="72"/>
        <v>176.0755</v>
      </c>
      <c r="AC597" s="29">
        <v>0.131</v>
      </c>
      <c r="AD597" s="57">
        <v>-0.029</v>
      </c>
      <c r="AE597" s="57">
        <f t="shared" si="73"/>
        <v>-0.02716666666666667</v>
      </c>
      <c r="AF597" s="30">
        <v>10</v>
      </c>
      <c r="AG597" s="28">
        <v>2325.2951422615843</v>
      </c>
    </row>
    <row r="598" spans="1:33" ht="12.75">
      <c r="A598" s="18">
        <f t="shared" si="70"/>
        <v>37100</v>
      </c>
      <c r="B598" s="26">
        <v>209</v>
      </c>
      <c r="C598" s="21">
        <v>0.802199066</v>
      </c>
      <c r="D598" s="27">
        <v>0.802199066</v>
      </c>
      <c r="E598" s="22">
        <v>5886</v>
      </c>
      <c r="F598" s="24">
        <v>0</v>
      </c>
      <c r="G598" s="21">
        <v>40.06168963</v>
      </c>
      <c r="H598" s="21">
        <v>-74.99362346</v>
      </c>
      <c r="I598" s="31">
        <v>819.1</v>
      </c>
      <c r="J598" s="23">
        <f t="shared" si="68"/>
        <v>777.76</v>
      </c>
      <c r="K598" s="33">
        <f t="shared" si="66"/>
        <v>2196.39739832317</v>
      </c>
      <c r="L598" s="33">
        <f t="shared" si="71"/>
        <v>2316.92739832317</v>
      </c>
      <c r="M598" s="33">
        <f t="shared" si="67"/>
        <v>2331.52739832317</v>
      </c>
      <c r="N598" s="28">
        <f t="shared" si="69"/>
        <v>2324.22739832317</v>
      </c>
      <c r="O598" s="23">
        <v>9.6</v>
      </c>
      <c r="P598" s="23">
        <v>44.8</v>
      </c>
      <c r="Q598" s="23">
        <v>40.6</v>
      </c>
      <c r="Z598" s="29">
        <v>3.508</v>
      </c>
      <c r="AA598" s="55">
        <v>150.265</v>
      </c>
      <c r="AB598" s="55">
        <f t="shared" si="72"/>
        <v>169.863</v>
      </c>
      <c r="AC598" s="29">
        <v>0.132</v>
      </c>
      <c r="AD598" s="57">
        <v>-0.03</v>
      </c>
      <c r="AE598" s="57">
        <f t="shared" si="73"/>
        <v>-0.028</v>
      </c>
      <c r="AF598" s="30">
        <v>10</v>
      </c>
      <c r="AG598" s="28">
        <v>2324.22739832317</v>
      </c>
    </row>
    <row r="599" spans="1:33" ht="12.75">
      <c r="A599" s="18">
        <f t="shared" si="70"/>
        <v>37100</v>
      </c>
      <c r="B599" s="26">
        <v>209</v>
      </c>
      <c r="C599" s="21">
        <v>0.802314818</v>
      </c>
      <c r="D599" s="27">
        <v>0.802314818</v>
      </c>
      <c r="E599" s="22">
        <v>5896</v>
      </c>
      <c r="F599" s="24">
        <v>0</v>
      </c>
      <c r="G599" s="21">
        <v>40.06652177</v>
      </c>
      <c r="H599" s="21">
        <v>-75.00151766</v>
      </c>
      <c r="I599" s="31">
        <v>819.7</v>
      </c>
      <c r="J599" s="23">
        <f t="shared" si="68"/>
        <v>778.36</v>
      </c>
      <c r="K599" s="33">
        <f t="shared" si="66"/>
        <v>2189.9938162471017</v>
      </c>
      <c r="L599" s="33">
        <f t="shared" si="71"/>
        <v>2310.523816247102</v>
      </c>
      <c r="M599" s="33">
        <f t="shared" si="67"/>
        <v>2325.123816247102</v>
      </c>
      <c r="N599" s="28">
        <f t="shared" si="69"/>
        <v>2317.8238162471016</v>
      </c>
      <c r="O599" s="23">
        <v>9.3</v>
      </c>
      <c r="P599" s="23">
        <v>44.9</v>
      </c>
      <c r="Q599" s="23">
        <v>40.5</v>
      </c>
      <c r="S599" s="19">
        <v>3.722E-06</v>
      </c>
      <c r="T599" s="19">
        <v>2.169E-06</v>
      </c>
      <c r="U599" s="19">
        <v>7.812E-07</v>
      </c>
      <c r="V599" s="25">
        <v>757.1</v>
      </c>
      <c r="W599" s="25">
        <v>308.9</v>
      </c>
      <c r="X599" s="25">
        <v>301.1</v>
      </c>
      <c r="Y599" s="25">
        <v>4.7</v>
      </c>
      <c r="Z599" s="29">
        <v>3.529</v>
      </c>
      <c r="AA599" s="55">
        <v>152.451</v>
      </c>
      <c r="AB599" s="55">
        <f t="shared" si="72"/>
        <v>163.71683333333334</v>
      </c>
      <c r="AC599" s="29">
        <v>0.112</v>
      </c>
      <c r="AD599" s="57">
        <v>-0.031</v>
      </c>
      <c r="AE599" s="57">
        <f t="shared" si="73"/>
        <v>-0.028833333333333336</v>
      </c>
      <c r="AF599" s="30">
        <v>10</v>
      </c>
      <c r="AG599" s="28">
        <v>2317.8238162471016</v>
      </c>
    </row>
    <row r="600" spans="1:33" ht="12.75">
      <c r="A600" s="18">
        <f t="shared" si="70"/>
        <v>37100</v>
      </c>
      <c r="B600" s="26">
        <v>209</v>
      </c>
      <c r="C600" s="21">
        <v>0.80243057</v>
      </c>
      <c r="D600" s="27">
        <v>0.80243057</v>
      </c>
      <c r="E600" s="22">
        <v>5906</v>
      </c>
      <c r="F600" s="24">
        <v>0</v>
      </c>
      <c r="G600" s="21">
        <v>40.07025348</v>
      </c>
      <c r="H600" s="21">
        <v>-75.00993459</v>
      </c>
      <c r="I600" s="31">
        <v>823.5</v>
      </c>
      <c r="J600" s="23">
        <f t="shared" si="68"/>
        <v>782.16</v>
      </c>
      <c r="K600" s="33">
        <f t="shared" si="66"/>
        <v>2149.552069157916</v>
      </c>
      <c r="L600" s="33">
        <f t="shared" si="71"/>
        <v>2270.082069157916</v>
      </c>
      <c r="M600" s="33">
        <f t="shared" si="67"/>
        <v>2284.682069157916</v>
      </c>
      <c r="N600" s="28">
        <f t="shared" si="69"/>
        <v>2277.382069157916</v>
      </c>
      <c r="O600" s="23">
        <v>8.5</v>
      </c>
      <c r="P600" s="23">
        <v>44.4</v>
      </c>
      <c r="Q600" s="23">
        <v>39.1</v>
      </c>
      <c r="R600" s="19">
        <v>3.11E-05</v>
      </c>
      <c r="Z600" s="29">
        <v>3.649</v>
      </c>
      <c r="AA600" s="55">
        <v>203.438</v>
      </c>
      <c r="AB600" s="55">
        <f t="shared" si="72"/>
        <v>165.73716666666667</v>
      </c>
      <c r="AC600" s="29">
        <v>0.122</v>
      </c>
      <c r="AD600" s="57">
        <v>-0.032</v>
      </c>
      <c r="AE600" s="57">
        <f t="shared" si="73"/>
        <v>-0.02966666666666667</v>
      </c>
      <c r="AF600" s="30">
        <v>10</v>
      </c>
      <c r="AG600" s="28">
        <v>2277.382069157916</v>
      </c>
    </row>
    <row r="601" spans="1:33" ht="12.75">
      <c r="A601" s="18">
        <f t="shared" si="70"/>
        <v>37100</v>
      </c>
      <c r="B601" s="26">
        <v>209</v>
      </c>
      <c r="C601" s="21">
        <v>0.802546322</v>
      </c>
      <c r="D601" s="27">
        <v>0.802546322</v>
      </c>
      <c r="E601" s="22">
        <v>5916</v>
      </c>
      <c r="F601" s="24">
        <v>0</v>
      </c>
      <c r="G601" s="21">
        <v>40.07049089</v>
      </c>
      <c r="H601" s="21">
        <v>-75.01933977</v>
      </c>
      <c r="I601" s="31">
        <v>829</v>
      </c>
      <c r="J601" s="23">
        <f t="shared" si="68"/>
        <v>787.66</v>
      </c>
      <c r="K601" s="33">
        <f t="shared" si="66"/>
        <v>2091.3646089106605</v>
      </c>
      <c r="L601" s="33">
        <f t="shared" si="71"/>
        <v>2211.8946089106607</v>
      </c>
      <c r="M601" s="33">
        <f t="shared" si="67"/>
        <v>2226.4946089106606</v>
      </c>
      <c r="N601" s="28">
        <f t="shared" si="69"/>
        <v>2219.1946089106605</v>
      </c>
      <c r="O601" s="23">
        <v>7.8</v>
      </c>
      <c r="P601" s="23">
        <v>56.3</v>
      </c>
      <c r="Q601" s="23">
        <v>40.6</v>
      </c>
      <c r="Z601" s="29">
        <v>3.508</v>
      </c>
      <c r="AA601" s="55">
        <v>156.227</v>
      </c>
      <c r="AB601" s="55">
        <f t="shared" si="72"/>
        <v>159.52466666666666</v>
      </c>
      <c r="AC601" s="29">
        <v>0.102</v>
      </c>
      <c r="AD601" s="57">
        <v>-0.033</v>
      </c>
      <c r="AE601" s="57">
        <f t="shared" si="73"/>
        <v>-0.0305</v>
      </c>
      <c r="AF601" s="30">
        <v>10</v>
      </c>
      <c r="AG601" s="28">
        <v>2219.1946089106605</v>
      </c>
    </row>
    <row r="602" spans="1:33" ht="12.75">
      <c r="A602" s="18">
        <f t="shared" si="70"/>
        <v>37100</v>
      </c>
      <c r="B602" s="26">
        <v>209</v>
      </c>
      <c r="C602" s="21">
        <v>0.802662015</v>
      </c>
      <c r="D602" s="27">
        <v>0.802662015</v>
      </c>
      <c r="E602" s="22">
        <v>5926</v>
      </c>
      <c r="F602" s="24">
        <v>0</v>
      </c>
      <c r="G602" s="21">
        <v>40.06610866</v>
      </c>
      <c r="H602" s="21">
        <v>-75.0275688</v>
      </c>
      <c r="I602" s="31">
        <v>833.2</v>
      </c>
      <c r="J602" s="23">
        <f t="shared" si="68"/>
        <v>791.86</v>
      </c>
      <c r="K602" s="33">
        <f t="shared" si="66"/>
        <v>2047.2034992561687</v>
      </c>
      <c r="L602" s="33">
        <f t="shared" si="71"/>
        <v>2167.7334992561687</v>
      </c>
      <c r="M602" s="33">
        <f t="shared" si="67"/>
        <v>2182.3334992561686</v>
      </c>
      <c r="N602" s="28">
        <f t="shared" si="69"/>
        <v>2175.0334992561684</v>
      </c>
      <c r="O602" s="23">
        <v>7.7</v>
      </c>
      <c r="P602" s="23">
        <v>66.2</v>
      </c>
      <c r="Q602" s="23">
        <v>43.1</v>
      </c>
      <c r="S602" s="19">
        <v>3.66E-06</v>
      </c>
      <c r="T602" s="19">
        <v>3.103E-06</v>
      </c>
      <c r="U602" s="19">
        <v>1.855E-06</v>
      </c>
      <c r="V602" s="25">
        <v>764.2</v>
      </c>
      <c r="W602" s="25">
        <v>308.8</v>
      </c>
      <c r="X602" s="25">
        <v>301</v>
      </c>
      <c r="Y602" s="25">
        <v>4.7</v>
      </c>
      <c r="Z602" s="29">
        <v>3.479</v>
      </c>
      <c r="AA602" s="55">
        <v>158.413</v>
      </c>
      <c r="AB602" s="55">
        <f t="shared" si="72"/>
        <v>161.512</v>
      </c>
      <c r="AC602" s="29">
        <v>0.101</v>
      </c>
      <c r="AD602" s="57">
        <v>-0.034</v>
      </c>
      <c r="AE602" s="57">
        <f t="shared" si="73"/>
        <v>-0.0315</v>
      </c>
      <c r="AF602" s="30">
        <v>10</v>
      </c>
      <c r="AG602" s="28">
        <v>2175.0334992561684</v>
      </c>
    </row>
    <row r="603" spans="1:33" ht="12.75">
      <c r="A603" s="18">
        <f t="shared" si="70"/>
        <v>37100</v>
      </c>
      <c r="B603" s="26">
        <v>209</v>
      </c>
      <c r="C603" s="21">
        <v>0.802777767</v>
      </c>
      <c r="D603" s="27">
        <v>0.802777767</v>
      </c>
      <c r="E603" s="22">
        <v>5936</v>
      </c>
      <c r="F603" s="24">
        <v>0</v>
      </c>
      <c r="G603" s="21">
        <v>40.0594194</v>
      </c>
      <c r="H603" s="21">
        <v>-75.03294022</v>
      </c>
      <c r="I603" s="31">
        <v>837.1</v>
      </c>
      <c r="J603" s="23">
        <f t="shared" si="68"/>
        <v>795.76</v>
      </c>
      <c r="K603" s="33">
        <f t="shared" si="66"/>
        <v>2006.4059841158853</v>
      </c>
      <c r="L603" s="33">
        <f t="shared" si="71"/>
        <v>2126.9359841158853</v>
      </c>
      <c r="M603" s="33">
        <f t="shared" si="67"/>
        <v>2141.535984115885</v>
      </c>
      <c r="N603" s="28">
        <f t="shared" si="69"/>
        <v>2134.235984115885</v>
      </c>
      <c r="O603" s="23">
        <v>7.7</v>
      </c>
      <c r="P603" s="23">
        <v>78</v>
      </c>
      <c r="Q603" s="23">
        <v>58.6</v>
      </c>
      <c r="Z603" s="29">
        <v>3.488</v>
      </c>
      <c r="AA603" s="55">
        <v>160.4</v>
      </c>
      <c r="AB603" s="55">
        <f t="shared" si="72"/>
        <v>163.53233333333333</v>
      </c>
      <c r="AC603" s="29">
        <v>0.102</v>
      </c>
      <c r="AD603" s="57">
        <v>-0.034</v>
      </c>
      <c r="AE603" s="57">
        <f t="shared" si="73"/>
        <v>-0.03233333333333333</v>
      </c>
      <c r="AF603" s="30">
        <v>10</v>
      </c>
      <c r="AG603" s="28">
        <v>2134.235984115885</v>
      </c>
    </row>
    <row r="604" spans="1:33" ht="12.75">
      <c r="A604" s="18">
        <f t="shared" si="70"/>
        <v>37100</v>
      </c>
      <c r="B604" s="26">
        <v>209</v>
      </c>
      <c r="C604" s="21">
        <v>0.802893519</v>
      </c>
      <c r="D604" s="27">
        <v>0.802893519</v>
      </c>
      <c r="E604" s="22">
        <v>5946</v>
      </c>
      <c r="F604" s="24">
        <v>0</v>
      </c>
      <c r="G604" s="21">
        <v>40.05190697</v>
      </c>
      <c r="H604" s="21">
        <v>-75.03555391</v>
      </c>
      <c r="I604" s="31">
        <v>839.4</v>
      </c>
      <c r="J604" s="23">
        <f t="shared" si="68"/>
        <v>798.06</v>
      </c>
      <c r="K604" s="33">
        <f t="shared" si="66"/>
        <v>1982.4395369470374</v>
      </c>
      <c r="L604" s="33">
        <f t="shared" si="71"/>
        <v>2102.9695369470373</v>
      </c>
      <c r="M604" s="33">
        <f t="shared" si="67"/>
        <v>2117.5695369470372</v>
      </c>
      <c r="N604" s="28">
        <f t="shared" si="69"/>
        <v>2110.2695369470375</v>
      </c>
      <c r="O604" s="23">
        <v>7.4</v>
      </c>
      <c r="P604" s="23">
        <v>87.4</v>
      </c>
      <c r="Q604" s="23">
        <v>66.8</v>
      </c>
      <c r="Z604" s="29">
        <v>3.416</v>
      </c>
      <c r="AA604" s="55">
        <v>113.388</v>
      </c>
      <c r="AB604" s="55">
        <f t="shared" si="72"/>
        <v>157.38616666666667</v>
      </c>
      <c r="AC604" s="29">
        <v>0.1</v>
      </c>
      <c r="AD604" s="57">
        <v>-0.035</v>
      </c>
      <c r="AE604" s="57">
        <f t="shared" si="73"/>
        <v>-0.03316666666666667</v>
      </c>
      <c r="AF604" s="30">
        <v>10</v>
      </c>
      <c r="AG604" s="28">
        <v>2110.2695369470375</v>
      </c>
    </row>
    <row r="605" spans="1:33" ht="12.75">
      <c r="A605" s="18">
        <f t="shared" si="70"/>
        <v>37100</v>
      </c>
      <c r="B605" s="26">
        <v>209</v>
      </c>
      <c r="C605" s="21">
        <v>0.803009272</v>
      </c>
      <c r="D605" s="27">
        <v>0.803009272</v>
      </c>
      <c r="E605" s="22">
        <v>5956</v>
      </c>
      <c r="F605" s="24">
        <v>0</v>
      </c>
      <c r="G605" s="21">
        <v>40.04433452</v>
      </c>
      <c r="H605" s="21">
        <v>-75.03480397</v>
      </c>
      <c r="I605" s="31">
        <v>843.7</v>
      </c>
      <c r="J605" s="23">
        <f t="shared" si="68"/>
        <v>802.36</v>
      </c>
      <c r="K605" s="33">
        <f t="shared" si="66"/>
        <v>1937.8174042302528</v>
      </c>
      <c r="L605" s="33">
        <f t="shared" si="71"/>
        <v>2058.347404230253</v>
      </c>
      <c r="M605" s="33">
        <f t="shared" si="67"/>
        <v>2072.9474042302527</v>
      </c>
      <c r="N605" s="28">
        <f t="shared" si="69"/>
        <v>2065.6474042302525</v>
      </c>
      <c r="O605" s="23">
        <v>7.7</v>
      </c>
      <c r="P605" s="23">
        <v>81.9</v>
      </c>
      <c r="Q605" s="23">
        <v>62.3</v>
      </c>
      <c r="S605" s="19">
        <v>1.679E-05</v>
      </c>
      <c r="T605" s="19">
        <v>1.044E-05</v>
      </c>
      <c r="U605" s="19">
        <v>5.858E-06</v>
      </c>
      <c r="V605" s="25">
        <v>775.9</v>
      </c>
      <c r="W605" s="25">
        <v>308.8</v>
      </c>
      <c r="X605" s="25">
        <v>300.8</v>
      </c>
      <c r="Y605" s="25">
        <v>6</v>
      </c>
      <c r="Z605" s="29">
        <v>3.448</v>
      </c>
      <c r="AA605" s="55">
        <v>115.176</v>
      </c>
      <c r="AB605" s="55">
        <f t="shared" si="72"/>
        <v>151.17366666666666</v>
      </c>
      <c r="AC605" s="29">
        <v>0.121</v>
      </c>
      <c r="AD605" s="57">
        <v>-0.036</v>
      </c>
      <c r="AE605" s="57">
        <f t="shared" si="73"/>
        <v>-0.034</v>
      </c>
      <c r="AF605" s="30">
        <v>10</v>
      </c>
      <c r="AG605" s="28">
        <v>2065.6474042302525</v>
      </c>
    </row>
    <row r="606" spans="1:33" ht="12.75">
      <c r="A606" s="18">
        <f t="shared" si="70"/>
        <v>37100</v>
      </c>
      <c r="B606" s="26">
        <v>209</v>
      </c>
      <c r="C606" s="21">
        <v>0.803125024</v>
      </c>
      <c r="D606" s="27">
        <v>0.803125024</v>
      </c>
      <c r="E606" s="22">
        <v>5966</v>
      </c>
      <c r="F606" s="24">
        <v>0</v>
      </c>
      <c r="G606" s="21">
        <v>40.03731988</v>
      </c>
      <c r="H606" s="21">
        <v>-75.03135583</v>
      </c>
      <c r="I606" s="31">
        <v>845.1</v>
      </c>
      <c r="J606" s="23">
        <f t="shared" si="68"/>
        <v>803.76</v>
      </c>
      <c r="K606" s="33">
        <f t="shared" si="66"/>
        <v>1923.340858436457</v>
      </c>
      <c r="L606" s="33">
        <f t="shared" si="71"/>
        <v>2043.870858436457</v>
      </c>
      <c r="M606" s="33">
        <f t="shared" si="67"/>
        <v>2058.470858436457</v>
      </c>
      <c r="N606" s="28">
        <f t="shared" si="69"/>
        <v>2051.170858436457</v>
      </c>
      <c r="O606" s="23">
        <v>7.6</v>
      </c>
      <c r="P606" s="23">
        <v>93.3</v>
      </c>
      <c r="Q606" s="23">
        <v>63.9</v>
      </c>
      <c r="R606" s="19">
        <v>7.64E-05</v>
      </c>
      <c r="Z606" s="29">
        <v>3.558</v>
      </c>
      <c r="AA606" s="55">
        <v>215.362</v>
      </c>
      <c r="AB606" s="55">
        <f t="shared" si="72"/>
        <v>153.161</v>
      </c>
      <c r="AC606" s="29">
        <v>0.132</v>
      </c>
      <c r="AD606" s="57">
        <v>-0.037</v>
      </c>
      <c r="AE606" s="57">
        <f t="shared" si="73"/>
        <v>-0.034833333333333334</v>
      </c>
      <c r="AF606" s="30">
        <v>10</v>
      </c>
      <c r="AG606" s="28">
        <v>2051.170858436457</v>
      </c>
    </row>
    <row r="607" spans="1:33" ht="12.75">
      <c r="A607" s="18">
        <f t="shared" si="70"/>
        <v>37100</v>
      </c>
      <c r="B607" s="26">
        <v>209</v>
      </c>
      <c r="C607" s="21">
        <v>0.803240716</v>
      </c>
      <c r="D607" s="27">
        <v>0.803240716</v>
      </c>
      <c r="E607" s="22">
        <v>5976</v>
      </c>
      <c r="F607" s="24">
        <v>0</v>
      </c>
      <c r="G607" s="21">
        <v>40.03215185</v>
      </c>
      <c r="H607" s="21">
        <v>-75.02470309</v>
      </c>
      <c r="I607" s="31">
        <v>850.1</v>
      </c>
      <c r="J607" s="23">
        <f t="shared" si="68"/>
        <v>808.76</v>
      </c>
      <c r="K607" s="33">
        <f t="shared" si="66"/>
        <v>1871.8439592654524</v>
      </c>
      <c r="L607" s="33">
        <f t="shared" si="71"/>
        <v>1992.3739592654524</v>
      </c>
      <c r="M607" s="33">
        <f t="shared" si="67"/>
        <v>2006.9739592654523</v>
      </c>
      <c r="N607" s="28">
        <f t="shared" si="69"/>
        <v>1999.6739592654524</v>
      </c>
      <c r="O607" s="23">
        <v>7.9</v>
      </c>
      <c r="P607" s="23">
        <v>97</v>
      </c>
      <c r="Q607" s="23">
        <v>63.9</v>
      </c>
      <c r="Z607" s="29">
        <v>3.608</v>
      </c>
      <c r="AA607" s="55">
        <v>217.35</v>
      </c>
      <c r="AB607" s="55">
        <f t="shared" si="72"/>
        <v>163.34816666666669</v>
      </c>
      <c r="AC607" s="29">
        <v>0.121</v>
      </c>
      <c r="AD607" s="57">
        <v>-0.038</v>
      </c>
      <c r="AE607" s="57">
        <f t="shared" si="73"/>
        <v>-0.03566666666666667</v>
      </c>
      <c r="AF607" s="30">
        <v>10</v>
      </c>
      <c r="AG607" s="28">
        <v>1999.6739592654524</v>
      </c>
    </row>
    <row r="608" spans="1:33" ht="12.75">
      <c r="A608" s="18">
        <f t="shared" si="70"/>
        <v>37100</v>
      </c>
      <c r="B608" s="26">
        <v>209</v>
      </c>
      <c r="C608" s="21">
        <v>0.803356469</v>
      </c>
      <c r="D608" s="27">
        <v>0.803356469</v>
      </c>
      <c r="E608" s="22">
        <v>5986</v>
      </c>
      <c r="F608" s="24">
        <v>0</v>
      </c>
      <c r="G608" s="21">
        <v>40.02968619</v>
      </c>
      <c r="H608" s="21">
        <v>-75.01566947</v>
      </c>
      <c r="I608" s="31">
        <v>854.6</v>
      </c>
      <c r="J608" s="23">
        <f t="shared" si="68"/>
        <v>813.26</v>
      </c>
      <c r="K608" s="33">
        <f t="shared" si="66"/>
        <v>1825.768230179799</v>
      </c>
      <c r="L608" s="33">
        <f t="shared" si="71"/>
        <v>1946.298230179799</v>
      </c>
      <c r="M608" s="33">
        <f t="shared" si="67"/>
        <v>1960.8982301797992</v>
      </c>
      <c r="N608" s="28">
        <f t="shared" si="69"/>
        <v>1953.598230179799</v>
      </c>
      <c r="O608" s="23">
        <v>8.1</v>
      </c>
      <c r="P608" s="23">
        <v>100</v>
      </c>
      <c r="Q608" s="23">
        <v>65.8</v>
      </c>
      <c r="S608" s="19">
        <v>2.574E-05</v>
      </c>
      <c r="T608" s="19">
        <v>1.622E-05</v>
      </c>
      <c r="U608" s="19">
        <v>9.64E-06</v>
      </c>
      <c r="V608" s="25">
        <v>786.3</v>
      </c>
      <c r="W608" s="25">
        <v>308.7</v>
      </c>
      <c r="X608" s="25">
        <v>300.8</v>
      </c>
      <c r="Y608" s="25">
        <v>8.9</v>
      </c>
      <c r="Z608" s="29">
        <v>3.498</v>
      </c>
      <c r="AA608" s="55">
        <v>170.138</v>
      </c>
      <c r="AB608" s="55">
        <f t="shared" si="72"/>
        <v>165.30233333333334</v>
      </c>
      <c r="AC608" s="29">
        <v>0.112</v>
      </c>
      <c r="AD608" s="57">
        <v>-0.039</v>
      </c>
      <c r="AE608" s="57">
        <f t="shared" si="73"/>
        <v>-0.036500000000000005</v>
      </c>
      <c r="AF608" s="30">
        <v>10</v>
      </c>
      <c r="AG608" s="28">
        <v>1953.598230179799</v>
      </c>
    </row>
    <row r="609" spans="1:33" ht="12.75">
      <c r="A609" s="18">
        <f t="shared" si="70"/>
        <v>37100</v>
      </c>
      <c r="B609" s="26">
        <v>209</v>
      </c>
      <c r="C609" s="21">
        <v>0.803472221</v>
      </c>
      <c r="D609" s="27">
        <v>0.803472221</v>
      </c>
      <c r="E609" s="22">
        <v>5996</v>
      </c>
      <c r="F609" s="24">
        <v>0</v>
      </c>
      <c r="G609" s="21">
        <v>40.03074539</v>
      </c>
      <c r="H609" s="21">
        <v>-75.00576367</v>
      </c>
      <c r="I609" s="31">
        <v>858.6</v>
      </c>
      <c r="J609" s="23">
        <f t="shared" si="68"/>
        <v>817.26</v>
      </c>
      <c r="K609" s="33">
        <f t="shared" si="66"/>
        <v>1785.025556527799</v>
      </c>
      <c r="L609" s="33">
        <f t="shared" si="71"/>
        <v>1905.555556527799</v>
      </c>
      <c r="M609" s="33">
        <f t="shared" si="67"/>
        <v>1920.155556527799</v>
      </c>
      <c r="N609" s="28">
        <f t="shared" si="69"/>
        <v>1912.8555565277989</v>
      </c>
      <c r="O609" s="23">
        <v>8.5</v>
      </c>
      <c r="P609" s="23">
        <v>97.5</v>
      </c>
      <c r="Q609" s="23">
        <v>65.8</v>
      </c>
      <c r="Z609" s="29">
        <v>3.459</v>
      </c>
      <c r="AA609" s="55">
        <v>172.126</v>
      </c>
      <c r="AB609" s="55">
        <f t="shared" si="72"/>
        <v>167.2566666666667</v>
      </c>
      <c r="AC609" s="29">
        <v>0.111</v>
      </c>
      <c r="AD609" s="57">
        <v>-0.039</v>
      </c>
      <c r="AE609" s="57">
        <f t="shared" si="73"/>
        <v>-0.037333333333333336</v>
      </c>
      <c r="AF609" s="30">
        <v>10</v>
      </c>
      <c r="AG609" s="28">
        <v>1912.8555565277989</v>
      </c>
    </row>
    <row r="610" spans="1:33" ht="12.75">
      <c r="A610" s="18">
        <f t="shared" si="70"/>
        <v>37100</v>
      </c>
      <c r="B610" s="26">
        <v>209</v>
      </c>
      <c r="C610" s="21">
        <v>0.803587973</v>
      </c>
      <c r="D610" s="27">
        <v>0.803587973</v>
      </c>
      <c r="E610" s="22">
        <v>6006</v>
      </c>
      <c r="F610" s="24">
        <v>0</v>
      </c>
      <c r="G610" s="21">
        <v>40.03489983</v>
      </c>
      <c r="H610" s="21">
        <v>-74.99708806</v>
      </c>
      <c r="I610" s="31">
        <v>862</v>
      </c>
      <c r="J610" s="23">
        <f t="shared" si="68"/>
        <v>820.66</v>
      </c>
      <c r="K610" s="33">
        <f t="shared" si="66"/>
        <v>1750.55076506405</v>
      </c>
      <c r="L610" s="33">
        <f t="shared" si="71"/>
        <v>1871.08076506405</v>
      </c>
      <c r="M610" s="33">
        <f t="shared" si="67"/>
        <v>1885.6807650640499</v>
      </c>
      <c r="N610" s="28">
        <f t="shared" si="69"/>
        <v>1878.38076506405</v>
      </c>
      <c r="O610" s="23">
        <v>8.6</v>
      </c>
      <c r="P610" s="23">
        <v>100</v>
      </c>
      <c r="Q610" s="23">
        <v>65.3</v>
      </c>
      <c r="Z610" s="29">
        <v>3.528</v>
      </c>
      <c r="AA610" s="55">
        <v>174.312</v>
      </c>
      <c r="AB610" s="55">
        <f t="shared" si="72"/>
        <v>177.41066666666666</v>
      </c>
      <c r="AC610" s="29">
        <v>0.122</v>
      </c>
      <c r="AD610" s="57">
        <v>-0.04</v>
      </c>
      <c r="AE610" s="57">
        <f t="shared" si="73"/>
        <v>-0.03816666666666667</v>
      </c>
      <c r="AF610" s="30">
        <v>10</v>
      </c>
      <c r="AG610" s="28">
        <v>1878.38076506405</v>
      </c>
    </row>
    <row r="611" spans="1:33" ht="12.75">
      <c r="A611" s="18">
        <f t="shared" si="70"/>
        <v>37100</v>
      </c>
      <c r="B611" s="26">
        <v>209</v>
      </c>
      <c r="C611" s="21">
        <v>0.803703725</v>
      </c>
      <c r="D611" s="27">
        <v>0.803703725</v>
      </c>
      <c r="E611" s="22">
        <v>6016</v>
      </c>
      <c r="F611" s="24">
        <v>0</v>
      </c>
      <c r="G611" s="21">
        <v>40.04157236</v>
      </c>
      <c r="H611" s="21">
        <v>-74.99150247</v>
      </c>
      <c r="I611" s="31">
        <v>865.8</v>
      </c>
      <c r="J611" s="23">
        <f t="shared" si="68"/>
        <v>824.4599999999999</v>
      </c>
      <c r="K611" s="33">
        <f t="shared" si="66"/>
        <v>1712.1887351404291</v>
      </c>
      <c r="L611" s="33">
        <f t="shared" si="71"/>
        <v>1832.718735140429</v>
      </c>
      <c r="M611" s="33">
        <f t="shared" si="67"/>
        <v>1847.318735140429</v>
      </c>
      <c r="N611" s="28">
        <f t="shared" si="69"/>
        <v>1840.018735140429</v>
      </c>
      <c r="O611" s="23">
        <v>9</v>
      </c>
      <c r="P611" s="23">
        <v>100</v>
      </c>
      <c r="Q611" s="23">
        <v>64.4</v>
      </c>
      <c r="S611" s="19">
        <v>2.434E-05</v>
      </c>
      <c r="T611" s="19">
        <v>1.51E-05</v>
      </c>
      <c r="U611" s="19">
        <v>9.022E-06</v>
      </c>
      <c r="V611" s="25">
        <v>798.4</v>
      </c>
      <c r="W611" s="25">
        <v>308.7</v>
      </c>
      <c r="X611" s="25">
        <v>300.7</v>
      </c>
      <c r="Y611" s="25">
        <v>10.9</v>
      </c>
      <c r="Z611" s="29">
        <v>3.518</v>
      </c>
      <c r="AA611" s="55">
        <v>176.299</v>
      </c>
      <c r="AB611" s="55">
        <f t="shared" si="72"/>
        <v>187.59783333333334</v>
      </c>
      <c r="AC611" s="29">
        <v>0.133</v>
      </c>
      <c r="AD611" s="57">
        <v>-0.041</v>
      </c>
      <c r="AE611" s="57">
        <f t="shared" si="73"/>
        <v>-0.039</v>
      </c>
      <c r="AF611" s="30">
        <v>10</v>
      </c>
      <c r="AG611" s="28">
        <v>1840.018735140429</v>
      </c>
    </row>
    <row r="612" spans="1:33" ht="12.75">
      <c r="A612" s="18">
        <f t="shared" si="70"/>
        <v>37100</v>
      </c>
      <c r="B612" s="26">
        <v>209</v>
      </c>
      <c r="C612" s="21">
        <v>0.803819418</v>
      </c>
      <c r="D612" s="27">
        <v>0.803819418</v>
      </c>
      <c r="E612" s="22">
        <v>6026</v>
      </c>
      <c r="F612" s="24">
        <v>0</v>
      </c>
      <c r="G612" s="21">
        <v>40.04899136</v>
      </c>
      <c r="H612" s="21">
        <v>-74.98859969</v>
      </c>
      <c r="I612" s="31">
        <v>867.3</v>
      </c>
      <c r="J612" s="23">
        <f t="shared" si="68"/>
        <v>825.9599999999999</v>
      </c>
      <c r="K612" s="33">
        <f t="shared" si="66"/>
        <v>1697.0944797537509</v>
      </c>
      <c r="L612" s="33">
        <f t="shared" si="71"/>
        <v>1817.6244797537508</v>
      </c>
      <c r="M612" s="33">
        <f t="shared" si="67"/>
        <v>1832.224479753751</v>
      </c>
      <c r="N612" s="28">
        <f t="shared" si="69"/>
        <v>1824.9244797537508</v>
      </c>
      <c r="O612" s="23">
        <v>8.9</v>
      </c>
      <c r="P612" s="23">
        <v>100</v>
      </c>
      <c r="Q612" s="23">
        <v>63.5</v>
      </c>
      <c r="R612" s="19">
        <v>2.62E-05</v>
      </c>
      <c r="Z612" s="29">
        <v>3.409</v>
      </c>
      <c r="AA612" s="55">
        <v>129.088</v>
      </c>
      <c r="AB612" s="55">
        <f t="shared" si="72"/>
        <v>173.21883333333335</v>
      </c>
      <c r="AC612" s="29">
        <v>0.153</v>
      </c>
      <c r="AD612" s="57">
        <v>1.068</v>
      </c>
      <c r="AE612" s="57">
        <f t="shared" si="73"/>
        <v>0.14516666666666667</v>
      </c>
      <c r="AF612" s="30">
        <v>10</v>
      </c>
      <c r="AG612" s="28">
        <v>1824.9244797537508</v>
      </c>
    </row>
    <row r="613" spans="1:33" ht="12.75">
      <c r="A613" s="18">
        <f t="shared" si="70"/>
        <v>37100</v>
      </c>
      <c r="B613" s="26">
        <v>209</v>
      </c>
      <c r="C613" s="21">
        <v>0.80393517</v>
      </c>
      <c r="D613" s="27">
        <v>0.80393517</v>
      </c>
      <c r="E613" s="22">
        <v>6036</v>
      </c>
      <c r="F613" s="24">
        <v>0</v>
      </c>
      <c r="G613" s="21">
        <v>40.05662737</v>
      </c>
      <c r="H613" s="21">
        <v>-74.98716613</v>
      </c>
      <c r="I613" s="31">
        <v>869.5</v>
      </c>
      <c r="J613" s="23">
        <f t="shared" si="68"/>
        <v>828.16</v>
      </c>
      <c r="K613" s="33">
        <f t="shared" si="66"/>
        <v>1675.005751257098</v>
      </c>
      <c r="L613" s="33">
        <f t="shared" si="71"/>
        <v>1795.535751257098</v>
      </c>
      <c r="M613" s="33">
        <f t="shared" si="67"/>
        <v>1810.135751257098</v>
      </c>
      <c r="N613" s="28">
        <f t="shared" si="69"/>
        <v>1802.8357512570979</v>
      </c>
      <c r="O613" s="23">
        <v>8.9</v>
      </c>
      <c r="P613" s="23">
        <v>100</v>
      </c>
      <c r="Q613" s="23">
        <v>61.4</v>
      </c>
      <c r="Z613" s="29">
        <v>3.547</v>
      </c>
      <c r="AA613" s="55">
        <v>180.075</v>
      </c>
      <c r="AB613" s="55">
        <f t="shared" si="72"/>
        <v>167.00633333333334</v>
      </c>
      <c r="AC613" s="29">
        <v>0.171</v>
      </c>
      <c r="AD613" s="57">
        <v>1.067</v>
      </c>
      <c r="AE613" s="57">
        <f t="shared" si="73"/>
        <v>0.3293333333333333</v>
      </c>
      <c r="AF613" s="30">
        <v>10</v>
      </c>
      <c r="AG613" s="28">
        <v>1802.8357512570979</v>
      </c>
    </row>
    <row r="614" spans="1:33" ht="12.75">
      <c r="A614" s="18">
        <f t="shared" si="70"/>
        <v>37100</v>
      </c>
      <c r="B614" s="26">
        <v>209</v>
      </c>
      <c r="C614" s="21">
        <v>0.804050922</v>
      </c>
      <c r="D614" s="27">
        <v>0.804050922</v>
      </c>
      <c r="E614" s="22">
        <v>6046</v>
      </c>
      <c r="F614" s="24">
        <v>0</v>
      </c>
      <c r="G614" s="21">
        <v>40.06405397</v>
      </c>
      <c r="H614" s="21">
        <v>-74.98787097</v>
      </c>
      <c r="I614" s="31">
        <v>871.8</v>
      </c>
      <c r="J614" s="23">
        <f t="shared" si="68"/>
        <v>830.4599999999999</v>
      </c>
      <c r="K614" s="33">
        <f t="shared" si="66"/>
        <v>1651.9756414095873</v>
      </c>
      <c r="L614" s="33">
        <f t="shared" si="71"/>
        <v>1772.5056414095873</v>
      </c>
      <c r="M614" s="33">
        <f t="shared" si="67"/>
        <v>1787.1056414095874</v>
      </c>
      <c r="N614" s="28">
        <f t="shared" si="69"/>
        <v>1779.8056414095872</v>
      </c>
      <c r="O614" s="23">
        <v>9.3</v>
      </c>
      <c r="P614" s="23">
        <v>95.7</v>
      </c>
      <c r="Q614" s="23">
        <v>67.2</v>
      </c>
      <c r="S614" s="19">
        <v>2.349E-05</v>
      </c>
      <c r="T614" s="19">
        <v>1.467E-05</v>
      </c>
      <c r="U614" s="19">
        <v>9.826E-06</v>
      </c>
      <c r="V614" s="25">
        <v>806.3</v>
      </c>
      <c r="W614" s="25">
        <v>308.6</v>
      </c>
      <c r="X614" s="25">
        <v>300.5</v>
      </c>
      <c r="Y614" s="25">
        <v>12.3</v>
      </c>
      <c r="Z614" s="29">
        <v>3.517</v>
      </c>
      <c r="AA614" s="55">
        <v>182.261</v>
      </c>
      <c r="AB614" s="55">
        <f t="shared" si="72"/>
        <v>169.02683333333331</v>
      </c>
      <c r="AC614" s="29">
        <v>0.151</v>
      </c>
      <c r="AD614" s="57">
        <v>1.066</v>
      </c>
      <c r="AE614" s="57">
        <f t="shared" si="73"/>
        <v>0.5135000000000001</v>
      </c>
      <c r="AF614" s="30">
        <v>10</v>
      </c>
      <c r="AG614" s="28">
        <v>1779.8056414095872</v>
      </c>
    </row>
    <row r="615" spans="1:33" ht="12.75">
      <c r="A615" s="18">
        <f t="shared" si="70"/>
        <v>37100</v>
      </c>
      <c r="B615" s="26">
        <v>209</v>
      </c>
      <c r="C615" s="21">
        <v>0.804166675</v>
      </c>
      <c r="D615" s="27">
        <v>0.804166675</v>
      </c>
      <c r="E615" s="22">
        <v>6056</v>
      </c>
      <c r="F615" s="24">
        <v>0</v>
      </c>
      <c r="G615" s="21">
        <v>40.0706673</v>
      </c>
      <c r="H615" s="21">
        <v>-74.99151596</v>
      </c>
      <c r="I615" s="31">
        <v>873</v>
      </c>
      <c r="J615" s="23">
        <f t="shared" si="68"/>
        <v>831.66</v>
      </c>
      <c r="K615" s="33">
        <f t="shared" si="66"/>
        <v>1639.9852395399969</v>
      </c>
      <c r="L615" s="33">
        <f t="shared" si="71"/>
        <v>1760.5152395399969</v>
      </c>
      <c r="M615" s="33">
        <f t="shared" si="67"/>
        <v>1775.1152395399968</v>
      </c>
      <c r="N615" s="28">
        <f t="shared" si="69"/>
        <v>1767.8152395399968</v>
      </c>
      <c r="O615" s="23">
        <v>9.3</v>
      </c>
      <c r="P615" s="23">
        <v>97.3</v>
      </c>
      <c r="Q615" s="23">
        <v>66.9</v>
      </c>
      <c r="Z615" s="29">
        <v>3.529</v>
      </c>
      <c r="AA615" s="55">
        <v>184.248</v>
      </c>
      <c r="AB615" s="55">
        <f t="shared" si="72"/>
        <v>171.04716666666664</v>
      </c>
      <c r="AC615" s="29">
        <v>0.132</v>
      </c>
      <c r="AD615" s="57">
        <v>-0.045</v>
      </c>
      <c r="AE615" s="57">
        <f t="shared" si="73"/>
        <v>0.5125000000000001</v>
      </c>
      <c r="AF615" s="30">
        <v>10</v>
      </c>
      <c r="AG615" s="28">
        <v>1767.8152395399968</v>
      </c>
    </row>
    <row r="616" spans="1:33" ht="12.75">
      <c r="A616" s="18">
        <f t="shared" si="70"/>
        <v>37100</v>
      </c>
      <c r="B616" s="26">
        <v>209</v>
      </c>
      <c r="C616" s="21">
        <v>0.804282427</v>
      </c>
      <c r="D616" s="27">
        <v>0.804282427</v>
      </c>
      <c r="E616" s="22">
        <v>6066</v>
      </c>
      <c r="F616" s="24">
        <v>0</v>
      </c>
      <c r="G616" s="21">
        <v>40.07587787</v>
      </c>
      <c r="H616" s="21">
        <v>-74.99765294</v>
      </c>
      <c r="I616" s="31">
        <v>873.7</v>
      </c>
      <c r="J616" s="23">
        <f t="shared" si="68"/>
        <v>832.36</v>
      </c>
      <c r="K616" s="33">
        <f t="shared" si="66"/>
        <v>1632.9988255506478</v>
      </c>
      <c r="L616" s="33">
        <f t="shared" si="71"/>
        <v>1753.5288255506478</v>
      </c>
      <c r="M616" s="33">
        <f t="shared" si="67"/>
        <v>1768.128825550648</v>
      </c>
      <c r="N616" s="28">
        <f t="shared" si="69"/>
        <v>1760.8288255506477</v>
      </c>
      <c r="O616" s="23">
        <v>9.1</v>
      </c>
      <c r="P616" s="23">
        <v>100</v>
      </c>
      <c r="Q616" s="23">
        <v>68.4</v>
      </c>
      <c r="Z616" s="29">
        <v>3.408</v>
      </c>
      <c r="AA616" s="55">
        <v>137.037</v>
      </c>
      <c r="AB616" s="55">
        <f t="shared" si="72"/>
        <v>164.83466666666666</v>
      </c>
      <c r="AC616" s="29">
        <v>0.132</v>
      </c>
      <c r="AD616" s="57">
        <v>-0.045</v>
      </c>
      <c r="AE616" s="57">
        <f t="shared" si="73"/>
        <v>0.5116666666666667</v>
      </c>
      <c r="AF616" s="30">
        <v>10</v>
      </c>
      <c r="AG616" s="28">
        <v>1760.8288255506477</v>
      </c>
    </row>
    <row r="617" spans="1:33" ht="12.75">
      <c r="A617" s="18">
        <f t="shared" si="70"/>
        <v>37100</v>
      </c>
      <c r="B617" s="26">
        <v>209</v>
      </c>
      <c r="C617" s="21">
        <v>0.804398119</v>
      </c>
      <c r="D617" s="27">
        <v>0.804398119</v>
      </c>
      <c r="E617" s="22">
        <v>6076</v>
      </c>
      <c r="F617" s="24">
        <v>0</v>
      </c>
      <c r="G617" s="21">
        <v>40.07895281</v>
      </c>
      <c r="H617" s="21">
        <v>-75.0056846</v>
      </c>
      <c r="I617" s="31">
        <v>875.7</v>
      </c>
      <c r="J617" s="23">
        <f t="shared" si="68"/>
        <v>834.36</v>
      </c>
      <c r="K617" s="33">
        <f t="shared" si="66"/>
        <v>1613.0699704156643</v>
      </c>
      <c r="L617" s="33">
        <f t="shared" si="71"/>
        <v>1733.5999704156643</v>
      </c>
      <c r="M617" s="33">
        <f t="shared" si="67"/>
        <v>1748.1999704156642</v>
      </c>
      <c r="N617" s="28">
        <f t="shared" si="69"/>
        <v>1740.8999704156643</v>
      </c>
      <c r="O617" s="23">
        <v>9.5</v>
      </c>
      <c r="P617" s="23">
        <v>94.6</v>
      </c>
      <c r="Q617" s="23">
        <v>69.9</v>
      </c>
      <c r="S617" s="19">
        <v>2.359E-05</v>
      </c>
      <c r="T617" s="19">
        <v>1.488E-05</v>
      </c>
      <c r="U617" s="19">
        <v>8.557E-06</v>
      </c>
      <c r="V617" s="25">
        <v>811.4</v>
      </c>
      <c r="W617" s="25">
        <v>308.6</v>
      </c>
      <c r="X617" s="25">
        <v>300.5</v>
      </c>
      <c r="Y617" s="25">
        <v>13.1</v>
      </c>
      <c r="Z617" s="29">
        <v>3.388</v>
      </c>
      <c r="AA617" s="55">
        <v>139.024</v>
      </c>
      <c r="AB617" s="55">
        <f t="shared" si="72"/>
        <v>158.6221666666667</v>
      </c>
      <c r="AC617" s="29">
        <v>0.142</v>
      </c>
      <c r="AD617" s="57">
        <v>-0.046</v>
      </c>
      <c r="AE617" s="57">
        <f t="shared" si="73"/>
        <v>0.5108333333333334</v>
      </c>
      <c r="AF617" s="30">
        <v>10</v>
      </c>
      <c r="AG617" s="28">
        <v>1740.8999704156643</v>
      </c>
    </row>
    <row r="618" spans="1:33" ht="12.75">
      <c r="A618" s="18">
        <f t="shared" si="70"/>
        <v>37100</v>
      </c>
      <c r="B618" s="26">
        <v>209</v>
      </c>
      <c r="C618" s="21">
        <v>0.804513872</v>
      </c>
      <c r="D618" s="27">
        <v>0.804513872</v>
      </c>
      <c r="E618" s="22">
        <v>6086</v>
      </c>
      <c r="F618" s="24">
        <v>0</v>
      </c>
      <c r="G618" s="21">
        <v>40.07963102</v>
      </c>
      <c r="H618" s="21">
        <v>-75.01449046</v>
      </c>
      <c r="I618" s="31">
        <v>876.4</v>
      </c>
      <c r="J618" s="23">
        <f t="shared" si="68"/>
        <v>835.06</v>
      </c>
      <c r="K618" s="33">
        <f t="shared" si="66"/>
        <v>1606.1061550773268</v>
      </c>
      <c r="L618" s="33">
        <f t="shared" si="71"/>
        <v>1726.6361550773267</v>
      </c>
      <c r="M618" s="33">
        <f t="shared" si="67"/>
        <v>1741.2361550773267</v>
      </c>
      <c r="N618" s="28">
        <f t="shared" si="69"/>
        <v>1733.9361550773267</v>
      </c>
      <c r="O618" s="23">
        <v>9.7</v>
      </c>
      <c r="P618" s="23">
        <v>92.9</v>
      </c>
      <c r="Q618" s="23">
        <v>72.9</v>
      </c>
      <c r="R618" s="19">
        <v>6.64E-06</v>
      </c>
      <c r="Z618" s="29">
        <v>3.496</v>
      </c>
      <c r="AA618" s="55">
        <v>190.21</v>
      </c>
      <c r="AB618" s="55">
        <f t="shared" si="72"/>
        <v>168.8091666666667</v>
      </c>
      <c r="AC618" s="29">
        <v>0.142</v>
      </c>
      <c r="AD618" s="57">
        <v>-0.047</v>
      </c>
      <c r="AE618" s="57">
        <f t="shared" si="73"/>
        <v>0.325</v>
      </c>
      <c r="AF618" s="30">
        <v>10</v>
      </c>
      <c r="AG618" s="28">
        <v>1733.9361550773267</v>
      </c>
    </row>
    <row r="619" spans="1:33" ht="12.75">
      <c r="A619" s="18">
        <f t="shared" si="70"/>
        <v>37100</v>
      </c>
      <c r="B619" s="26">
        <v>209</v>
      </c>
      <c r="C619" s="21">
        <v>0.804629624</v>
      </c>
      <c r="D619" s="27">
        <v>0.804629624</v>
      </c>
      <c r="E619" s="22">
        <v>6096</v>
      </c>
      <c r="F619" s="24">
        <v>0</v>
      </c>
      <c r="G619" s="21">
        <v>40.07759283</v>
      </c>
      <c r="H619" s="21">
        <v>-75.02293145</v>
      </c>
      <c r="I619" s="31">
        <v>878.7</v>
      </c>
      <c r="J619" s="23">
        <f t="shared" si="68"/>
        <v>837.36</v>
      </c>
      <c r="K619" s="33">
        <f t="shared" si="66"/>
        <v>1583.2660787849568</v>
      </c>
      <c r="L619" s="33">
        <f t="shared" si="71"/>
        <v>1703.7960787849568</v>
      </c>
      <c r="M619" s="33">
        <f t="shared" si="67"/>
        <v>1718.396078784957</v>
      </c>
      <c r="N619" s="28">
        <f t="shared" si="69"/>
        <v>1711.0960787849567</v>
      </c>
      <c r="O619" s="23">
        <v>9.9</v>
      </c>
      <c r="P619" s="23">
        <v>94.1</v>
      </c>
      <c r="Q619" s="23">
        <v>73.4</v>
      </c>
      <c r="Z619" s="29">
        <v>3.529</v>
      </c>
      <c r="AA619" s="55">
        <v>192.198</v>
      </c>
      <c r="AB619" s="55">
        <f t="shared" si="72"/>
        <v>170.82966666666667</v>
      </c>
      <c r="AC619" s="29">
        <v>0.162</v>
      </c>
      <c r="AD619" s="57">
        <v>1.062</v>
      </c>
      <c r="AE619" s="57">
        <f t="shared" si="73"/>
        <v>0.32416666666666666</v>
      </c>
      <c r="AF619" s="30">
        <v>10</v>
      </c>
      <c r="AG619" s="28">
        <v>1711.0960787849567</v>
      </c>
    </row>
    <row r="620" spans="1:33" ht="12.75">
      <c r="A620" s="18">
        <f t="shared" si="70"/>
        <v>37100</v>
      </c>
      <c r="B620" s="26">
        <v>209</v>
      </c>
      <c r="C620" s="21">
        <v>0.804745376</v>
      </c>
      <c r="D620" s="27">
        <v>0.804745376</v>
      </c>
      <c r="E620" s="22">
        <v>6106</v>
      </c>
      <c r="F620" s="24">
        <v>0</v>
      </c>
      <c r="G620" s="21">
        <v>40.07221191</v>
      </c>
      <c r="H620" s="21">
        <v>-75.02762781</v>
      </c>
      <c r="I620" s="31">
        <v>881.4</v>
      </c>
      <c r="J620" s="23">
        <f t="shared" si="68"/>
        <v>840.06</v>
      </c>
      <c r="K620" s="33">
        <f t="shared" si="66"/>
        <v>1556.5337302170788</v>
      </c>
      <c r="L620" s="33">
        <f t="shared" si="71"/>
        <v>1677.0637302170787</v>
      </c>
      <c r="M620" s="33">
        <f t="shared" si="67"/>
        <v>1691.6637302170789</v>
      </c>
      <c r="N620" s="28">
        <f t="shared" si="69"/>
        <v>1684.3637302170787</v>
      </c>
      <c r="O620" s="23">
        <v>9.9</v>
      </c>
      <c r="P620" s="23">
        <v>91.3</v>
      </c>
      <c r="Q620" s="23">
        <v>71.4</v>
      </c>
      <c r="Z620" s="29">
        <v>3.538</v>
      </c>
      <c r="AA620" s="55">
        <v>193.986</v>
      </c>
      <c r="AB620" s="55">
        <f t="shared" si="72"/>
        <v>172.78383333333332</v>
      </c>
      <c r="AC620" s="29">
        <v>0.141</v>
      </c>
      <c r="AD620" s="57">
        <v>-0.049</v>
      </c>
      <c r="AE620" s="57">
        <f t="shared" si="73"/>
        <v>0.13833333333333334</v>
      </c>
      <c r="AF620" s="30">
        <v>10</v>
      </c>
      <c r="AG620" s="28">
        <v>1684.3637302170787</v>
      </c>
    </row>
    <row r="621" spans="1:33" ht="12.75">
      <c r="A621" s="18">
        <f t="shared" si="70"/>
        <v>37100</v>
      </c>
      <c r="B621" s="26">
        <v>209</v>
      </c>
      <c r="C621" s="21">
        <v>0.804861128</v>
      </c>
      <c r="D621" s="27">
        <v>0.804861128</v>
      </c>
      <c r="E621" s="22">
        <v>6116</v>
      </c>
      <c r="F621" s="24">
        <v>0</v>
      </c>
      <c r="G621" s="21">
        <v>40.06593078</v>
      </c>
      <c r="H621" s="21">
        <v>-75.02816207</v>
      </c>
      <c r="I621" s="31">
        <v>885.5</v>
      </c>
      <c r="J621" s="23">
        <f t="shared" si="68"/>
        <v>844.16</v>
      </c>
      <c r="K621" s="33">
        <f t="shared" si="66"/>
        <v>1516.1040145275142</v>
      </c>
      <c r="L621" s="33">
        <f t="shared" si="71"/>
        <v>1636.6340145275142</v>
      </c>
      <c r="M621" s="33">
        <f t="shared" si="67"/>
        <v>1651.2340145275143</v>
      </c>
      <c r="N621" s="28">
        <f t="shared" si="69"/>
        <v>1643.9340145275141</v>
      </c>
      <c r="O621" s="23">
        <v>10.4</v>
      </c>
      <c r="P621" s="23">
        <v>90.8</v>
      </c>
      <c r="Q621" s="23">
        <v>74.4</v>
      </c>
      <c r="S621" s="19">
        <v>2.401E-05</v>
      </c>
      <c r="T621" s="19">
        <v>1.473E-05</v>
      </c>
      <c r="U621" s="19">
        <v>8.76E-06</v>
      </c>
      <c r="V621" s="25">
        <v>816.4</v>
      </c>
      <c r="W621" s="25">
        <v>308.5</v>
      </c>
      <c r="X621" s="25">
        <v>300.4</v>
      </c>
      <c r="Y621" s="25">
        <v>13.4</v>
      </c>
      <c r="Z621" s="29">
        <v>3.449</v>
      </c>
      <c r="AA621" s="55">
        <v>146.974</v>
      </c>
      <c r="AB621" s="55">
        <f t="shared" si="72"/>
        <v>166.57150000000001</v>
      </c>
      <c r="AC621" s="29">
        <v>0.162</v>
      </c>
      <c r="AD621" s="57">
        <v>1.06</v>
      </c>
      <c r="AE621" s="57">
        <f t="shared" si="73"/>
        <v>0.3225</v>
      </c>
      <c r="AF621" s="30">
        <v>10</v>
      </c>
      <c r="AG621" s="28">
        <v>1643.9340145275141</v>
      </c>
    </row>
    <row r="622" spans="1:33" ht="12.75">
      <c r="A622" s="18">
        <f t="shared" si="70"/>
        <v>37100</v>
      </c>
      <c r="B622" s="26">
        <v>209</v>
      </c>
      <c r="C622" s="21">
        <v>0.804976881</v>
      </c>
      <c r="D622" s="27">
        <v>0.804976881</v>
      </c>
      <c r="E622" s="22">
        <v>6126</v>
      </c>
      <c r="F622" s="24">
        <v>0</v>
      </c>
      <c r="G622" s="21">
        <v>40.06003407</v>
      </c>
      <c r="H622" s="21">
        <v>-75.02467166</v>
      </c>
      <c r="I622" s="31">
        <v>885</v>
      </c>
      <c r="J622" s="23">
        <f t="shared" si="68"/>
        <v>843.66</v>
      </c>
      <c r="K622" s="33">
        <f t="shared" si="66"/>
        <v>1521.0239417797766</v>
      </c>
      <c r="L622" s="33">
        <f t="shared" si="71"/>
        <v>1641.5539417797766</v>
      </c>
      <c r="M622" s="33">
        <f t="shared" si="67"/>
        <v>1656.1539417797767</v>
      </c>
      <c r="N622" s="28">
        <f t="shared" si="69"/>
        <v>1648.8539417797765</v>
      </c>
      <c r="O622" s="23">
        <v>10.2</v>
      </c>
      <c r="P622" s="23">
        <v>92.6</v>
      </c>
      <c r="Q622" s="23">
        <v>75.6</v>
      </c>
      <c r="Z622" s="29">
        <v>3.469</v>
      </c>
      <c r="AA622" s="55">
        <v>198.16</v>
      </c>
      <c r="AB622" s="55">
        <f t="shared" si="72"/>
        <v>176.7586666666667</v>
      </c>
      <c r="AC622" s="29">
        <v>0.162</v>
      </c>
      <c r="AD622" s="57">
        <v>1.059</v>
      </c>
      <c r="AE622" s="57">
        <f t="shared" si="73"/>
        <v>0.5065</v>
      </c>
      <c r="AF622" s="30">
        <v>10</v>
      </c>
      <c r="AG622" s="28">
        <v>1648.8539417797765</v>
      </c>
    </row>
    <row r="623" spans="1:33" ht="12.75">
      <c r="A623" s="18">
        <f t="shared" si="70"/>
        <v>37100</v>
      </c>
      <c r="B623" s="26">
        <v>209</v>
      </c>
      <c r="C623" s="21">
        <v>0.805092573</v>
      </c>
      <c r="D623" s="27">
        <v>0.805092573</v>
      </c>
      <c r="E623" s="22">
        <v>6136</v>
      </c>
      <c r="F623" s="24">
        <v>0</v>
      </c>
      <c r="G623" s="21">
        <v>40.05618168</v>
      </c>
      <c r="H623" s="21">
        <v>-75.01763326</v>
      </c>
      <c r="I623" s="31">
        <v>886.6</v>
      </c>
      <c r="J623" s="23">
        <f t="shared" si="68"/>
        <v>845.26</v>
      </c>
      <c r="K623" s="33">
        <f t="shared" si="66"/>
        <v>1505.2904243012565</v>
      </c>
      <c r="L623" s="33">
        <f t="shared" si="71"/>
        <v>1625.8204243012565</v>
      </c>
      <c r="M623" s="33">
        <f t="shared" si="67"/>
        <v>1640.4204243012564</v>
      </c>
      <c r="N623" s="28">
        <f t="shared" si="69"/>
        <v>1633.1204243012564</v>
      </c>
      <c r="O623" s="23">
        <v>10.2</v>
      </c>
      <c r="P623" s="23">
        <v>93.9</v>
      </c>
      <c r="Q623" s="23">
        <v>74.9</v>
      </c>
      <c r="Z623" s="29">
        <v>3.6</v>
      </c>
      <c r="AA623" s="55">
        <v>249.147</v>
      </c>
      <c r="AB623" s="55">
        <f t="shared" si="72"/>
        <v>195.11249999999998</v>
      </c>
      <c r="AC623" s="29">
        <v>0.151</v>
      </c>
      <c r="AD623" s="57">
        <v>1.058</v>
      </c>
      <c r="AE623" s="57">
        <f t="shared" si="73"/>
        <v>0.6905</v>
      </c>
      <c r="AF623" s="30">
        <v>10</v>
      </c>
      <c r="AG623" s="28">
        <v>1633.1204243012564</v>
      </c>
    </row>
    <row r="624" spans="1:33" ht="12.75">
      <c r="A624" s="18">
        <f t="shared" si="70"/>
        <v>37100</v>
      </c>
      <c r="B624" s="26">
        <v>209</v>
      </c>
      <c r="C624" s="21">
        <v>0.805208325</v>
      </c>
      <c r="D624" s="27">
        <v>0.805208325</v>
      </c>
      <c r="E624" s="22">
        <v>6146</v>
      </c>
      <c r="F624" s="24">
        <v>0</v>
      </c>
      <c r="G624" s="21">
        <v>40.054892</v>
      </c>
      <c r="H624" s="21">
        <v>-75.00904402</v>
      </c>
      <c r="I624" s="31">
        <v>891.7</v>
      </c>
      <c r="J624" s="23">
        <f t="shared" si="68"/>
        <v>850.36</v>
      </c>
      <c r="K624" s="33">
        <f t="shared" si="66"/>
        <v>1455.3378645230368</v>
      </c>
      <c r="L624" s="33">
        <f t="shared" si="71"/>
        <v>1575.8678645230368</v>
      </c>
      <c r="M624" s="33">
        <f t="shared" si="67"/>
        <v>1590.467864523037</v>
      </c>
      <c r="N624" s="28">
        <f t="shared" si="69"/>
        <v>1583.1678645230368</v>
      </c>
      <c r="O624" s="23">
        <v>10.7</v>
      </c>
      <c r="P624" s="23">
        <v>95.8</v>
      </c>
      <c r="Q624" s="23">
        <v>72.6</v>
      </c>
      <c r="R624" s="19">
        <v>1.08E-05</v>
      </c>
      <c r="S624" s="19">
        <v>2.708E-05</v>
      </c>
      <c r="T624" s="19">
        <v>1.545E-05</v>
      </c>
      <c r="U624" s="19">
        <v>8.278E-06</v>
      </c>
      <c r="V624" s="25">
        <v>822.7</v>
      </c>
      <c r="W624" s="25">
        <v>308.4</v>
      </c>
      <c r="X624" s="25">
        <v>300.3</v>
      </c>
      <c r="Y624" s="25">
        <v>13.4</v>
      </c>
      <c r="Z624" s="29">
        <v>3.514</v>
      </c>
      <c r="AA624" s="55">
        <v>201.936</v>
      </c>
      <c r="AB624" s="55">
        <f t="shared" si="72"/>
        <v>197.0668333333333</v>
      </c>
      <c r="AC624" s="29">
        <v>0.126</v>
      </c>
      <c r="AD624" s="57">
        <v>-0.052</v>
      </c>
      <c r="AE624" s="57">
        <f t="shared" si="73"/>
        <v>0.6896666666666668</v>
      </c>
      <c r="AF624" s="30">
        <v>10</v>
      </c>
      <c r="AG624" s="28">
        <v>1583.1678645230368</v>
      </c>
    </row>
    <row r="625" spans="1:33" ht="12.75">
      <c r="A625" s="18">
        <f t="shared" si="70"/>
        <v>37100</v>
      </c>
      <c r="B625" s="26">
        <v>209</v>
      </c>
      <c r="C625" s="21">
        <v>0.805324078</v>
      </c>
      <c r="D625" s="27">
        <v>0.805324078</v>
      </c>
      <c r="E625" s="22">
        <v>6156</v>
      </c>
      <c r="F625" s="24">
        <v>0</v>
      </c>
      <c r="G625" s="21">
        <v>40.05601132</v>
      </c>
      <c r="H625" s="21">
        <v>-75.00031679</v>
      </c>
      <c r="I625" s="31">
        <v>888.1</v>
      </c>
      <c r="J625" s="23">
        <f t="shared" si="68"/>
        <v>846.76</v>
      </c>
      <c r="K625" s="33">
        <f t="shared" si="66"/>
        <v>1490.5672764412186</v>
      </c>
      <c r="L625" s="33">
        <f t="shared" si="71"/>
        <v>1611.0972764412186</v>
      </c>
      <c r="M625" s="33">
        <f t="shared" si="67"/>
        <v>1625.6972764412185</v>
      </c>
      <c r="N625" s="28">
        <f t="shared" si="69"/>
        <v>1618.3972764412185</v>
      </c>
      <c r="O625" s="23">
        <v>10.4</v>
      </c>
      <c r="P625" s="23">
        <v>97.3</v>
      </c>
      <c r="Q625" s="23">
        <v>73.6</v>
      </c>
      <c r="Z625" s="29">
        <v>3.511</v>
      </c>
      <c r="AA625" s="55">
        <v>203.923</v>
      </c>
      <c r="AB625" s="55">
        <f t="shared" si="72"/>
        <v>199.02100000000004</v>
      </c>
      <c r="AC625" s="29">
        <v>0.135</v>
      </c>
      <c r="AD625" s="57">
        <v>-0.053</v>
      </c>
      <c r="AE625" s="57">
        <f t="shared" si="73"/>
        <v>0.5038333333333334</v>
      </c>
      <c r="AF625" s="30">
        <v>10</v>
      </c>
      <c r="AG625" s="28">
        <v>1618.3972764412185</v>
      </c>
    </row>
    <row r="626" spans="1:33" ht="12.75">
      <c r="A626" s="18">
        <f t="shared" si="70"/>
        <v>37100</v>
      </c>
      <c r="B626" s="26">
        <v>209</v>
      </c>
      <c r="C626" s="21">
        <v>0.80543983</v>
      </c>
      <c r="D626" s="27">
        <v>0.80543983</v>
      </c>
      <c r="E626" s="22">
        <v>6166</v>
      </c>
      <c r="F626" s="24">
        <v>0</v>
      </c>
      <c r="G626" s="21">
        <v>40.0596559</v>
      </c>
      <c r="H626" s="21">
        <v>-74.99260964</v>
      </c>
      <c r="I626" s="31">
        <v>892.7</v>
      </c>
      <c r="J626" s="23">
        <f t="shared" si="68"/>
        <v>851.36</v>
      </c>
      <c r="K626" s="33">
        <f t="shared" si="66"/>
        <v>1445.57838314203</v>
      </c>
      <c r="L626" s="33">
        <f t="shared" si="71"/>
        <v>1566.1083831420299</v>
      </c>
      <c r="M626" s="33">
        <f t="shared" si="67"/>
        <v>1580.70838314203</v>
      </c>
      <c r="N626" s="28">
        <f t="shared" si="69"/>
        <v>1573.4083831420298</v>
      </c>
      <c r="O626" s="23">
        <v>10.7</v>
      </c>
      <c r="P626" s="23">
        <v>94.8</v>
      </c>
      <c r="Q626" s="23">
        <v>73.4</v>
      </c>
      <c r="Z626" s="29">
        <v>3.537</v>
      </c>
      <c r="AA626" s="55">
        <v>206.109</v>
      </c>
      <c r="AB626" s="55">
        <f t="shared" si="72"/>
        <v>201.0415</v>
      </c>
      <c r="AC626" s="29">
        <v>0.161</v>
      </c>
      <c r="AD626" s="57">
        <v>1.056</v>
      </c>
      <c r="AE626" s="57">
        <f t="shared" si="73"/>
        <v>0.6880000000000001</v>
      </c>
      <c r="AF626" s="30">
        <v>10</v>
      </c>
      <c r="AG626" s="28">
        <v>1573.4083831420298</v>
      </c>
    </row>
    <row r="627" spans="1:33" ht="12.75">
      <c r="A627" s="18">
        <f t="shared" si="70"/>
        <v>37100</v>
      </c>
      <c r="B627" s="26">
        <v>209</v>
      </c>
      <c r="C627" s="21">
        <v>0.805555582</v>
      </c>
      <c r="D627" s="27">
        <v>0.805555582</v>
      </c>
      <c r="E627" s="22">
        <v>6176</v>
      </c>
      <c r="F627" s="24">
        <v>0</v>
      </c>
      <c r="G627" s="21">
        <v>40.06553586</v>
      </c>
      <c r="H627" s="21">
        <v>-74.98740422</v>
      </c>
      <c r="I627" s="31">
        <v>890.1</v>
      </c>
      <c r="J627" s="23">
        <f t="shared" si="68"/>
        <v>848.76</v>
      </c>
      <c r="K627" s="33">
        <f t="shared" si="66"/>
        <v>1470.9769319489208</v>
      </c>
      <c r="L627" s="33">
        <f t="shared" si="71"/>
        <v>1591.5069319489207</v>
      </c>
      <c r="M627" s="33">
        <f t="shared" si="67"/>
        <v>1606.1069319489206</v>
      </c>
      <c r="N627" s="28">
        <f t="shared" si="69"/>
        <v>1598.8069319489207</v>
      </c>
      <c r="O627" s="23">
        <v>10.6</v>
      </c>
      <c r="P627" s="23">
        <v>96.7</v>
      </c>
      <c r="Q627" s="23">
        <v>69.4</v>
      </c>
      <c r="S627" s="19">
        <v>2.431E-05</v>
      </c>
      <c r="T627" s="19">
        <v>1.51E-05</v>
      </c>
      <c r="U627" s="19">
        <v>8.625E-06</v>
      </c>
      <c r="V627" s="25">
        <v>828.2</v>
      </c>
      <c r="W627" s="25">
        <v>308.4</v>
      </c>
      <c r="X627" s="25">
        <v>300.3</v>
      </c>
      <c r="Y627" s="25">
        <v>13.8</v>
      </c>
      <c r="Z627" s="29">
        <v>3.471</v>
      </c>
      <c r="AA627" s="55">
        <v>208.097</v>
      </c>
      <c r="AB627" s="55">
        <f t="shared" si="72"/>
        <v>211.22866666666667</v>
      </c>
      <c r="AC627" s="29">
        <v>0.134</v>
      </c>
      <c r="AD627" s="57">
        <v>-0.055</v>
      </c>
      <c r="AE627" s="57">
        <f t="shared" si="73"/>
        <v>0.5021666666666667</v>
      </c>
      <c r="AF627" s="30">
        <v>10</v>
      </c>
      <c r="AG627" s="28">
        <v>1598.8069319489207</v>
      </c>
    </row>
    <row r="628" spans="1:33" ht="12.75">
      <c r="A628" s="18">
        <f t="shared" si="70"/>
        <v>37100</v>
      </c>
      <c r="B628" s="26">
        <v>209</v>
      </c>
      <c r="C628" s="21">
        <v>0.805671275</v>
      </c>
      <c r="D628" s="27">
        <v>0.805671275</v>
      </c>
      <c r="E628" s="22">
        <v>6186</v>
      </c>
      <c r="F628" s="24">
        <v>0</v>
      </c>
      <c r="G628" s="21">
        <v>40.07265893</v>
      </c>
      <c r="H628" s="21">
        <v>-74.98700101</v>
      </c>
      <c r="I628" s="31">
        <v>892.3</v>
      </c>
      <c r="J628" s="23">
        <f t="shared" si="68"/>
        <v>850.9599999999999</v>
      </c>
      <c r="K628" s="33">
        <f t="shared" si="66"/>
        <v>1449.4807993856637</v>
      </c>
      <c r="L628" s="33">
        <f t="shared" si="71"/>
        <v>1570.0107993856636</v>
      </c>
      <c r="M628" s="33">
        <f t="shared" si="67"/>
        <v>1584.6107993856635</v>
      </c>
      <c r="N628" s="28">
        <f t="shared" si="69"/>
        <v>1577.3107993856636</v>
      </c>
      <c r="O628" s="23">
        <v>10.9</v>
      </c>
      <c r="P628" s="23">
        <v>96.5</v>
      </c>
      <c r="Q628" s="23">
        <v>64.9</v>
      </c>
      <c r="Z628" s="29">
        <v>3.487</v>
      </c>
      <c r="AA628" s="55">
        <v>209.885</v>
      </c>
      <c r="AB628" s="55">
        <f t="shared" si="72"/>
        <v>213.18283333333332</v>
      </c>
      <c r="AC628" s="29">
        <v>0.147</v>
      </c>
      <c r="AD628" s="57">
        <v>-0.056</v>
      </c>
      <c r="AE628" s="57">
        <f t="shared" si="73"/>
        <v>0.3163333333333333</v>
      </c>
      <c r="AF628" s="30">
        <v>10</v>
      </c>
      <c r="AG628" s="28">
        <v>1577.3107993856636</v>
      </c>
    </row>
    <row r="629" spans="1:33" ht="12.75">
      <c r="A629" s="18">
        <f t="shared" si="70"/>
        <v>37100</v>
      </c>
      <c r="B629" s="26">
        <v>209</v>
      </c>
      <c r="C629" s="21">
        <v>0.805787027</v>
      </c>
      <c r="D629" s="27">
        <v>0.805787027</v>
      </c>
      <c r="E629" s="22">
        <v>6196</v>
      </c>
      <c r="F629" s="24">
        <v>0</v>
      </c>
      <c r="G629" s="21">
        <v>40.07895181</v>
      </c>
      <c r="H629" s="21">
        <v>-74.98965617</v>
      </c>
      <c r="I629" s="31">
        <v>895.7</v>
      </c>
      <c r="J629" s="23">
        <f t="shared" si="68"/>
        <v>854.36</v>
      </c>
      <c r="K629" s="33">
        <f t="shared" si="66"/>
        <v>1416.3685716806463</v>
      </c>
      <c r="L629" s="33">
        <f t="shared" si="71"/>
        <v>1536.8985716806462</v>
      </c>
      <c r="M629" s="33">
        <f t="shared" si="67"/>
        <v>1551.4985716806464</v>
      </c>
      <c r="N629" s="28">
        <f t="shared" si="69"/>
        <v>1544.1985716806462</v>
      </c>
      <c r="O629" s="23">
        <v>10.9</v>
      </c>
      <c r="P629" s="23">
        <v>94.4</v>
      </c>
      <c r="Q629" s="23">
        <v>68.9</v>
      </c>
      <c r="Z629" s="29">
        <v>3.359</v>
      </c>
      <c r="AA629" s="55">
        <v>162.873</v>
      </c>
      <c r="AB629" s="55">
        <f t="shared" si="72"/>
        <v>198.80383333333336</v>
      </c>
      <c r="AC629" s="29">
        <v>0.181</v>
      </c>
      <c r="AD629" s="57">
        <v>1.053</v>
      </c>
      <c r="AE629" s="57">
        <f t="shared" si="73"/>
        <v>0.31549999999999995</v>
      </c>
      <c r="AF629" s="30">
        <v>10</v>
      </c>
      <c r="AG629" s="28">
        <v>1544.1985716806462</v>
      </c>
    </row>
    <row r="630" spans="1:33" ht="12.75">
      <c r="A630" s="18">
        <f t="shared" si="70"/>
        <v>37100</v>
      </c>
      <c r="B630" s="26">
        <v>209</v>
      </c>
      <c r="C630" s="21">
        <v>0.805902779</v>
      </c>
      <c r="D630" s="27">
        <v>0.805902779</v>
      </c>
      <c r="E630" s="22">
        <v>6206</v>
      </c>
      <c r="F630" s="24">
        <v>0</v>
      </c>
      <c r="G630" s="21">
        <v>40.08413448</v>
      </c>
      <c r="H630" s="21">
        <v>-74.99505492</v>
      </c>
      <c r="I630" s="31">
        <v>896</v>
      </c>
      <c r="J630" s="23">
        <f t="shared" si="68"/>
        <v>854.66</v>
      </c>
      <c r="K630" s="33">
        <f t="shared" si="66"/>
        <v>1413.4532337241703</v>
      </c>
      <c r="L630" s="33">
        <f t="shared" si="71"/>
        <v>1533.9832337241703</v>
      </c>
      <c r="M630" s="33">
        <f t="shared" si="67"/>
        <v>1548.5832337241704</v>
      </c>
      <c r="N630" s="28">
        <f t="shared" si="69"/>
        <v>1541.2832337241703</v>
      </c>
      <c r="O630" s="23">
        <v>11.2</v>
      </c>
      <c r="P630" s="23">
        <v>91.4</v>
      </c>
      <c r="Q630" s="23">
        <v>69.4</v>
      </c>
      <c r="R630" s="19">
        <v>6.9E-06</v>
      </c>
      <c r="S630" s="19">
        <v>2.302E-05</v>
      </c>
      <c r="T630" s="19">
        <v>1.358E-05</v>
      </c>
      <c r="U630" s="19">
        <v>7.823E-06</v>
      </c>
      <c r="V630" s="25">
        <v>831.7</v>
      </c>
      <c r="W630" s="25">
        <v>308.4</v>
      </c>
      <c r="X630" s="25">
        <v>300.2</v>
      </c>
      <c r="Y630" s="25">
        <v>14.3</v>
      </c>
      <c r="Z630" s="29">
        <v>3.601</v>
      </c>
      <c r="AA630" s="55">
        <v>263.059</v>
      </c>
      <c r="AB630" s="55">
        <f t="shared" si="72"/>
        <v>208.99099999999999</v>
      </c>
      <c r="AC630" s="29">
        <v>0.162</v>
      </c>
      <c r="AD630" s="57">
        <v>1.052</v>
      </c>
      <c r="AE630" s="57">
        <f t="shared" si="73"/>
        <v>0.4995</v>
      </c>
      <c r="AF630" s="30">
        <v>10</v>
      </c>
      <c r="AG630" s="28">
        <v>1541.2832337241703</v>
      </c>
    </row>
    <row r="631" spans="1:33" ht="12.75">
      <c r="A631" s="18">
        <f t="shared" si="70"/>
        <v>37100</v>
      </c>
      <c r="B631" s="26">
        <v>209</v>
      </c>
      <c r="C631" s="21">
        <v>0.806018531</v>
      </c>
      <c r="D631" s="27">
        <v>0.806018531</v>
      </c>
      <c r="E631" s="22">
        <v>6216</v>
      </c>
      <c r="F631" s="24">
        <v>0</v>
      </c>
      <c r="G631" s="21">
        <v>40.08743398</v>
      </c>
      <c r="H631" s="21">
        <v>-75.00264285</v>
      </c>
      <c r="I631" s="31">
        <v>898.4</v>
      </c>
      <c r="J631" s="23">
        <f t="shared" si="68"/>
        <v>857.06</v>
      </c>
      <c r="K631" s="33">
        <f t="shared" si="66"/>
        <v>1390.1673033705224</v>
      </c>
      <c r="L631" s="33">
        <f t="shared" si="71"/>
        <v>1510.6973033705224</v>
      </c>
      <c r="M631" s="33">
        <f t="shared" si="67"/>
        <v>1525.2973033705225</v>
      </c>
      <c r="N631" s="28">
        <f t="shared" si="69"/>
        <v>1517.9973033705223</v>
      </c>
      <c r="O631" s="23">
        <v>11.3</v>
      </c>
      <c r="P631" s="23">
        <v>89.4</v>
      </c>
      <c r="Q631" s="23">
        <v>70.4</v>
      </c>
      <c r="Z631" s="29">
        <v>3.519</v>
      </c>
      <c r="AA631" s="55">
        <v>216.046</v>
      </c>
      <c r="AB631" s="55">
        <f t="shared" si="72"/>
        <v>211.01149999999998</v>
      </c>
      <c r="AC631" s="29">
        <v>0.142</v>
      </c>
      <c r="AD631" s="57">
        <v>-0.058</v>
      </c>
      <c r="AE631" s="57">
        <f t="shared" si="73"/>
        <v>0.49866666666666665</v>
      </c>
      <c r="AF631" s="30">
        <v>10</v>
      </c>
      <c r="AG631" s="28">
        <v>1517.9973033705223</v>
      </c>
    </row>
    <row r="632" spans="1:33" ht="12.75">
      <c r="A632" s="18">
        <f t="shared" si="70"/>
        <v>37100</v>
      </c>
      <c r="B632" s="26">
        <v>209</v>
      </c>
      <c r="C632" s="21">
        <v>0.806134284</v>
      </c>
      <c r="D632" s="27">
        <v>0.806134284</v>
      </c>
      <c r="E632" s="22">
        <v>6226</v>
      </c>
      <c r="F632" s="24">
        <v>0</v>
      </c>
      <c r="G632" s="21">
        <v>40.08829744</v>
      </c>
      <c r="H632" s="21">
        <v>-75.01098567</v>
      </c>
      <c r="I632" s="31">
        <v>897.8</v>
      </c>
      <c r="J632" s="23">
        <f t="shared" si="68"/>
        <v>856.4599999999999</v>
      </c>
      <c r="K632" s="33">
        <f t="shared" si="66"/>
        <v>1395.9826670976208</v>
      </c>
      <c r="L632" s="33">
        <f t="shared" si="71"/>
        <v>1516.5126670976208</v>
      </c>
      <c r="M632" s="33">
        <f t="shared" si="67"/>
        <v>1531.112667097621</v>
      </c>
      <c r="N632" s="28">
        <f t="shared" si="69"/>
        <v>1523.8126670976208</v>
      </c>
      <c r="O632" s="23">
        <v>11.3</v>
      </c>
      <c r="P632" s="23">
        <v>85.5</v>
      </c>
      <c r="Q632" s="23">
        <v>70.9</v>
      </c>
      <c r="Z632" s="29">
        <v>3.479</v>
      </c>
      <c r="AA632" s="55">
        <v>217.835</v>
      </c>
      <c r="AB632" s="55">
        <f t="shared" si="72"/>
        <v>212.96583333333334</v>
      </c>
      <c r="AC632" s="29">
        <v>0.152</v>
      </c>
      <c r="AD632" s="57">
        <v>1.051</v>
      </c>
      <c r="AE632" s="57">
        <f t="shared" si="73"/>
        <v>0.49783333333333335</v>
      </c>
      <c r="AF632" s="30">
        <v>10</v>
      </c>
      <c r="AG632" s="28">
        <v>1523.8126670976208</v>
      </c>
    </row>
    <row r="633" spans="1:33" ht="12.75">
      <c r="A633" s="18">
        <f t="shared" si="70"/>
        <v>37100</v>
      </c>
      <c r="B633" s="26">
        <v>209</v>
      </c>
      <c r="C633" s="21">
        <v>0.806249976</v>
      </c>
      <c r="D633" s="27">
        <v>0.806249976</v>
      </c>
      <c r="E633" s="22">
        <v>6236</v>
      </c>
      <c r="F633" s="24">
        <v>0</v>
      </c>
      <c r="G633" s="21">
        <v>40.08619308</v>
      </c>
      <c r="H633" s="21">
        <v>-75.01888642</v>
      </c>
      <c r="I633" s="31">
        <v>899.6</v>
      </c>
      <c r="J633" s="23">
        <f t="shared" si="68"/>
        <v>858.26</v>
      </c>
      <c r="K633" s="33">
        <f t="shared" si="66"/>
        <v>1378.5487793959715</v>
      </c>
      <c r="L633" s="33">
        <f t="shared" si="71"/>
        <v>1499.0787793959714</v>
      </c>
      <c r="M633" s="33">
        <f t="shared" si="67"/>
        <v>1513.6787793959716</v>
      </c>
      <c r="N633" s="28">
        <f t="shared" si="69"/>
        <v>1506.3787793959714</v>
      </c>
      <c r="O633" s="23">
        <v>11.4</v>
      </c>
      <c r="P633" s="23">
        <v>88.8</v>
      </c>
      <c r="Q633" s="23">
        <v>72.9</v>
      </c>
      <c r="S633" s="19">
        <v>2.215E-05</v>
      </c>
      <c r="T633" s="19">
        <v>1.305E-05</v>
      </c>
      <c r="U633" s="19">
        <v>7.058E-06</v>
      </c>
      <c r="V633" s="25">
        <v>834.7</v>
      </c>
      <c r="W633" s="25">
        <v>308.3</v>
      </c>
      <c r="X633" s="25">
        <v>300.2</v>
      </c>
      <c r="Y633" s="25">
        <v>14.5</v>
      </c>
      <c r="Z633" s="29">
        <v>3.458</v>
      </c>
      <c r="AA633" s="55">
        <v>219.822</v>
      </c>
      <c r="AB633" s="55">
        <f t="shared" si="72"/>
        <v>214.92</v>
      </c>
      <c r="AC633" s="29">
        <v>0.151</v>
      </c>
      <c r="AD633" s="57">
        <v>1.05</v>
      </c>
      <c r="AE633" s="57">
        <f t="shared" si="73"/>
        <v>0.6819999999999999</v>
      </c>
      <c r="AF633" s="30">
        <v>10</v>
      </c>
      <c r="AG633" s="28">
        <v>1506.3787793959714</v>
      </c>
    </row>
    <row r="634" spans="1:33" ht="12.75">
      <c r="A634" s="18">
        <f t="shared" si="70"/>
        <v>37100</v>
      </c>
      <c r="B634" s="26">
        <v>209</v>
      </c>
      <c r="C634" s="21">
        <v>0.806365728</v>
      </c>
      <c r="D634" s="27">
        <v>0.806365728</v>
      </c>
      <c r="E634" s="22">
        <v>6246</v>
      </c>
      <c r="F634" s="24">
        <v>0</v>
      </c>
      <c r="G634" s="21">
        <v>40.08209204</v>
      </c>
      <c r="H634" s="21">
        <v>-75.02503256</v>
      </c>
      <c r="I634" s="31">
        <v>901.3</v>
      </c>
      <c r="J634" s="23">
        <f t="shared" si="68"/>
        <v>859.9599999999999</v>
      </c>
      <c r="K634" s="33">
        <f t="shared" si="66"/>
        <v>1362.1169814437794</v>
      </c>
      <c r="L634" s="33">
        <f t="shared" si="71"/>
        <v>1482.6469814437794</v>
      </c>
      <c r="M634" s="33">
        <f t="shared" si="67"/>
        <v>1497.2469814437795</v>
      </c>
      <c r="N634" s="28">
        <f t="shared" si="69"/>
        <v>1489.9469814437794</v>
      </c>
      <c r="O634" s="23">
        <v>11.7</v>
      </c>
      <c r="P634" s="23">
        <v>90.2</v>
      </c>
      <c r="Q634" s="23">
        <v>73.4</v>
      </c>
      <c r="Z634" s="29">
        <v>3.418</v>
      </c>
      <c r="AA634" s="55">
        <v>173.008</v>
      </c>
      <c r="AB634" s="55">
        <f t="shared" si="72"/>
        <v>208.77383333333339</v>
      </c>
      <c r="AC634" s="29">
        <v>0.171</v>
      </c>
      <c r="AD634" s="57">
        <v>1.049</v>
      </c>
      <c r="AE634" s="57">
        <f t="shared" si="73"/>
        <v>0.8661666666666665</v>
      </c>
      <c r="AF634" s="30">
        <v>10</v>
      </c>
      <c r="AG634" s="28">
        <v>1489.9469814437794</v>
      </c>
    </row>
    <row r="635" spans="1:33" ht="12.75">
      <c r="A635" s="18">
        <f t="shared" si="70"/>
        <v>37100</v>
      </c>
      <c r="B635" s="26">
        <v>209</v>
      </c>
      <c r="C635" s="21">
        <v>0.806481481</v>
      </c>
      <c r="D635" s="27">
        <v>0.806481481</v>
      </c>
      <c r="E635" s="22">
        <v>6256</v>
      </c>
      <c r="F635" s="24">
        <v>0</v>
      </c>
      <c r="G635" s="21">
        <v>40.07633109</v>
      </c>
      <c r="H635" s="21">
        <v>-75.02814626</v>
      </c>
      <c r="I635" s="31">
        <v>902.4</v>
      </c>
      <c r="J635" s="23">
        <f t="shared" si="68"/>
        <v>861.06</v>
      </c>
      <c r="K635" s="33">
        <f t="shared" si="66"/>
        <v>1351.5019418125653</v>
      </c>
      <c r="L635" s="33">
        <f t="shared" si="71"/>
        <v>1472.0319418125653</v>
      </c>
      <c r="M635" s="33">
        <f t="shared" si="67"/>
        <v>1486.6319418125654</v>
      </c>
      <c r="N635" s="28">
        <f t="shared" si="69"/>
        <v>1479.3319418125652</v>
      </c>
      <c r="O635" s="23">
        <v>11.5</v>
      </c>
      <c r="P635" s="23">
        <v>89.4</v>
      </c>
      <c r="Q635" s="23">
        <v>73.9</v>
      </c>
      <c r="Z635" s="29">
        <v>3.531</v>
      </c>
      <c r="AA635" s="55">
        <v>223.797</v>
      </c>
      <c r="AB635" s="55">
        <f t="shared" si="72"/>
        <v>218.92783333333333</v>
      </c>
      <c r="AC635" s="29">
        <v>0.142</v>
      </c>
      <c r="AD635" s="57">
        <v>-0.062</v>
      </c>
      <c r="AE635" s="57">
        <f t="shared" si="73"/>
        <v>0.6803333333333333</v>
      </c>
      <c r="AF635" s="30">
        <v>10</v>
      </c>
      <c r="AG635" s="28">
        <v>1479.3319418125652</v>
      </c>
    </row>
    <row r="636" spans="1:33" ht="12.75">
      <c r="A636" s="18">
        <f t="shared" si="70"/>
        <v>37100</v>
      </c>
      <c r="B636" s="26">
        <v>209</v>
      </c>
      <c r="C636" s="21">
        <v>0.806597233</v>
      </c>
      <c r="D636" s="27">
        <v>0.806597233</v>
      </c>
      <c r="E636" s="22">
        <v>6266</v>
      </c>
      <c r="F636" s="24">
        <v>0</v>
      </c>
      <c r="G636" s="21">
        <v>40.07026562</v>
      </c>
      <c r="H636" s="21">
        <v>-75.02725073</v>
      </c>
      <c r="I636" s="31">
        <v>904.9</v>
      </c>
      <c r="J636" s="23">
        <f t="shared" si="68"/>
        <v>863.56</v>
      </c>
      <c r="K636" s="33">
        <f t="shared" si="66"/>
        <v>1327.427197264665</v>
      </c>
      <c r="L636" s="33">
        <f t="shared" si="71"/>
        <v>1447.957197264665</v>
      </c>
      <c r="M636" s="33">
        <f t="shared" si="67"/>
        <v>1462.5571972646649</v>
      </c>
      <c r="N636" s="28">
        <f t="shared" si="69"/>
        <v>1455.257197264665</v>
      </c>
      <c r="O636" s="23">
        <v>11.8</v>
      </c>
      <c r="P636" s="23">
        <v>86.9</v>
      </c>
      <c r="Q636" s="23">
        <v>72.9</v>
      </c>
      <c r="R636" s="19">
        <v>6.85E-06</v>
      </c>
      <c r="Z636" s="29">
        <v>3.427</v>
      </c>
      <c r="AA636" s="55">
        <v>176.784</v>
      </c>
      <c r="AB636" s="55">
        <f t="shared" si="72"/>
        <v>204.54866666666666</v>
      </c>
      <c r="AC636" s="29">
        <v>0.172</v>
      </c>
      <c r="AD636" s="57">
        <v>1.047</v>
      </c>
      <c r="AE636" s="57">
        <f t="shared" si="73"/>
        <v>0.6795</v>
      </c>
      <c r="AF636" s="30">
        <v>10</v>
      </c>
      <c r="AG636" s="28">
        <v>1455.257197264665</v>
      </c>
    </row>
    <row r="637" spans="1:33" ht="12.75">
      <c r="A637" s="18">
        <f t="shared" si="70"/>
        <v>37100</v>
      </c>
      <c r="B637" s="26">
        <v>209</v>
      </c>
      <c r="C637" s="21">
        <v>0.806712985</v>
      </c>
      <c r="D637" s="27">
        <v>0.806712985</v>
      </c>
      <c r="E637" s="22">
        <v>6276</v>
      </c>
      <c r="F637" s="24">
        <v>0</v>
      </c>
      <c r="G637" s="21">
        <v>40.06484466</v>
      </c>
      <c r="H637" s="21">
        <v>-75.02301553</v>
      </c>
      <c r="I637" s="31">
        <v>904.1</v>
      </c>
      <c r="J637" s="23">
        <f t="shared" si="68"/>
        <v>862.76</v>
      </c>
      <c r="K637" s="33">
        <f t="shared" si="66"/>
        <v>1335.12352421812</v>
      </c>
      <c r="L637" s="33">
        <f t="shared" si="71"/>
        <v>1455.65352421812</v>
      </c>
      <c r="M637" s="33">
        <f t="shared" si="67"/>
        <v>1470.2535242181202</v>
      </c>
      <c r="N637" s="28">
        <f t="shared" si="69"/>
        <v>1462.95352421812</v>
      </c>
      <c r="O637" s="23">
        <v>11.8</v>
      </c>
      <c r="P637" s="23">
        <v>86.5</v>
      </c>
      <c r="Q637" s="23">
        <v>74.4</v>
      </c>
      <c r="S637" s="19">
        <v>2.849E-05</v>
      </c>
      <c r="T637" s="19">
        <v>1.696E-05</v>
      </c>
      <c r="U637" s="19">
        <v>1.01E-05</v>
      </c>
      <c r="V637" s="25">
        <v>839.2</v>
      </c>
      <c r="W637" s="25">
        <v>308.2</v>
      </c>
      <c r="X637" s="25">
        <v>300.1</v>
      </c>
      <c r="Y637" s="25">
        <v>14.7</v>
      </c>
      <c r="Z637" s="29">
        <v>3.478</v>
      </c>
      <c r="AA637" s="55">
        <v>227.771</v>
      </c>
      <c r="AB637" s="55">
        <f t="shared" si="72"/>
        <v>206.50283333333334</v>
      </c>
      <c r="AC637" s="29">
        <v>0.152</v>
      </c>
      <c r="AD637" s="57">
        <v>1.046</v>
      </c>
      <c r="AE637" s="57">
        <f t="shared" si="73"/>
        <v>0.8635</v>
      </c>
      <c r="AF637" s="30">
        <v>10</v>
      </c>
      <c r="AG637" s="28">
        <v>1462.95352421812</v>
      </c>
    </row>
    <row r="638" spans="1:33" ht="12.75">
      <c r="A638" s="18">
        <f t="shared" si="70"/>
        <v>37100</v>
      </c>
      <c r="B638" s="26">
        <v>209</v>
      </c>
      <c r="C638" s="21">
        <v>0.806828678</v>
      </c>
      <c r="D638" s="27">
        <v>0.806828678</v>
      </c>
      <c r="E638" s="22">
        <v>6286</v>
      </c>
      <c r="F638" s="24">
        <v>0</v>
      </c>
      <c r="G638" s="21">
        <v>40.06080239</v>
      </c>
      <c r="H638" s="21">
        <v>-75.01652111</v>
      </c>
      <c r="I638" s="31">
        <v>906.3</v>
      </c>
      <c r="J638" s="23">
        <f t="shared" si="68"/>
        <v>864.9599999999999</v>
      </c>
      <c r="K638" s="33">
        <f t="shared" si="66"/>
        <v>1313.9757654467653</v>
      </c>
      <c r="L638" s="33">
        <f t="shared" si="71"/>
        <v>1434.5057654467653</v>
      </c>
      <c r="M638" s="33">
        <f t="shared" si="67"/>
        <v>1449.1057654467654</v>
      </c>
      <c r="N638" s="28">
        <f t="shared" si="69"/>
        <v>1441.8057654467652</v>
      </c>
      <c r="O638" s="23">
        <v>11.9</v>
      </c>
      <c r="P638" s="23">
        <v>87.3</v>
      </c>
      <c r="Q638" s="23">
        <v>71.9</v>
      </c>
      <c r="Z638" s="29">
        <v>3.359</v>
      </c>
      <c r="AA638" s="55">
        <v>180.957</v>
      </c>
      <c r="AB638" s="55">
        <f t="shared" si="72"/>
        <v>200.3565</v>
      </c>
      <c r="AC638" s="29">
        <v>0.142</v>
      </c>
      <c r="AD638" s="57">
        <v>-0.064</v>
      </c>
      <c r="AE638" s="57">
        <f t="shared" si="73"/>
        <v>0.6776666666666668</v>
      </c>
      <c r="AF638" s="30">
        <v>10</v>
      </c>
      <c r="AG638" s="28">
        <v>1441.8057654467652</v>
      </c>
    </row>
    <row r="639" spans="1:33" ht="12.75">
      <c r="A639" s="18">
        <f t="shared" si="70"/>
        <v>37100</v>
      </c>
      <c r="B639" s="26">
        <v>209</v>
      </c>
      <c r="C639" s="21">
        <v>0.80694443</v>
      </c>
      <c r="D639" s="27">
        <v>0.80694443</v>
      </c>
      <c r="E639" s="22">
        <v>6296</v>
      </c>
      <c r="F639" s="24">
        <v>0</v>
      </c>
      <c r="G639" s="21">
        <v>40.05914521</v>
      </c>
      <c r="H639" s="21">
        <v>-75.00852284</v>
      </c>
      <c r="I639" s="31">
        <v>907.7</v>
      </c>
      <c r="J639" s="23">
        <f t="shared" si="68"/>
        <v>866.36</v>
      </c>
      <c r="K639" s="33">
        <f t="shared" si="66"/>
        <v>1300.5460881430647</v>
      </c>
      <c r="L639" s="33">
        <f t="shared" si="71"/>
        <v>1421.0760881430647</v>
      </c>
      <c r="M639" s="33">
        <f t="shared" si="67"/>
        <v>1435.6760881430646</v>
      </c>
      <c r="N639" s="28">
        <f t="shared" si="69"/>
        <v>1428.3760881430646</v>
      </c>
      <c r="O639" s="23">
        <v>12</v>
      </c>
      <c r="P639" s="23">
        <v>86.5</v>
      </c>
      <c r="Q639" s="23">
        <v>72.8</v>
      </c>
      <c r="Z639" s="29">
        <v>3.389</v>
      </c>
      <c r="AA639" s="55">
        <v>182.746</v>
      </c>
      <c r="AB639" s="55">
        <f t="shared" si="72"/>
        <v>194.17716666666664</v>
      </c>
      <c r="AC639" s="29">
        <v>0.192</v>
      </c>
      <c r="AD639" s="57">
        <v>1.045</v>
      </c>
      <c r="AE639" s="57">
        <f t="shared" si="73"/>
        <v>0.6768333333333333</v>
      </c>
      <c r="AF639" s="30">
        <v>10</v>
      </c>
      <c r="AG639" s="28">
        <v>1428.3760881430646</v>
      </c>
    </row>
    <row r="640" spans="1:33" ht="12.75">
      <c r="A640" s="18">
        <f t="shared" si="70"/>
        <v>37100</v>
      </c>
      <c r="B640" s="26">
        <v>209</v>
      </c>
      <c r="C640" s="21">
        <v>0.807060182</v>
      </c>
      <c r="D640" s="27">
        <v>0.807060182</v>
      </c>
      <c r="E640" s="22">
        <v>6306</v>
      </c>
      <c r="F640" s="24">
        <v>0</v>
      </c>
      <c r="G640" s="21">
        <v>40.05999426</v>
      </c>
      <c r="H640" s="21">
        <v>-75.00011144</v>
      </c>
      <c r="I640" s="31">
        <v>909.7</v>
      </c>
      <c r="J640" s="23">
        <f t="shared" si="68"/>
        <v>868.36</v>
      </c>
      <c r="K640" s="33">
        <f t="shared" si="66"/>
        <v>1281.3984330718163</v>
      </c>
      <c r="L640" s="33">
        <f t="shared" si="71"/>
        <v>1401.9284330718162</v>
      </c>
      <c r="M640" s="33">
        <f t="shared" si="67"/>
        <v>1416.5284330718164</v>
      </c>
      <c r="N640" s="28">
        <f t="shared" si="69"/>
        <v>1409.2284330718162</v>
      </c>
      <c r="O640" s="23">
        <v>12.1</v>
      </c>
      <c r="P640" s="23">
        <v>87.9</v>
      </c>
      <c r="Q640" s="23">
        <v>70.4</v>
      </c>
      <c r="S640" s="19">
        <v>2.547E-05</v>
      </c>
      <c r="T640" s="19">
        <v>1.532E-05</v>
      </c>
      <c r="U640" s="19">
        <v>8.574E-06</v>
      </c>
      <c r="V640" s="25">
        <v>842.7</v>
      </c>
      <c r="W640" s="25">
        <v>308.2</v>
      </c>
      <c r="X640" s="25">
        <v>300.1</v>
      </c>
      <c r="Y640" s="25">
        <v>14.7</v>
      </c>
      <c r="Z640" s="29">
        <v>3.417</v>
      </c>
      <c r="AA640" s="55">
        <v>184.733</v>
      </c>
      <c r="AB640" s="55">
        <f t="shared" si="72"/>
        <v>196.13133333333334</v>
      </c>
      <c r="AC640" s="29">
        <v>0.142</v>
      </c>
      <c r="AD640" s="57">
        <v>-0.066</v>
      </c>
      <c r="AE640" s="57">
        <f t="shared" si="73"/>
        <v>0.49099999999999994</v>
      </c>
      <c r="AF640" s="30">
        <v>10</v>
      </c>
      <c r="AG640" s="28">
        <v>1409.2284330718162</v>
      </c>
    </row>
    <row r="641" spans="1:33" ht="12.75">
      <c r="A641" s="18">
        <f t="shared" si="70"/>
        <v>37100</v>
      </c>
      <c r="B641" s="26">
        <v>209</v>
      </c>
      <c r="C641" s="21">
        <v>0.807175934</v>
      </c>
      <c r="D641" s="27">
        <v>0.807175934</v>
      </c>
      <c r="E641" s="22">
        <v>6316</v>
      </c>
      <c r="F641" s="24">
        <v>0</v>
      </c>
      <c r="G641" s="21">
        <v>40.06349516</v>
      </c>
      <c r="H641" s="21">
        <v>-74.99257458</v>
      </c>
      <c r="I641" s="31">
        <v>911.3</v>
      </c>
      <c r="J641" s="23">
        <f t="shared" si="68"/>
        <v>869.9599999999999</v>
      </c>
      <c r="K641" s="33">
        <f t="shared" si="66"/>
        <v>1266.1120347709145</v>
      </c>
      <c r="L641" s="33">
        <f t="shared" si="71"/>
        <v>1386.6420347709145</v>
      </c>
      <c r="M641" s="33">
        <f t="shared" si="67"/>
        <v>1401.2420347709144</v>
      </c>
      <c r="N641" s="28">
        <f t="shared" si="69"/>
        <v>1393.9420347709145</v>
      </c>
      <c r="O641" s="23">
        <v>12.5</v>
      </c>
      <c r="P641" s="23">
        <v>88.3</v>
      </c>
      <c r="Q641" s="23">
        <v>70</v>
      </c>
      <c r="Z641" s="29">
        <v>3.378</v>
      </c>
      <c r="AA641" s="55">
        <v>186.919</v>
      </c>
      <c r="AB641" s="55">
        <f t="shared" si="72"/>
        <v>189.985</v>
      </c>
      <c r="AC641" s="29">
        <v>0.162</v>
      </c>
      <c r="AD641" s="57">
        <v>1.043</v>
      </c>
      <c r="AE641" s="57">
        <f t="shared" si="73"/>
        <v>0.6751666666666667</v>
      </c>
      <c r="AF641" s="30">
        <v>10</v>
      </c>
      <c r="AG641" s="28">
        <v>1393.9420347709145</v>
      </c>
    </row>
    <row r="642" spans="1:33" ht="12.75">
      <c r="A642" s="18">
        <f t="shared" si="70"/>
        <v>37100</v>
      </c>
      <c r="B642" s="26">
        <v>209</v>
      </c>
      <c r="C642" s="21">
        <v>0.807291687</v>
      </c>
      <c r="D642" s="27">
        <v>0.807291687</v>
      </c>
      <c r="E642" s="22">
        <v>6326</v>
      </c>
      <c r="F642" s="24">
        <v>0</v>
      </c>
      <c r="G642" s="21">
        <v>40.06866101</v>
      </c>
      <c r="H642" s="21">
        <v>-74.98652161</v>
      </c>
      <c r="I642" s="31">
        <v>912.1</v>
      </c>
      <c r="J642" s="23">
        <f t="shared" si="68"/>
        <v>870.76</v>
      </c>
      <c r="K642" s="33">
        <f t="shared" si="66"/>
        <v>1258.4793752216362</v>
      </c>
      <c r="L642" s="33">
        <f t="shared" si="71"/>
        <v>1379.0093752216362</v>
      </c>
      <c r="M642" s="33">
        <f t="shared" si="67"/>
        <v>1393.6093752216361</v>
      </c>
      <c r="N642" s="28">
        <f t="shared" si="69"/>
        <v>1386.3093752216362</v>
      </c>
      <c r="O642" s="23">
        <v>12.4</v>
      </c>
      <c r="P642" s="23">
        <v>87.7</v>
      </c>
      <c r="Q642" s="23">
        <v>69.9</v>
      </c>
      <c r="R642" s="19">
        <v>8.73E-06</v>
      </c>
      <c r="Z642" s="29">
        <v>3.418</v>
      </c>
      <c r="AA642" s="55">
        <v>188.907</v>
      </c>
      <c r="AB642" s="55">
        <f t="shared" si="72"/>
        <v>192.00549999999998</v>
      </c>
      <c r="AC642" s="29">
        <v>0.161</v>
      </c>
      <c r="AD642" s="57">
        <v>1.042</v>
      </c>
      <c r="AE642" s="57">
        <f t="shared" si="73"/>
        <v>0.6743333333333333</v>
      </c>
      <c r="AF642" s="30">
        <v>10</v>
      </c>
      <c r="AG642" s="28">
        <v>1386.3093752216362</v>
      </c>
    </row>
    <row r="643" spans="1:33" ht="12.75">
      <c r="A643" s="18">
        <f t="shared" si="70"/>
        <v>37100</v>
      </c>
      <c r="B643" s="26">
        <v>209</v>
      </c>
      <c r="C643" s="21">
        <v>0.807407379</v>
      </c>
      <c r="D643" s="27">
        <v>0.807407379</v>
      </c>
      <c r="E643" s="22">
        <v>6336</v>
      </c>
      <c r="F643" s="24">
        <v>0</v>
      </c>
      <c r="G643" s="21">
        <v>40.07530371</v>
      </c>
      <c r="H643" s="21">
        <v>-74.98412873</v>
      </c>
      <c r="I643" s="31">
        <v>916.7</v>
      </c>
      <c r="J643" s="23">
        <f t="shared" si="68"/>
        <v>875.36</v>
      </c>
      <c r="K643" s="33">
        <f t="shared" si="66"/>
        <v>1214.7272107904244</v>
      </c>
      <c r="L643" s="33">
        <f t="shared" si="71"/>
        <v>1335.2572107904243</v>
      </c>
      <c r="M643" s="33">
        <f t="shared" si="67"/>
        <v>1349.8572107904242</v>
      </c>
      <c r="N643" s="28">
        <f t="shared" si="69"/>
        <v>1342.5572107904243</v>
      </c>
      <c r="O643" s="23">
        <v>13</v>
      </c>
      <c r="P643" s="23">
        <v>84.5</v>
      </c>
      <c r="Q643" s="23">
        <v>69.4</v>
      </c>
      <c r="S643" s="19">
        <v>2.3E-05</v>
      </c>
      <c r="T643" s="19">
        <v>1.344E-05</v>
      </c>
      <c r="U643" s="19">
        <v>7.303E-06</v>
      </c>
      <c r="V643" s="25">
        <v>848</v>
      </c>
      <c r="W643" s="25">
        <v>308.2</v>
      </c>
      <c r="X643" s="25">
        <v>300.1</v>
      </c>
      <c r="Y643" s="25">
        <v>14.9</v>
      </c>
      <c r="Z643" s="29">
        <v>3.388</v>
      </c>
      <c r="AA643" s="55">
        <v>190.695</v>
      </c>
      <c r="AB643" s="55">
        <f t="shared" si="72"/>
        <v>185.82616666666664</v>
      </c>
      <c r="AC643" s="29">
        <v>0.191</v>
      </c>
      <c r="AD643" s="57">
        <v>1.041</v>
      </c>
      <c r="AE643" s="57">
        <f t="shared" si="73"/>
        <v>0.6735000000000001</v>
      </c>
      <c r="AF643" s="30">
        <v>10</v>
      </c>
      <c r="AG643" s="28">
        <v>1342.5572107904243</v>
      </c>
    </row>
    <row r="644" spans="1:33" ht="12.75">
      <c r="A644" s="18">
        <f t="shared" si="70"/>
        <v>37100</v>
      </c>
      <c r="B644" s="26">
        <v>209</v>
      </c>
      <c r="C644" s="21">
        <v>0.807523131</v>
      </c>
      <c r="D644" s="27">
        <v>0.807523131</v>
      </c>
      <c r="E644" s="22">
        <v>6346</v>
      </c>
      <c r="F644" s="24">
        <v>0</v>
      </c>
      <c r="G644" s="21">
        <v>40.08209003</v>
      </c>
      <c r="H644" s="21">
        <v>-74.98629289</v>
      </c>
      <c r="I644" s="31">
        <v>917.2</v>
      </c>
      <c r="J644" s="23">
        <f t="shared" si="68"/>
        <v>875.86</v>
      </c>
      <c r="K644" s="33">
        <f t="shared" si="66"/>
        <v>1209.98540131038</v>
      </c>
      <c r="L644" s="33">
        <f t="shared" si="71"/>
        <v>1330.51540131038</v>
      </c>
      <c r="M644" s="33">
        <f t="shared" si="67"/>
        <v>1345.11540131038</v>
      </c>
      <c r="N644" s="28">
        <f t="shared" si="69"/>
        <v>1337.81540131038</v>
      </c>
      <c r="O644" s="23">
        <v>13.1</v>
      </c>
      <c r="P644" s="23">
        <v>86.6</v>
      </c>
      <c r="Q644" s="23">
        <v>68.9</v>
      </c>
      <c r="Z644" s="29">
        <v>3.389</v>
      </c>
      <c r="AA644" s="55">
        <v>192.683</v>
      </c>
      <c r="AB644" s="55">
        <f t="shared" si="72"/>
        <v>187.7805</v>
      </c>
      <c r="AC644" s="29">
        <v>0.171</v>
      </c>
      <c r="AD644" s="57">
        <v>1.04</v>
      </c>
      <c r="AE644" s="57">
        <f t="shared" si="73"/>
        <v>0.8575</v>
      </c>
      <c r="AF644" s="30">
        <v>10</v>
      </c>
      <c r="AG644" s="28">
        <v>1337.81540131038</v>
      </c>
    </row>
    <row r="645" spans="1:33" ht="12.75">
      <c r="A645" s="18">
        <f t="shared" si="70"/>
        <v>37100</v>
      </c>
      <c r="B645" s="26">
        <v>209</v>
      </c>
      <c r="C645" s="21">
        <v>0.807638884</v>
      </c>
      <c r="D645" s="27">
        <v>0.807638884</v>
      </c>
      <c r="E645" s="22">
        <v>6356</v>
      </c>
      <c r="F645" s="24">
        <v>0</v>
      </c>
      <c r="G645" s="21">
        <v>40.08755502</v>
      </c>
      <c r="H645" s="21">
        <v>-74.99171369</v>
      </c>
      <c r="I645" s="31">
        <v>916.8</v>
      </c>
      <c r="J645" s="23">
        <f t="shared" si="68"/>
        <v>875.4599999999999</v>
      </c>
      <c r="K645" s="33">
        <f t="shared" si="66"/>
        <v>1213.7786322522506</v>
      </c>
      <c r="L645" s="33">
        <f t="shared" si="71"/>
        <v>1334.3086322522506</v>
      </c>
      <c r="M645" s="33">
        <f t="shared" si="67"/>
        <v>1348.9086322522508</v>
      </c>
      <c r="N645" s="28">
        <f t="shared" si="69"/>
        <v>1341.6086322522506</v>
      </c>
      <c r="O645" s="23">
        <v>12.8</v>
      </c>
      <c r="P645" s="23">
        <v>85.4</v>
      </c>
      <c r="Q645" s="23">
        <v>71.8</v>
      </c>
      <c r="Z645" s="29">
        <v>3.298</v>
      </c>
      <c r="AA645" s="55">
        <v>145.869</v>
      </c>
      <c r="AB645" s="55">
        <f t="shared" si="72"/>
        <v>181.63433333333333</v>
      </c>
      <c r="AC645" s="29">
        <v>0.201</v>
      </c>
      <c r="AD645" s="57">
        <v>1.039</v>
      </c>
      <c r="AE645" s="57">
        <f t="shared" si="73"/>
        <v>0.8564999999999999</v>
      </c>
      <c r="AF645" s="30">
        <v>10</v>
      </c>
      <c r="AG645" s="28">
        <v>1341.6086322522506</v>
      </c>
    </row>
    <row r="646" spans="1:33" ht="12.75">
      <c r="A646" s="18">
        <f t="shared" si="70"/>
        <v>37100</v>
      </c>
      <c r="B646" s="26">
        <v>209</v>
      </c>
      <c r="C646" s="21">
        <v>0.807754636</v>
      </c>
      <c r="D646" s="27">
        <v>0.807754636</v>
      </c>
      <c r="E646" s="22">
        <v>6366</v>
      </c>
      <c r="F646" s="24">
        <v>0</v>
      </c>
      <c r="G646" s="21">
        <v>40.09098559</v>
      </c>
      <c r="H646" s="21">
        <v>-74.99928379</v>
      </c>
      <c r="I646" s="31">
        <v>917.5</v>
      </c>
      <c r="J646" s="23">
        <f t="shared" si="68"/>
        <v>876.16</v>
      </c>
      <c r="K646" s="33">
        <f t="shared" si="66"/>
        <v>1207.1416147828888</v>
      </c>
      <c r="L646" s="33">
        <f t="shared" si="71"/>
        <v>1327.6716147828888</v>
      </c>
      <c r="M646" s="33">
        <f t="shared" si="67"/>
        <v>1342.2716147828887</v>
      </c>
      <c r="N646" s="28">
        <f t="shared" si="69"/>
        <v>1334.9716147828888</v>
      </c>
      <c r="O646" s="23">
        <v>13.1</v>
      </c>
      <c r="P646" s="23">
        <v>82.7</v>
      </c>
      <c r="Q646" s="23">
        <v>68.9</v>
      </c>
      <c r="S646" s="19">
        <v>2.35E-05</v>
      </c>
      <c r="T646" s="19">
        <v>1.436E-05</v>
      </c>
      <c r="U646" s="19">
        <v>8.384E-06</v>
      </c>
      <c r="V646" s="25">
        <v>852.8</v>
      </c>
      <c r="W646" s="25">
        <v>308.1</v>
      </c>
      <c r="X646" s="25">
        <v>300</v>
      </c>
      <c r="Y646" s="25">
        <v>15.2</v>
      </c>
      <c r="Z646" s="29">
        <v>3.417</v>
      </c>
      <c r="AA646" s="55">
        <v>196.856</v>
      </c>
      <c r="AB646" s="55">
        <f t="shared" si="72"/>
        <v>183.65483333333336</v>
      </c>
      <c r="AC646" s="29">
        <v>0.171</v>
      </c>
      <c r="AD646" s="57">
        <v>1.039</v>
      </c>
      <c r="AE646" s="57">
        <f t="shared" si="73"/>
        <v>1.0406666666666666</v>
      </c>
      <c r="AF646" s="30">
        <v>10</v>
      </c>
      <c r="AG646" s="28">
        <v>1334.9716147828888</v>
      </c>
    </row>
    <row r="647" spans="1:33" ht="12.75">
      <c r="A647" s="18">
        <f t="shared" si="70"/>
        <v>37100</v>
      </c>
      <c r="B647" s="26">
        <v>209</v>
      </c>
      <c r="C647" s="21">
        <v>0.807870388</v>
      </c>
      <c r="D647" s="27">
        <v>0.807870388</v>
      </c>
      <c r="E647" s="22">
        <v>6376</v>
      </c>
      <c r="F647" s="24">
        <v>0</v>
      </c>
      <c r="G647" s="21">
        <v>40.09168033</v>
      </c>
      <c r="H647" s="21">
        <v>-75.00751175</v>
      </c>
      <c r="I647" s="31">
        <v>920</v>
      </c>
      <c r="J647" s="23">
        <f t="shared" si="68"/>
        <v>878.66</v>
      </c>
      <c r="K647" s="33">
        <f t="shared" si="66"/>
        <v>1183.4811909503478</v>
      </c>
      <c r="L647" s="33">
        <f t="shared" si="71"/>
        <v>1304.0111909503478</v>
      </c>
      <c r="M647" s="33">
        <f t="shared" si="67"/>
        <v>1318.611190950348</v>
      </c>
      <c r="N647" s="28">
        <f t="shared" si="69"/>
        <v>1311.3111909503477</v>
      </c>
      <c r="O647" s="23">
        <v>13.3</v>
      </c>
      <c r="P647" s="23">
        <v>80.1</v>
      </c>
      <c r="Q647" s="23">
        <v>68.4</v>
      </c>
      <c r="Z647" s="29">
        <v>3.369</v>
      </c>
      <c r="AA647" s="55">
        <v>198.645</v>
      </c>
      <c r="AB647" s="55">
        <f t="shared" si="72"/>
        <v>185.60916666666665</v>
      </c>
      <c r="AC647" s="29">
        <v>0.172</v>
      </c>
      <c r="AD647" s="57">
        <v>1.038</v>
      </c>
      <c r="AE647" s="57">
        <f t="shared" si="73"/>
        <v>1.0398333333333334</v>
      </c>
      <c r="AF647" s="30">
        <v>10</v>
      </c>
      <c r="AG647" s="28">
        <v>1311.3111909503477</v>
      </c>
    </row>
    <row r="648" spans="1:33" ht="12.75">
      <c r="A648" s="18">
        <f t="shared" si="70"/>
        <v>37100</v>
      </c>
      <c r="B648" s="26">
        <v>209</v>
      </c>
      <c r="C648" s="21">
        <v>0.80798614</v>
      </c>
      <c r="D648" s="27">
        <v>0.80798614</v>
      </c>
      <c r="E648" s="22">
        <v>6386</v>
      </c>
      <c r="F648" s="24">
        <v>0</v>
      </c>
      <c r="G648" s="21">
        <v>40.08975553</v>
      </c>
      <c r="H648" s="21">
        <v>-75.01544375</v>
      </c>
      <c r="I648" s="31">
        <v>921.8</v>
      </c>
      <c r="J648" s="23">
        <f t="shared" si="68"/>
        <v>880.4599999999999</v>
      </c>
      <c r="K648" s="33">
        <f t="shared" si="66"/>
        <v>1166.4873330142962</v>
      </c>
      <c r="L648" s="33">
        <f t="shared" si="71"/>
        <v>1287.0173330142961</v>
      </c>
      <c r="M648" s="33">
        <f t="shared" si="67"/>
        <v>1301.617333014296</v>
      </c>
      <c r="N648" s="28">
        <f t="shared" si="69"/>
        <v>1294.317333014296</v>
      </c>
      <c r="O648" s="23">
        <v>13.6</v>
      </c>
      <c r="P648" s="23">
        <v>81.4</v>
      </c>
      <c r="Q648" s="23">
        <v>69.4</v>
      </c>
      <c r="R648" s="19">
        <v>3.52E-06</v>
      </c>
      <c r="Z648" s="29">
        <v>3.269</v>
      </c>
      <c r="AA648" s="55">
        <v>151.632</v>
      </c>
      <c r="AB648" s="55">
        <f t="shared" si="72"/>
        <v>179.39666666666665</v>
      </c>
      <c r="AC648" s="29">
        <v>0.181</v>
      </c>
      <c r="AD648" s="57">
        <v>1.037</v>
      </c>
      <c r="AE648" s="57">
        <f t="shared" si="73"/>
        <v>1.039</v>
      </c>
      <c r="AF648" s="30">
        <v>10</v>
      </c>
      <c r="AG648" s="28">
        <v>1294.317333014296</v>
      </c>
    </row>
    <row r="649" spans="1:33" ht="12.75">
      <c r="A649" s="18">
        <f t="shared" si="70"/>
        <v>37100</v>
      </c>
      <c r="B649" s="26">
        <v>209</v>
      </c>
      <c r="C649" s="21">
        <v>0.808101833</v>
      </c>
      <c r="D649" s="27">
        <v>0.808101833</v>
      </c>
      <c r="E649" s="22">
        <v>6396</v>
      </c>
      <c r="F649" s="24">
        <v>0</v>
      </c>
      <c r="G649" s="21">
        <v>40.08544409</v>
      </c>
      <c r="H649" s="21">
        <v>-75.0217396</v>
      </c>
      <c r="I649" s="31">
        <v>924.2</v>
      </c>
      <c r="J649" s="23">
        <f t="shared" si="68"/>
        <v>882.86</v>
      </c>
      <c r="K649" s="33">
        <f aca="true" t="shared" si="74" ref="K649:K712">(8303.951372*(LN(1013.25/J649)))</f>
        <v>1143.882819256921</v>
      </c>
      <c r="L649" s="33">
        <f t="shared" si="71"/>
        <v>1264.412819256921</v>
      </c>
      <c r="M649" s="33">
        <f aca="true" t="shared" si="75" ref="M649:M712">K649+135.13</f>
        <v>1279.012819256921</v>
      </c>
      <c r="N649" s="28">
        <f t="shared" si="69"/>
        <v>1271.712819256921</v>
      </c>
      <c r="O649" s="23">
        <v>13.6</v>
      </c>
      <c r="P649" s="23">
        <v>82.1</v>
      </c>
      <c r="Q649" s="23">
        <v>73.5</v>
      </c>
      <c r="S649" s="19">
        <v>2.36E-05</v>
      </c>
      <c r="T649" s="19">
        <v>1.386E-05</v>
      </c>
      <c r="U649" s="19">
        <v>7.992E-06</v>
      </c>
      <c r="V649" s="25">
        <v>857.3</v>
      </c>
      <c r="W649" s="25">
        <v>308.1</v>
      </c>
      <c r="X649" s="25">
        <v>300</v>
      </c>
      <c r="Y649" s="25">
        <v>15.6</v>
      </c>
      <c r="Z649" s="29">
        <v>3.378</v>
      </c>
      <c r="AA649" s="55">
        <v>202.818</v>
      </c>
      <c r="AB649" s="55">
        <f t="shared" si="72"/>
        <v>181.41716666666665</v>
      </c>
      <c r="AC649" s="29">
        <v>0.182</v>
      </c>
      <c r="AD649" s="57">
        <v>1.036</v>
      </c>
      <c r="AE649" s="57">
        <f t="shared" si="73"/>
        <v>1.0381666666666665</v>
      </c>
      <c r="AF649" s="30">
        <v>10</v>
      </c>
      <c r="AG649" s="28">
        <v>1271.712819256921</v>
      </c>
    </row>
    <row r="650" spans="1:33" ht="12.75">
      <c r="A650" s="18">
        <f t="shared" si="70"/>
        <v>37100</v>
      </c>
      <c r="B650" s="26">
        <v>209</v>
      </c>
      <c r="C650" s="21">
        <v>0.808217585</v>
      </c>
      <c r="D650" s="27">
        <v>0.808217585</v>
      </c>
      <c r="E650" s="22">
        <v>6406</v>
      </c>
      <c r="F650" s="24">
        <v>0</v>
      </c>
      <c r="G650" s="21">
        <v>40.07964263</v>
      </c>
      <c r="H650" s="21">
        <v>-75.02530741</v>
      </c>
      <c r="I650" s="31">
        <v>927.3</v>
      </c>
      <c r="J650" s="23">
        <f aca="true" t="shared" si="76" ref="J650:J713">I650-41.34</f>
        <v>885.9599999999999</v>
      </c>
      <c r="K650" s="33">
        <f t="shared" si="74"/>
        <v>1114.776097703163</v>
      </c>
      <c r="L650" s="33">
        <f t="shared" si="71"/>
        <v>1235.306097703163</v>
      </c>
      <c r="M650" s="33">
        <f t="shared" si="75"/>
        <v>1249.9060977031631</v>
      </c>
      <c r="N650" s="28">
        <f aca="true" t="shared" si="77" ref="N650:N713">AVERAGE(L650:M650)</f>
        <v>1242.606097703163</v>
      </c>
      <c r="O650" s="23">
        <v>14</v>
      </c>
      <c r="P650" s="23">
        <v>81.5</v>
      </c>
      <c r="Q650" s="23">
        <v>74.4</v>
      </c>
      <c r="Z650" s="29">
        <v>3.458</v>
      </c>
      <c r="AA650" s="55">
        <v>253.805</v>
      </c>
      <c r="AB650" s="55">
        <f t="shared" si="72"/>
        <v>191.60416666666666</v>
      </c>
      <c r="AC650" s="29">
        <v>0.181</v>
      </c>
      <c r="AD650" s="57">
        <v>1.035</v>
      </c>
      <c r="AE650" s="57">
        <f t="shared" si="73"/>
        <v>1.0373333333333334</v>
      </c>
      <c r="AF650" s="30">
        <v>10</v>
      </c>
      <c r="AG650" s="28">
        <v>1242.606097703163</v>
      </c>
    </row>
    <row r="651" spans="1:33" ht="12.75">
      <c r="A651" s="18">
        <f aca="true" t="shared" si="78" ref="A651:A714">A650</f>
        <v>37100</v>
      </c>
      <c r="B651" s="26">
        <v>209</v>
      </c>
      <c r="C651" s="21">
        <v>0.808333337</v>
      </c>
      <c r="D651" s="27">
        <v>0.808333337</v>
      </c>
      <c r="E651" s="22">
        <v>6416</v>
      </c>
      <c r="F651" s="24">
        <v>0</v>
      </c>
      <c r="G651" s="21">
        <v>40.07330429</v>
      </c>
      <c r="H651" s="21">
        <v>-75.02509862</v>
      </c>
      <c r="I651" s="31">
        <v>928.3</v>
      </c>
      <c r="J651" s="23">
        <f t="shared" si="76"/>
        <v>886.9599999999999</v>
      </c>
      <c r="K651" s="33">
        <f t="shared" si="74"/>
        <v>1105.4085546074632</v>
      </c>
      <c r="L651" s="33">
        <f t="shared" si="71"/>
        <v>1225.9385546074632</v>
      </c>
      <c r="M651" s="33">
        <f t="shared" si="75"/>
        <v>1240.538554607463</v>
      </c>
      <c r="N651" s="28">
        <f t="shared" si="77"/>
        <v>1233.2385546074631</v>
      </c>
      <c r="O651" s="23">
        <v>14.1</v>
      </c>
      <c r="P651" s="23">
        <v>80.1</v>
      </c>
      <c r="Q651" s="23">
        <v>74.9</v>
      </c>
      <c r="Z651" s="29">
        <v>3.409</v>
      </c>
      <c r="AA651" s="55">
        <v>206.594</v>
      </c>
      <c r="AB651" s="55">
        <f t="shared" si="72"/>
        <v>201.72500000000002</v>
      </c>
      <c r="AC651" s="29">
        <v>0.172</v>
      </c>
      <c r="AD651" s="57">
        <v>1.034</v>
      </c>
      <c r="AE651" s="57">
        <f t="shared" si="73"/>
        <v>1.0365</v>
      </c>
      <c r="AF651" s="30">
        <v>10</v>
      </c>
      <c r="AG651" s="28">
        <v>1233.2385546074631</v>
      </c>
    </row>
    <row r="652" spans="1:33" ht="12.75">
      <c r="A652" s="18">
        <f t="shared" si="78"/>
        <v>37100</v>
      </c>
      <c r="B652" s="26">
        <v>209</v>
      </c>
      <c r="C652" s="21">
        <v>0.80844909</v>
      </c>
      <c r="D652" s="27">
        <v>0.80844909</v>
      </c>
      <c r="E652" s="22">
        <v>6426</v>
      </c>
      <c r="F652" s="24">
        <v>0</v>
      </c>
      <c r="G652" s="21">
        <v>40.06745501</v>
      </c>
      <c r="H652" s="21">
        <v>-75.02124368</v>
      </c>
      <c r="I652" s="31">
        <v>929.6</v>
      </c>
      <c r="J652" s="23">
        <f t="shared" si="76"/>
        <v>888.26</v>
      </c>
      <c r="K652" s="33">
        <f t="shared" si="74"/>
        <v>1093.2465254355313</v>
      </c>
      <c r="L652" s="33">
        <f aca="true" t="shared" si="79" ref="L652:L715">K652+120.53</f>
        <v>1213.7765254355313</v>
      </c>
      <c r="M652" s="33">
        <f t="shared" si="75"/>
        <v>1228.3765254355312</v>
      </c>
      <c r="N652" s="28">
        <f t="shared" si="77"/>
        <v>1221.0765254355313</v>
      </c>
      <c r="O652" s="23">
        <v>14.2</v>
      </c>
      <c r="P652" s="23">
        <v>78.8</v>
      </c>
      <c r="Q652" s="23">
        <v>72.7</v>
      </c>
      <c r="S652" s="19">
        <v>2.82E-05</v>
      </c>
      <c r="T652" s="19">
        <v>1.631E-05</v>
      </c>
      <c r="U652" s="19">
        <v>8.429E-06</v>
      </c>
      <c r="V652" s="25">
        <v>863.9</v>
      </c>
      <c r="W652" s="25">
        <v>308</v>
      </c>
      <c r="X652" s="25">
        <v>299.9</v>
      </c>
      <c r="Y652" s="25">
        <v>15.4</v>
      </c>
      <c r="Z652" s="29">
        <v>3.308</v>
      </c>
      <c r="AA652" s="55">
        <v>159.581</v>
      </c>
      <c r="AB652" s="55">
        <f t="shared" si="72"/>
        <v>195.51250000000002</v>
      </c>
      <c r="AC652" s="29">
        <v>0.151</v>
      </c>
      <c r="AD652" s="57">
        <v>1.034</v>
      </c>
      <c r="AE652" s="57">
        <f t="shared" si="73"/>
        <v>1.0356666666666665</v>
      </c>
      <c r="AF652" s="30">
        <v>10</v>
      </c>
      <c r="AG652" s="28">
        <v>1221.0765254355313</v>
      </c>
    </row>
    <row r="653" spans="1:33" ht="12.75">
      <c r="A653" s="18">
        <f t="shared" si="78"/>
        <v>37100</v>
      </c>
      <c r="B653" s="26">
        <v>209</v>
      </c>
      <c r="C653" s="21">
        <v>0.808564842</v>
      </c>
      <c r="D653" s="27">
        <v>0.808564842</v>
      </c>
      <c r="E653" s="22">
        <v>6436</v>
      </c>
      <c r="F653" s="24">
        <v>0</v>
      </c>
      <c r="G653" s="21">
        <v>40.06392065</v>
      </c>
      <c r="H653" s="21">
        <v>-75.01406376</v>
      </c>
      <c r="I653" s="31">
        <v>933</v>
      </c>
      <c r="J653" s="23">
        <f t="shared" si="76"/>
        <v>891.66</v>
      </c>
      <c r="K653" s="33">
        <f t="shared" si="74"/>
        <v>1061.5221007368953</v>
      </c>
      <c r="L653" s="33">
        <f t="shared" si="79"/>
        <v>1182.0521007368952</v>
      </c>
      <c r="M653" s="33">
        <f t="shared" si="75"/>
        <v>1196.6521007368951</v>
      </c>
      <c r="N653" s="28">
        <f t="shared" si="77"/>
        <v>1189.3521007368952</v>
      </c>
      <c r="O653" s="23">
        <v>14.4</v>
      </c>
      <c r="P653" s="23">
        <v>78.3</v>
      </c>
      <c r="Q653" s="23">
        <v>73.9</v>
      </c>
      <c r="Z653" s="29">
        <v>3.449</v>
      </c>
      <c r="AA653" s="55">
        <v>210.767</v>
      </c>
      <c r="AB653" s="55">
        <f t="shared" si="72"/>
        <v>197.53283333333334</v>
      </c>
      <c r="AC653" s="29">
        <v>0.163</v>
      </c>
      <c r="AD653" s="57">
        <v>1.033</v>
      </c>
      <c r="AE653" s="57">
        <f t="shared" si="73"/>
        <v>1.0348333333333333</v>
      </c>
      <c r="AF653" s="30">
        <v>10</v>
      </c>
      <c r="AG653" s="28">
        <v>1189.3521007368952</v>
      </c>
    </row>
    <row r="654" spans="1:33" ht="12.75">
      <c r="A654" s="18">
        <f t="shared" si="78"/>
        <v>37100</v>
      </c>
      <c r="B654" s="26">
        <v>209</v>
      </c>
      <c r="C654" s="21">
        <v>0.808680534</v>
      </c>
      <c r="D654" s="27">
        <v>0.808680534</v>
      </c>
      <c r="E654" s="22">
        <v>6446</v>
      </c>
      <c r="F654" s="24">
        <v>0</v>
      </c>
      <c r="G654" s="21">
        <v>40.06347843</v>
      </c>
      <c r="H654" s="21">
        <v>-75.00549785</v>
      </c>
      <c r="I654" s="31">
        <v>935.7</v>
      </c>
      <c r="J654" s="23">
        <f t="shared" si="76"/>
        <v>894.36</v>
      </c>
      <c r="K654" s="33">
        <f t="shared" si="74"/>
        <v>1036.4152309546969</v>
      </c>
      <c r="L654" s="33">
        <f t="shared" si="79"/>
        <v>1156.9452309546969</v>
      </c>
      <c r="M654" s="33">
        <f t="shared" si="75"/>
        <v>1171.5452309546968</v>
      </c>
      <c r="N654" s="28">
        <f t="shared" si="77"/>
        <v>1164.2452309546968</v>
      </c>
      <c r="O654" s="23">
        <v>15</v>
      </c>
      <c r="P654" s="23">
        <v>77.7</v>
      </c>
      <c r="Q654" s="23">
        <v>70.9</v>
      </c>
      <c r="R654" s="19">
        <v>7.69E-06</v>
      </c>
      <c r="Z654" s="29">
        <v>3.319</v>
      </c>
      <c r="AA654" s="55">
        <v>163.755</v>
      </c>
      <c r="AB654" s="55">
        <f t="shared" si="72"/>
        <v>199.55333333333337</v>
      </c>
      <c r="AC654" s="29">
        <v>0.161</v>
      </c>
      <c r="AD654" s="57">
        <v>1.032</v>
      </c>
      <c r="AE654" s="57">
        <f t="shared" si="73"/>
        <v>1.0339999999999998</v>
      </c>
      <c r="AF654" s="30">
        <v>10</v>
      </c>
      <c r="AG654" s="28">
        <v>1164.2452309546968</v>
      </c>
    </row>
    <row r="655" spans="1:33" ht="12.75">
      <c r="A655" s="18">
        <f t="shared" si="78"/>
        <v>37100</v>
      </c>
      <c r="B655" s="26">
        <v>209</v>
      </c>
      <c r="C655" s="21">
        <v>0.808796287</v>
      </c>
      <c r="D655" s="27">
        <v>0.808796287</v>
      </c>
      <c r="E655" s="22">
        <v>6456</v>
      </c>
      <c r="F655" s="24">
        <v>0</v>
      </c>
      <c r="G655" s="21">
        <v>40.06664551</v>
      </c>
      <c r="H655" s="21">
        <v>-74.99747268</v>
      </c>
      <c r="I655" s="31">
        <v>935.5</v>
      </c>
      <c r="J655" s="23">
        <f t="shared" si="76"/>
        <v>894.16</v>
      </c>
      <c r="K655" s="33">
        <f t="shared" si="74"/>
        <v>1038.2723980887777</v>
      </c>
      <c r="L655" s="33">
        <f t="shared" si="79"/>
        <v>1158.8023980887776</v>
      </c>
      <c r="M655" s="33">
        <f t="shared" si="75"/>
        <v>1173.4023980887778</v>
      </c>
      <c r="N655" s="28">
        <f t="shared" si="77"/>
        <v>1166.1023980887776</v>
      </c>
      <c r="O655" s="23">
        <v>14.8</v>
      </c>
      <c r="P655" s="23">
        <v>77.2</v>
      </c>
      <c r="Q655" s="23">
        <v>70.9</v>
      </c>
      <c r="Z655" s="29">
        <v>3.359</v>
      </c>
      <c r="AA655" s="55">
        <v>214.543</v>
      </c>
      <c r="AB655" s="55">
        <f aca="true" t="shared" si="80" ref="AB655:AB715">AVERAGE(AA650:AA655)</f>
        <v>201.50750000000002</v>
      </c>
      <c r="AC655" s="29">
        <v>0.171</v>
      </c>
      <c r="AD655" s="57">
        <v>1.031</v>
      </c>
      <c r="AE655" s="57">
        <f aca="true" t="shared" si="81" ref="AE655:AE715">AVERAGE(AD650:AD655)</f>
        <v>1.0331666666666666</v>
      </c>
      <c r="AF655" s="30">
        <v>10</v>
      </c>
      <c r="AG655" s="28">
        <v>1166.1023980887776</v>
      </c>
    </row>
    <row r="656" spans="1:33" ht="12.75">
      <c r="A656" s="18">
        <f t="shared" si="78"/>
        <v>37100</v>
      </c>
      <c r="B656" s="26">
        <v>209</v>
      </c>
      <c r="C656" s="21">
        <v>0.808912039</v>
      </c>
      <c r="D656" s="27">
        <v>0.808912039</v>
      </c>
      <c r="E656" s="22">
        <v>6466</v>
      </c>
      <c r="F656" s="24">
        <v>0</v>
      </c>
      <c r="G656" s="21">
        <v>40.07252092</v>
      </c>
      <c r="H656" s="21">
        <v>-74.99209932</v>
      </c>
      <c r="I656" s="31">
        <v>939.3</v>
      </c>
      <c r="J656" s="23">
        <f t="shared" si="76"/>
        <v>897.9599999999999</v>
      </c>
      <c r="K656" s="33">
        <f t="shared" si="74"/>
        <v>1003.0570525707222</v>
      </c>
      <c r="L656" s="33">
        <f t="shared" si="79"/>
        <v>1123.5870525707223</v>
      </c>
      <c r="M656" s="33">
        <f t="shared" si="75"/>
        <v>1138.1870525707222</v>
      </c>
      <c r="N656" s="28">
        <f t="shared" si="77"/>
        <v>1130.8870525707223</v>
      </c>
      <c r="O656" s="23">
        <v>15.1</v>
      </c>
      <c r="P656" s="23">
        <v>77.1</v>
      </c>
      <c r="Q656" s="23">
        <v>70.4</v>
      </c>
      <c r="S656" s="19">
        <v>2.465E-05</v>
      </c>
      <c r="T656" s="19">
        <v>1.459E-05</v>
      </c>
      <c r="U656" s="19">
        <v>8.4E-06</v>
      </c>
      <c r="V656" s="25">
        <v>870.3</v>
      </c>
      <c r="W656" s="25">
        <v>308</v>
      </c>
      <c r="X656" s="25">
        <v>299.9</v>
      </c>
      <c r="Y656" s="25">
        <v>15.8</v>
      </c>
      <c r="Z656" s="29">
        <v>3.211</v>
      </c>
      <c r="AA656" s="55">
        <v>118.531</v>
      </c>
      <c r="AB656" s="55">
        <f t="shared" si="80"/>
        <v>178.96183333333332</v>
      </c>
      <c r="AC656" s="29">
        <v>0.161</v>
      </c>
      <c r="AD656" s="57">
        <v>1.03</v>
      </c>
      <c r="AE656" s="57">
        <f t="shared" si="81"/>
        <v>1.0323333333333333</v>
      </c>
      <c r="AF656" s="30">
        <v>10</v>
      </c>
      <c r="AG656" s="28">
        <v>1130.8870525707223</v>
      </c>
    </row>
    <row r="657" spans="1:33" ht="12.75">
      <c r="A657" s="18">
        <f t="shared" si="78"/>
        <v>37100</v>
      </c>
      <c r="B657" s="26">
        <v>209</v>
      </c>
      <c r="C657" s="21">
        <v>0.809027791</v>
      </c>
      <c r="D657" s="27">
        <v>0.809027791</v>
      </c>
      <c r="E657" s="22">
        <v>6476</v>
      </c>
      <c r="F657" s="24">
        <v>0</v>
      </c>
      <c r="G657" s="21">
        <v>40.07958402</v>
      </c>
      <c r="H657" s="21">
        <v>-74.99018905</v>
      </c>
      <c r="I657" s="31">
        <v>941.1</v>
      </c>
      <c r="J657" s="23">
        <f t="shared" si="76"/>
        <v>899.76</v>
      </c>
      <c r="K657" s="33">
        <f t="shared" si="74"/>
        <v>986.4280809125999</v>
      </c>
      <c r="L657" s="33">
        <f t="shared" si="79"/>
        <v>1106.9580809125998</v>
      </c>
      <c r="M657" s="33">
        <f t="shared" si="75"/>
        <v>1121.5580809126</v>
      </c>
      <c r="N657" s="28">
        <f t="shared" si="77"/>
        <v>1114.2580809125998</v>
      </c>
      <c r="O657" s="23">
        <v>15.4</v>
      </c>
      <c r="P657" s="23">
        <v>76.6</v>
      </c>
      <c r="Q657" s="23">
        <v>71.9</v>
      </c>
      <c r="Z657" s="29">
        <v>3.319</v>
      </c>
      <c r="AA657" s="55">
        <v>169.717</v>
      </c>
      <c r="AB657" s="55">
        <f t="shared" si="80"/>
        <v>172.81566666666666</v>
      </c>
      <c r="AC657" s="29">
        <v>0.161</v>
      </c>
      <c r="AD657" s="57">
        <v>1.029</v>
      </c>
      <c r="AE657" s="57">
        <f t="shared" si="81"/>
        <v>1.0315</v>
      </c>
      <c r="AF657" s="30">
        <v>10</v>
      </c>
      <c r="AG657" s="28">
        <v>1114.2580809125998</v>
      </c>
    </row>
    <row r="658" spans="1:33" ht="12.75">
      <c r="A658" s="18">
        <f t="shared" si="78"/>
        <v>37100</v>
      </c>
      <c r="B658" s="26">
        <v>209</v>
      </c>
      <c r="C658" s="21">
        <v>0.809143543</v>
      </c>
      <c r="D658" s="27">
        <v>0.809143543</v>
      </c>
      <c r="E658" s="22">
        <v>6486</v>
      </c>
      <c r="F658" s="24">
        <v>0</v>
      </c>
      <c r="G658" s="21">
        <v>40.08642053</v>
      </c>
      <c r="H658" s="21">
        <v>-74.9921753</v>
      </c>
      <c r="I658" s="31">
        <v>941.1</v>
      </c>
      <c r="J658" s="23">
        <f t="shared" si="76"/>
        <v>899.76</v>
      </c>
      <c r="K658" s="33">
        <f t="shared" si="74"/>
        <v>986.4280809125999</v>
      </c>
      <c r="L658" s="33">
        <f t="shared" si="79"/>
        <v>1106.9580809125998</v>
      </c>
      <c r="M658" s="33">
        <f t="shared" si="75"/>
        <v>1121.5580809126</v>
      </c>
      <c r="N658" s="28">
        <f t="shared" si="77"/>
        <v>1114.2580809125998</v>
      </c>
      <c r="O658" s="23">
        <v>15.3</v>
      </c>
      <c r="P658" s="23">
        <v>77.2</v>
      </c>
      <c r="Q658" s="23">
        <v>71.9</v>
      </c>
      <c r="Z658" s="29">
        <v>3.359</v>
      </c>
      <c r="AA658" s="55">
        <v>220.704</v>
      </c>
      <c r="AB658" s="55">
        <f t="shared" si="80"/>
        <v>183.00283333333334</v>
      </c>
      <c r="AC658" s="29">
        <v>0.151</v>
      </c>
      <c r="AD658" s="57">
        <v>1.028</v>
      </c>
      <c r="AE658" s="57">
        <f t="shared" si="81"/>
        <v>1.0305</v>
      </c>
      <c r="AF658" s="30">
        <v>10</v>
      </c>
      <c r="AG658" s="28">
        <v>1114.2580809125998</v>
      </c>
    </row>
    <row r="659" spans="1:33" ht="12.75">
      <c r="A659" s="18">
        <f t="shared" si="78"/>
        <v>37100</v>
      </c>
      <c r="B659" s="26">
        <v>209</v>
      </c>
      <c r="C659" s="21">
        <v>0.809259236</v>
      </c>
      <c r="D659" s="27">
        <v>0.809259236</v>
      </c>
      <c r="E659" s="22">
        <v>6496</v>
      </c>
      <c r="F659" s="24">
        <v>0</v>
      </c>
      <c r="G659" s="21">
        <v>40.09199361</v>
      </c>
      <c r="H659" s="21">
        <v>-74.99750136</v>
      </c>
      <c r="I659" s="31">
        <v>944.1</v>
      </c>
      <c r="J659" s="23">
        <f t="shared" si="76"/>
        <v>902.76</v>
      </c>
      <c r="K659" s="33">
        <f t="shared" si="74"/>
        <v>958.7869150801878</v>
      </c>
      <c r="L659" s="33">
        <f t="shared" si="79"/>
        <v>1079.3169150801878</v>
      </c>
      <c r="M659" s="33">
        <f t="shared" si="75"/>
        <v>1093.9169150801877</v>
      </c>
      <c r="N659" s="28">
        <f t="shared" si="77"/>
        <v>1086.6169150801877</v>
      </c>
      <c r="O659" s="23">
        <v>15.7</v>
      </c>
      <c r="P659" s="23">
        <v>73.8</v>
      </c>
      <c r="Q659" s="23">
        <v>71.8</v>
      </c>
      <c r="S659" s="19">
        <v>2.369E-05</v>
      </c>
      <c r="T659" s="19">
        <v>1.279E-05</v>
      </c>
      <c r="U659" s="19">
        <v>7.014E-06</v>
      </c>
      <c r="V659" s="25">
        <v>876.4</v>
      </c>
      <c r="W659" s="25">
        <v>307.9</v>
      </c>
      <c r="X659" s="25">
        <v>299.8</v>
      </c>
      <c r="Y659" s="25">
        <v>16</v>
      </c>
      <c r="Z659" s="29">
        <v>3.309</v>
      </c>
      <c r="AA659" s="55">
        <v>173.493</v>
      </c>
      <c r="AB659" s="55">
        <f t="shared" si="80"/>
        <v>176.79049999999998</v>
      </c>
      <c r="AC659" s="29">
        <v>0.191</v>
      </c>
      <c r="AD659" s="57">
        <v>1.028</v>
      </c>
      <c r="AE659" s="57">
        <f t="shared" si="81"/>
        <v>1.0296666666666667</v>
      </c>
      <c r="AF659" s="30">
        <v>10</v>
      </c>
      <c r="AG659" s="28">
        <v>1086.6169150801877</v>
      </c>
    </row>
    <row r="660" spans="1:33" ht="12.75">
      <c r="A660" s="18">
        <f t="shared" si="78"/>
        <v>37100</v>
      </c>
      <c r="B660" s="26">
        <v>209</v>
      </c>
      <c r="C660" s="21">
        <v>0.809374988</v>
      </c>
      <c r="D660" s="27">
        <v>0.809374988</v>
      </c>
      <c r="E660" s="22">
        <v>6506</v>
      </c>
      <c r="F660" s="24">
        <v>0</v>
      </c>
      <c r="G660" s="21">
        <v>40.09535694</v>
      </c>
      <c r="H660" s="21">
        <v>-75.00550858</v>
      </c>
      <c r="I660" s="31">
        <v>947.7</v>
      </c>
      <c r="J660" s="23">
        <f t="shared" si="76"/>
        <v>906.36</v>
      </c>
      <c r="K660" s="33">
        <f t="shared" si="74"/>
        <v>925.7385109970911</v>
      </c>
      <c r="L660" s="33">
        <f t="shared" si="79"/>
        <v>1046.2685109970912</v>
      </c>
      <c r="M660" s="33">
        <f t="shared" si="75"/>
        <v>1060.868510997091</v>
      </c>
      <c r="N660" s="28">
        <f t="shared" si="77"/>
        <v>1053.5685109970912</v>
      </c>
      <c r="O660" s="23">
        <v>15.9</v>
      </c>
      <c r="P660" s="23">
        <v>72.7</v>
      </c>
      <c r="Q660" s="23">
        <v>71.4</v>
      </c>
      <c r="R660" s="19">
        <v>5.86E-06</v>
      </c>
      <c r="Z660" s="29">
        <v>3.229</v>
      </c>
      <c r="AA660" s="55">
        <v>126.48</v>
      </c>
      <c r="AB660" s="55">
        <f t="shared" si="80"/>
        <v>170.578</v>
      </c>
      <c r="AC660" s="29">
        <v>0.172</v>
      </c>
      <c r="AD660" s="57">
        <v>1.027</v>
      </c>
      <c r="AE660" s="57">
        <f t="shared" si="81"/>
        <v>1.0288333333333335</v>
      </c>
      <c r="AF660" s="30">
        <v>10</v>
      </c>
      <c r="AG660" s="28">
        <v>1053.5685109970912</v>
      </c>
    </row>
    <row r="661" spans="1:33" ht="12.75">
      <c r="A661" s="18">
        <f t="shared" si="78"/>
        <v>37100</v>
      </c>
      <c r="B661" s="26">
        <v>209</v>
      </c>
      <c r="C661" s="21">
        <v>0.80949074</v>
      </c>
      <c r="D661" s="27">
        <v>0.80949074</v>
      </c>
      <c r="E661" s="22">
        <v>6516</v>
      </c>
      <c r="F661" s="24">
        <v>0</v>
      </c>
      <c r="G661" s="21">
        <v>40.0961231</v>
      </c>
      <c r="H661" s="21">
        <v>-75.01449617</v>
      </c>
      <c r="I661" s="31">
        <v>952.3</v>
      </c>
      <c r="J661" s="23">
        <f t="shared" si="76"/>
        <v>910.9599999999999</v>
      </c>
      <c r="K661" s="33">
        <f t="shared" si="74"/>
        <v>883.7005013017897</v>
      </c>
      <c r="L661" s="33">
        <f t="shared" si="79"/>
        <v>1004.2305013017897</v>
      </c>
      <c r="M661" s="33">
        <f t="shared" si="75"/>
        <v>1018.8305013017897</v>
      </c>
      <c r="N661" s="28">
        <f t="shared" si="77"/>
        <v>1011.5305013017896</v>
      </c>
      <c r="O661" s="23">
        <v>16.4</v>
      </c>
      <c r="P661" s="23">
        <v>70.3</v>
      </c>
      <c r="Q661" s="23">
        <v>75.4</v>
      </c>
      <c r="Z661" s="29">
        <v>3.349</v>
      </c>
      <c r="AA661" s="55">
        <v>177.666</v>
      </c>
      <c r="AB661" s="55">
        <f t="shared" si="80"/>
        <v>164.43183333333334</v>
      </c>
      <c r="AC661" s="29">
        <v>0.161</v>
      </c>
      <c r="AD661" s="57">
        <v>1.026</v>
      </c>
      <c r="AE661" s="57">
        <f t="shared" si="81"/>
        <v>1.028</v>
      </c>
      <c r="AF661" s="30">
        <v>10</v>
      </c>
      <c r="AG661" s="28">
        <v>1011.5305013017896</v>
      </c>
    </row>
    <row r="662" spans="1:33" ht="12.75">
      <c r="A662" s="18">
        <f t="shared" si="78"/>
        <v>37100</v>
      </c>
      <c r="B662" s="26">
        <v>209</v>
      </c>
      <c r="C662" s="21">
        <v>0.809606493</v>
      </c>
      <c r="D662" s="27">
        <v>0.809606493</v>
      </c>
      <c r="E662" s="22">
        <v>6526</v>
      </c>
      <c r="F662" s="24">
        <v>0</v>
      </c>
      <c r="G662" s="21">
        <v>40.09344648</v>
      </c>
      <c r="H662" s="21">
        <v>-75.02246515</v>
      </c>
      <c r="I662" s="31">
        <v>952.1</v>
      </c>
      <c r="J662" s="23">
        <f t="shared" si="76"/>
        <v>910.76</v>
      </c>
      <c r="K662" s="33">
        <f t="shared" si="74"/>
        <v>885.523822428058</v>
      </c>
      <c r="L662" s="33">
        <f t="shared" si="79"/>
        <v>1006.053822428058</v>
      </c>
      <c r="M662" s="33">
        <f t="shared" si="75"/>
        <v>1020.653822428058</v>
      </c>
      <c r="N662" s="28">
        <f t="shared" si="77"/>
        <v>1013.353822428058</v>
      </c>
      <c r="O662" s="23">
        <v>16.3</v>
      </c>
      <c r="P662" s="23">
        <v>72</v>
      </c>
      <c r="Q662" s="23">
        <v>72.7</v>
      </c>
      <c r="S662" s="19">
        <v>2.464E-05</v>
      </c>
      <c r="T662" s="19">
        <v>1.48E-05</v>
      </c>
      <c r="U662" s="19">
        <v>8.728E-06</v>
      </c>
      <c r="V662" s="25">
        <v>884</v>
      </c>
      <c r="W662" s="25">
        <v>307.9</v>
      </c>
      <c r="X662" s="25">
        <v>299.8</v>
      </c>
      <c r="Y662" s="25">
        <v>16.3</v>
      </c>
      <c r="Z662" s="29">
        <v>3.307</v>
      </c>
      <c r="AA662" s="55">
        <v>179.455</v>
      </c>
      <c r="AB662" s="55">
        <f t="shared" si="80"/>
        <v>174.5858333333333</v>
      </c>
      <c r="AC662" s="29">
        <v>0.151</v>
      </c>
      <c r="AD662" s="57">
        <v>1.025</v>
      </c>
      <c r="AE662" s="57">
        <f t="shared" si="81"/>
        <v>1.0271666666666668</v>
      </c>
      <c r="AF662" s="30">
        <v>10</v>
      </c>
      <c r="AG662" s="28">
        <v>1013.353822428058</v>
      </c>
    </row>
    <row r="663" spans="1:33" ht="12.75">
      <c r="A663" s="18">
        <f t="shared" si="78"/>
        <v>37100</v>
      </c>
      <c r="B663" s="26">
        <v>209</v>
      </c>
      <c r="C663" s="21">
        <v>0.809722245</v>
      </c>
      <c r="D663" s="27">
        <v>0.809722245</v>
      </c>
      <c r="E663" s="22">
        <v>6536</v>
      </c>
      <c r="F663" s="24">
        <v>0</v>
      </c>
      <c r="G663" s="21">
        <v>40.08841355</v>
      </c>
      <c r="H663" s="21">
        <v>-75.02750133</v>
      </c>
      <c r="I663" s="31">
        <v>955.6</v>
      </c>
      <c r="J663" s="23">
        <f t="shared" si="76"/>
        <v>914.26</v>
      </c>
      <c r="K663" s="33">
        <f t="shared" si="74"/>
        <v>853.6733600403129</v>
      </c>
      <c r="L663" s="33">
        <f t="shared" si="79"/>
        <v>974.2033600403129</v>
      </c>
      <c r="M663" s="33">
        <f t="shared" si="75"/>
        <v>988.8033600403129</v>
      </c>
      <c r="N663" s="28">
        <f t="shared" si="77"/>
        <v>981.5033600403128</v>
      </c>
      <c r="O663" s="23">
        <v>16.4</v>
      </c>
      <c r="P663" s="23">
        <v>71.8</v>
      </c>
      <c r="Q663" s="23">
        <v>73.5</v>
      </c>
      <c r="Z663" s="29">
        <v>3.26</v>
      </c>
      <c r="AA663" s="55">
        <v>181.442</v>
      </c>
      <c r="AB663" s="55">
        <f t="shared" si="80"/>
        <v>176.54000000000005</v>
      </c>
      <c r="AC663" s="29">
        <v>0.192</v>
      </c>
      <c r="AD663" s="57">
        <v>1.024</v>
      </c>
      <c r="AE663" s="57">
        <f t="shared" si="81"/>
        <v>1.0263333333333333</v>
      </c>
      <c r="AF663" s="30">
        <v>10</v>
      </c>
      <c r="AG663" s="28">
        <v>981.5033600403128</v>
      </c>
    </row>
    <row r="664" spans="1:33" ht="12.75">
      <c r="A664" s="18">
        <f t="shared" si="78"/>
        <v>37100</v>
      </c>
      <c r="B664" s="26">
        <v>209</v>
      </c>
      <c r="C664" s="21">
        <v>0.809837937</v>
      </c>
      <c r="D664" s="27">
        <v>0.809837937</v>
      </c>
      <c r="E664" s="22">
        <v>6546</v>
      </c>
      <c r="F664" s="24">
        <v>0</v>
      </c>
      <c r="G664" s="21">
        <v>40.08222435</v>
      </c>
      <c r="H664" s="21">
        <v>-75.02832068</v>
      </c>
      <c r="I664" s="31">
        <v>958.2</v>
      </c>
      <c r="J664" s="23">
        <f t="shared" si="76"/>
        <v>916.86</v>
      </c>
      <c r="K664" s="33">
        <f t="shared" si="74"/>
        <v>830.0918491872458</v>
      </c>
      <c r="L664" s="33">
        <f t="shared" si="79"/>
        <v>950.6218491872457</v>
      </c>
      <c r="M664" s="33">
        <f t="shared" si="75"/>
        <v>965.2218491872458</v>
      </c>
      <c r="N664" s="28">
        <f t="shared" si="77"/>
        <v>957.9218491872457</v>
      </c>
      <c r="O664" s="23">
        <v>16.7</v>
      </c>
      <c r="P664" s="23">
        <v>70.6</v>
      </c>
      <c r="Q664" s="23">
        <v>73.9</v>
      </c>
      <c r="Z664" s="29">
        <v>3.231</v>
      </c>
      <c r="AA664" s="55">
        <v>134.628</v>
      </c>
      <c r="AB664" s="55">
        <f t="shared" si="80"/>
        <v>162.194</v>
      </c>
      <c r="AC664" s="29">
        <v>0.172</v>
      </c>
      <c r="AD664" s="57">
        <v>1.023</v>
      </c>
      <c r="AE664" s="57">
        <f t="shared" si="81"/>
        <v>1.0254999999999999</v>
      </c>
      <c r="AF664" s="30">
        <v>10</v>
      </c>
      <c r="AG664" s="28">
        <v>957.9218491872457</v>
      </c>
    </row>
    <row r="665" spans="1:33" ht="12.75">
      <c r="A665" s="18">
        <f t="shared" si="78"/>
        <v>37100</v>
      </c>
      <c r="B665" s="26">
        <v>209</v>
      </c>
      <c r="C665" s="21">
        <v>0.80995369</v>
      </c>
      <c r="D665" s="27">
        <v>0.80995369</v>
      </c>
      <c r="E665" s="22">
        <v>6556</v>
      </c>
      <c r="F665" s="24">
        <v>0</v>
      </c>
      <c r="G665" s="21">
        <v>40.07637699</v>
      </c>
      <c r="H665" s="21">
        <v>-75.02520224</v>
      </c>
      <c r="I665" s="31">
        <v>958.9</v>
      </c>
      <c r="J665" s="23">
        <f t="shared" si="76"/>
        <v>917.56</v>
      </c>
      <c r="K665" s="33">
        <f t="shared" si="74"/>
        <v>823.7544060253351</v>
      </c>
      <c r="L665" s="33">
        <f t="shared" si="79"/>
        <v>944.2844060253351</v>
      </c>
      <c r="M665" s="33">
        <f t="shared" si="75"/>
        <v>958.8844060253351</v>
      </c>
      <c r="N665" s="28">
        <f t="shared" si="77"/>
        <v>951.584406025335</v>
      </c>
      <c r="O665" s="23">
        <v>16.7</v>
      </c>
      <c r="P665" s="23">
        <v>70.5</v>
      </c>
      <c r="Q665" s="23">
        <v>79.4</v>
      </c>
      <c r="S665" s="19">
        <v>2.869E-05</v>
      </c>
      <c r="T665" s="19">
        <v>1.761E-05</v>
      </c>
      <c r="U665" s="19">
        <v>1.015E-05</v>
      </c>
      <c r="V665" s="25">
        <v>891.3</v>
      </c>
      <c r="W665" s="25">
        <v>307.8</v>
      </c>
      <c r="X665" s="25">
        <v>299.7</v>
      </c>
      <c r="Y665" s="25">
        <v>16.3</v>
      </c>
      <c r="Z665" s="29">
        <v>3.279</v>
      </c>
      <c r="AA665" s="55">
        <v>185.615</v>
      </c>
      <c r="AB665" s="55">
        <f t="shared" si="80"/>
        <v>164.21433333333334</v>
      </c>
      <c r="AC665" s="29">
        <v>0.141</v>
      </c>
      <c r="AD665" s="57">
        <v>-0.088</v>
      </c>
      <c r="AE665" s="57">
        <f t="shared" si="81"/>
        <v>0.8395</v>
      </c>
      <c r="AF665" s="30">
        <v>10</v>
      </c>
      <c r="AG665" s="28">
        <v>951.584406025335</v>
      </c>
    </row>
    <row r="666" spans="1:33" ht="12.75">
      <c r="A666" s="18">
        <f t="shared" si="78"/>
        <v>37100</v>
      </c>
      <c r="B666" s="26">
        <v>209</v>
      </c>
      <c r="C666" s="21">
        <v>0.810069442</v>
      </c>
      <c r="D666" s="27">
        <v>0.810069442</v>
      </c>
      <c r="E666" s="22">
        <v>6566</v>
      </c>
      <c r="F666" s="24">
        <v>0</v>
      </c>
      <c r="G666" s="21">
        <v>40.07201245</v>
      </c>
      <c r="H666" s="21">
        <v>-75.01927414</v>
      </c>
      <c r="I666" s="31">
        <v>960.1</v>
      </c>
      <c r="J666" s="23">
        <f t="shared" si="76"/>
        <v>918.76</v>
      </c>
      <c r="K666" s="33">
        <f t="shared" si="74"/>
        <v>812.9014576668346</v>
      </c>
      <c r="L666" s="33">
        <f t="shared" si="79"/>
        <v>933.4314576668346</v>
      </c>
      <c r="M666" s="33">
        <f t="shared" si="75"/>
        <v>948.0314576668346</v>
      </c>
      <c r="N666" s="28">
        <f t="shared" si="77"/>
        <v>940.7314576668346</v>
      </c>
      <c r="O666" s="23">
        <v>16.7</v>
      </c>
      <c r="P666" s="23">
        <v>69.9</v>
      </c>
      <c r="Q666" s="23">
        <v>73.9</v>
      </c>
      <c r="R666" s="19">
        <v>7.28E-06</v>
      </c>
      <c r="Z666" s="29">
        <v>3.211</v>
      </c>
      <c r="AA666" s="55">
        <v>138.404</v>
      </c>
      <c r="AB666" s="55">
        <f t="shared" si="80"/>
        <v>166.20166666666668</v>
      </c>
      <c r="AC666" s="29">
        <v>0.162</v>
      </c>
      <c r="AD666" s="57">
        <v>1.022</v>
      </c>
      <c r="AE666" s="57">
        <f t="shared" si="81"/>
        <v>0.8386666666666667</v>
      </c>
      <c r="AF666" s="30">
        <v>10</v>
      </c>
      <c r="AG666" s="28">
        <v>940.7314576668346</v>
      </c>
    </row>
    <row r="667" spans="1:33" ht="12.75">
      <c r="A667" s="18">
        <f t="shared" si="78"/>
        <v>37100</v>
      </c>
      <c r="B667" s="26">
        <v>209</v>
      </c>
      <c r="C667" s="21">
        <v>0.810185194</v>
      </c>
      <c r="D667" s="27">
        <v>0.810185194</v>
      </c>
      <c r="E667" s="22">
        <v>6576</v>
      </c>
      <c r="F667" s="24">
        <v>0</v>
      </c>
      <c r="G667" s="21">
        <v>40.07024102</v>
      </c>
      <c r="H667" s="21">
        <v>-75.01105531</v>
      </c>
      <c r="I667" s="31">
        <v>963.6</v>
      </c>
      <c r="J667" s="23">
        <f t="shared" si="76"/>
        <v>922.26</v>
      </c>
      <c r="K667" s="33">
        <f t="shared" si="74"/>
        <v>781.3278030440755</v>
      </c>
      <c r="L667" s="33">
        <f t="shared" si="79"/>
        <v>901.8578030440755</v>
      </c>
      <c r="M667" s="33">
        <f t="shared" si="75"/>
        <v>916.4578030440755</v>
      </c>
      <c r="N667" s="28">
        <f t="shared" si="77"/>
        <v>909.1578030440755</v>
      </c>
      <c r="O667" s="23">
        <v>16.8</v>
      </c>
      <c r="P667" s="23">
        <v>69.7</v>
      </c>
      <c r="Q667" s="23">
        <v>70</v>
      </c>
      <c r="Z667" s="29">
        <v>3.161</v>
      </c>
      <c r="AA667" s="55">
        <v>140.391</v>
      </c>
      <c r="AB667" s="55">
        <f t="shared" si="80"/>
        <v>159.98916666666668</v>
      </c>
      <c r="AC667" s="29">
        <v>0.183</v>
      </c>
      <c r="AD667" s="57">
        <v>1.021</v>
      </c>
      <c r="AE667" s="57">
        <f t="shared" si="81"/>
        <v>0.8378333333333333</v>
      </c>
      <c r="AF667" s="30">
        <v>10</v>
      </c>
      <c r="AG667" s="28">
        <v>909.1578030440755</v>
      </c>
    </row>
    <row r="668" spans="1:33" ht="12.75">
      <c r="A668" s="18">
        <f t="shared" si="78"/>
        <v>37100</v>
      </c>
      <c r="B668" s="26">
        <v>209</v>
      </c>
      <c r="C668" s="21">
        <v>0.810300946</v>
      </c>
      <c r="D668" s="27">
        <v>0.810300946</v>
      </c>
      <c r="E668" s="22">
        <v>6586</v>
      </c>
      <c r="F668" s="24">
        <v>0</v>
      </c>
      <c r="G668" s="21">
        <v>40.07108011</v>
      </c>
      <c r="H668" s="21">
        <v>-75.00261364</v>
      </c>
      <c r="I668" s="31">
        <v>963.9</v>
      </c>
      <c r="J668" s="23">
        <f t="shared" si="76"/>
        <v>922.56</v>
      </c>
      <c r="K668" s="33">
        <f t="shared" si="74"/>
        <v>778.6270675429867</v>
      </c>
      <c r="L668" s="33">
        <f t="shared" si="79"/>
        <v>899.1570675429866</v>
      </c>
      <c r="M668" s="33">
        <f t="shared" si="75"/>
        <v>913.7570675429866</v>
      </c>
      <c r="N668" s="28">
        <f t="shared" si="77"/>
        <v>906.4570675429866</v>
      </c>
      <c r="O668" s="23">
        <v>17</v>
      </c>
      <c r="P668" s="23">
        <v>69.9</v>
      </c>
      <c r="Q668" s="23">
        <v>67.9</v>
      </c>
      <c r="S668" s="19">
        <v>2.824E-05</v>
      </c>
      <c r="T668" s="19">
        <v>1.674E-05</v>
      </c>
      <c r="U668" s="19">
        <v>1.016E-05</v>
      </c>
      <c r="V668" s="25">
        <v>896.5</v>
      </c>
      <c r="W668" s="25">
        <v>307.8</v>
      </c>
      <c r="X668" s="25">
        <v>299.7</v>
      </c>
      <c r="Y668" s="25">
        <v>16.5</v>
      </c>
      <c r="Z668" s="29">
        <v>3.24</v>
      </c>
      <c r="AA668" s="55">
        <v>142.577</v>
      </c>
      <c r="AB668" s="55">
        <f t="shared" si="80"/>
        <v>153.84283333333332</v>
      </c>
      <c r="AC668" s="29">
        <v>0.151</v>
      </c>
      <c r="AD668" s="57">
        <v>1.02</v>
      </c>
      <c r="AE668" s="57">
        <f t="shared" si="81"/>
        <v>0.8370000000000001</v>
      </c>
      <c r="AF668" s="30">
        <v>10</v>
      </c>
      <c r="AG668" s="28">
        <v>906.4570675429866</v>
      </c>
    </row>
    <row r="669" spans="1:33" ht="12.75">
      <c r="A669" s="18">
        <f t="shared" si="78"/>
        <v>37100</v>
      </c>
      <c r="B669" s="26">
        <v>209</v>
      </c>
      <c r="C669" s="21">
        <v>0.810416639</v>
      </c>
      <c r="D669" s="27">
        <v>0.810416639</v>
      </c>
      <c r="E669" s="22">
        <v>6596</v>
      </c>
      <c r="F669" s="24">
        <v>0</v>
      </c>
      <c r="G669" s="21">
        <v>40.07436037</v>
      </c>
      <c r="H669" s="21">
        <v>-74.99497056</v>
      </c>
      <c r="I669" s="31">
        <v>962.7</v>
      </c>
      <c r="J669" s="23">
        <f t="shared" si="76"/>
        <v>921.36</v>
      </c>
      <c r="K669" s="33">
        <f t="shared" si="74"/>
        <v>789.4352837922493</v>
      </c>
      <c r="L669" s="33">
        <f t="shared" si="79"/>
        <v>909.9652837922492</v>
      </c>
      <c r="M669" s="33">
        <f t="shared" si="75"/>
        <v>924.5652837922493</v>
      </c>
      <c r="N669" s="28">
        <f t="shared" si="77"/>
        <v>917.2652837922492</v>
      </c>
      <c r="O669" s="23">
        <v>16.9</v>
      </c>
      <c r="P669" s="23">
        <v>70.9</v>
      </c>
      <c r="Q669" s="23">
        <v>69.4</v>
      </c>
      <c r="Z669" s="29">
        <v>3.359</v>
      </c>
      <c r="AA669" s="55">
        <v>242.565</v>
      </c>
      <c r="AB669" s="55">
        <f t="shared" si="80"/>
        <v>164.03</v>
      </c>
      <c r="AC669" s="29">
        <v>0.161</v>
      </c>
      <c r="AD669" s="57">
        <v>1.019</v>
      </c>
      <c r="AE669" s="57">
        <f t="shared" si="81"/>
        <v>0.8361666666666666</v>
      </c>
      <c r="AF669" s="30">
        <v>10</v>
      </c>
      <c r="AG669" s="28">
        <v>917.2652837922492</v>
      </c>
    </row>
    <row r="670" spans="1:33" ht="12.75">
      <c r="A670" s="18">
        <f t="shared" si="78"/>
        <v>37100</v>
      </c>
      <c r="B670" s="26">
        <v>209</v>
      </c>
      <c r="C670" s="21">
        <v>0.810532391</v>
      </c>
      <c r="D670" s="27">
        <v>0.810532391</v>
      </c>
      <c r="E670" s="22">
        <v>6606</v>
      </c>
      <c r="F670" s="24">
        <v>0</v>
      </c>
      <c r="G670" s="21">
        <v>40.07952077</v>
      </c>
      <c r="H670" s="21">
        <v>-74.98957925</v>
      </c>
      <c r="I670" s="31">
        <v>965.3</v>
      </c>
      <c r="J670" s="23">
        <f t="shared" si="76"/>
        <v>923.9599999999999</v>
      </c>
      <c r="K670" s="33">
        <f t="shared" si="74"/>
        <v>766.0352362620774</v>
      </c>
      <c r="L670" s="33">
        <f t="shared" si="79"/>
        <v>886.5652362620774</v>
      </c>
      <c r="M670" s="33">
        <f t="shared" si="75"/>
        <v>901.1652362620774</v>
      </c>
      <c r="N670" s="28">
        <f t="shared" si="77"/>
        <v>893.8652362620774</v>
      </c>
      <c r="O670" s="23">
        <v>17</v>
      </c>
      <c r="P670" s="23">
        <v>69.9</v>
      </c>
      <c r="Q670" s="23">
        <v>71.4</v>
      </c>
      <c r="Z670" s="29">
        <v>3.251</v>
      </c>
      <c r="AA670" s="55">
        <v>195.353</v>
      </c>
      <c r="AB670" s="55">
        <f t="shared" si="80"/>
        <v>174.15083333333334</v>
      </c>
      <c r="AC670" s="29">
        <v>0.161</v>
      </c>
      <c r="AD670" s="57">
        <v>1.018</v>
      </c>
      <c r="AE670" s="57">
        <f t="shared" si="81"/>
        <v>0.8353333333333333</v>
      </c>
      <c r="AF670" s="30">
        <v>10</v>
      </c>
      <c r="AG670" s="28">
        <v>893.8652362620774</v>
      </c>
    </row>
    <row r="671" spans="1:33" ht="12.75">
      <c r="A671" s="18">
        <f t="shared" si="78"/>
        <v>37100</v>
      </c>
      <c r="B671" s="26">
        <v>209</v>
      </c>
      <c r="C671" s="21">
        <v>0.810648143</v>
      </c>
      <c r="D671" s="27">
        <v>0.810648143</v>
      </c>
      <c r="E671" s="22">
        <v>6616</v>
      </c>
      <c r="F671" s="24">
        <v>0</v>
      </c>
      <c r="G671" s="21">
        <v>40.08588454</v>
      </c>
      <c r="H671" s="21">
        <v>-74.98666622</v>
      </c>
      <c r="I671" s="31">
        <v>970.1</v>
      </c>
      <c r="J671" s="23">
        <f t="shared" si="76"/>
        <v>928.76</v>
      </c>
      <c r="K671" s="33">
        <f t="shared" si="74"/>
        <v>723.00762737784</v>
      </c>
      <c r="L671" s="33">
        <f t="shared" si="79"/>
        <v>843.53762737784</v>
      </c>
      <c r="M671" s="33">
        <f t="shared" si="75"/>
        <v>858.13762737784</v>
      </c>
      <c r="N671" s="28">
        <f t="shared" si="77"/>
        <v>850.8376273778399</v>
      </c>
      <c r="O671" s="23">
        <v>17.6</v>
      </c>
      <c r="P671" s="23">
        <v>69.2</v>
      </c>
      <c r="Q671" s="23">
        <v>72.5</v>
      </c>
      <c r="S671" s="19">
        <v>2.325E-05</v>
      </c>
      <c r="T671" s="19">
        <v>1.346E-05</v>
      </c>
      <c r="U671" s="19">
        <v>8.469E-06</v>
      </c>
      <c r="V671" s="25">
        <v>900.4</v>
      </c>
      <c r="W671" s="25">
        <v>307.8</v>
      </c>
      <c r="X671" s="25">
        <v>299.7</v>
      </c>
      <c r="Y671" s="25">
        <v>16.7</v>
      </c>
      <c r="Z671" s="29">
        <v>3.29</v>
      </c>
      <c r="AA671" s="55">
        <v>197.341</v>
      </c>
      <c r="AB671" s="55">
        <f t="shared" si="80"/>
        <v>176.10516666666663</v>
      </c>
      <c r="AC671" s="29">
        <v>0.172</v>
      </c>
      <c r="AD671" s="57">
        <v>1.017</v>
      </c>
      <c r="AE671" s="57">
        <f t="shared" si="81"/>
        <v>1.0194999999999999</v>
      </c>
      <c r="AF671" s="30">
        <v>10</v>
      </c>
      <c r="AG671" s="28">
        <v>850.8376273778399</v>
      </c>
    </row>
    <row r="672" spans="1:33" ht="12.75">
      <c r="A672" s="18">
        <f t="shared" si="78"/>
        <v>37100</v>
      </c>
      <c r="B672" s="26">
        <v>209</v>
      </c>
      <c r="C672" s="21">
        <v>0.810763896</v>
      </c>
      <c r="D672" s="27">
        <v>0.810763896</v>
      </c>
      <c r="E672" s="22">
        <v>6626</v>
      </c>
      <c r="F672" s="24">
        <v>0</v>
      </c>
      <c r="G672" s="21">
        <v>40.09261814</v>
      </c>
      <c r="H672" s="21">
        <v>-74.98906536</v>
      </c>
      <c r="I672" s="31">
        <v>968.4</v>
      </c>
      <c r="J672" s="23">
        <f t="shared" si="76"/>
        <v>927.06</v>
      </c>
      <c r="K672" s="33">
        <f t="shared" si="74"/>
        <v>738.2210869600858</v>
      </c>
      <c r="L672" s="33">
        <f t="shared" si="79"/>
        <v>858.7510869600858</v>
      </c>
      <c r="M672" s="33">
        <f t="shared" si="75"/>
        <v>873.3510869600858</v>
      </c>
      <c r="N672" s="28">
        <f t="shared" si="77"/>
        <v>866.0510869600857</v>
      </c>
      <c r="O672" s="23">
        <v>17.4</v>
      </c>
      <c r="P672" s="23">
        <v>69.4</v>
      </c>
      <c r="Q672" s="23">
        <v>68.8</v>
      </c>
      <c r="R672" s="19">
        <v>6.58E-06</v>
      </c>
      <c r="Z672" s="29">
        <v>3.171</v>
      </c>
      <c r="AA672" s="55">
        <v>150.527</v>
      </c>
      <c r="AB672" s="55">
        <f t="shared" si="80"/>
        <v>178.12566666666666</v>
      </c>
      <c r="AC672" s="29">
        <v>0.151</v>
      </c>
      <c r="AD672" s="57">
        <v>1.016</v>
      </c>
      <c r="AE672" s="57">
        <f t="shared" si="81"/>
        <v>1.0184999999999997</v>
      </c>
      <c r="AF672" s="30">
        <v>10</v>
      </c>
      <c r="AG672" s="28">
        <v>866.0510869600857</v>
      </c>
    </row>
    <row r="673" spans="1:33" ht="12.75">
      <c r="A673" s="18">
        <f t="shared" si="78"/>
        <v>37100</v>
      </c>
      <c r="B673" s="26">
        <v>209</v>
      </c>
      <c r="C673" s="21">
        <v>0.810879648</v>
      </c>
      <c r="D673" s="27">
        <v>0.810879648</v>
      </c>
      <c r="E673" s="22">
        <v>6636</v>
      </c>
      <c r="F673" s="24">
        <v>0</v>
      </c>
      <c r="G673" s="21">
        <v>40.09780587</v>
      </c>
      <c r="H673" s="21">
        <v>-74.99459602</v>
      </c>
      <c r="I673" s="31">
        <v>970.4</v>
      </c>
      <c r="J673" s="23">
        <f t="shared" si="76"/>
        <v>929.06</v>
      </c>
      <c r="K673" s="33">
        <f t="shared" si="74"/>
        <v>720.3257901349926</v>
      </c>
      <c r="L673" s="33">
        <f t="shared" si="79"/>
        <v>840.8557901349926</v>
      </c>
      <c r="M673" s="33">
        <f t="shared" si="75"/>
        <v>855.4557901349926</v>
      </c>
      <c r="N673" s="28">
        <f t="shared" si="77"/>
        <v>848.1557901349927</v>
      </c>
      <c r="O673" s="23">
        <v>17.7</v>
      </c>
      <c r="P673" s="23">
        <v>68</v>
      </c>
      <c r="Q673" s="23">
        <v>71.4</v>
      </c>
      <c r="Z673" s="29">
        <v>3.241</v>
      </c>
      <c r="AA673" s="55">
        <v>152.514</v>
      </c>
      <c r="AB673" s="55">
        <f t="shared" si="80"/>
        <v>180.14616666666666</v>
      </c>
      <c r="AC673" s="29">
        <v>0.171</v>
      </c>
      <c r="AD673" s="57">
        <v>1.015</v>
      </c>
      <c r="AE673" s="57">
        <f t="shared" si="81"/>
        <v>1.0174999999999998</v>
      </c>
      <c r="AF673" s="30">
        <v>10</v>
      </c>
      <c r="AG673" s="28">
        <v>848.1557901349927</v>
      </c>
    </row>
    <row r="674" spans="1:33" ht="12.75">
      <c r="A674" s="18">
        <f t="shared" si="78"/>
        <v>37100</v>
      </c>
      <c r="B674" s="26">
        <v>209</v>
      </c>
      <c r="C674" s="21">
        <v>0.8109954</v>
      </c>
      <c r="D674" s="27">
        <v>0.8109954</v>
      </c>
      <c r="E674" s="22">
        <v>6646</v>
      </c>
      <c r="F674" s="24">
        <v>0</v>
      </c>
      <c r="G674" s="21">
        <v>40.10102282</v>
      </c>
      <c r="H674" s="21">
        <v>-75.00204971</v>
      </c>
      <c r="I674" s="31">
        <v>976</v>
      </c>
      <c r="J674" s="23">
        <f t="shared" si="76"/>
        <v>934.66</v>
      </c>
      <c r="K674" s="33">
        <f t="shared" si="74"/>
        <v>670.4231570872944</v>
      </c>
      <c r="L674" s="33">
        <f t="shared" si="79"/>
        <v>790.9531570872944</v>
      </c>
      <c r="M674" s="33">
        <f t="shared" si="75"/>
        <v>805.5531570872944</v>
      </c>
      <c r="N674" s="28">
        <f t="shared" si="77"/>
        <v>798.2531570872943</v>
      </c>
      <c r="O674" s="23">
        <v>18.3</v>
      </c>
      <c r="P674" s="23">
        <v>66</v>
      </c>
      <c r="Q674" s="23">
        <v>65.9</v>
      </c>
      <c r="S674" s="19">
        <v>2.353E-05</v>
      </c>
      <c r="T674" s="19">
        <v>1.511E-05</v>
      </c>
      <c r="U674" s="19">
        <v>8.901E-06</v>
      </c>
      <c r="V674" s="25">
        <v>906</v>
      </c>
      <c r="W674" s="25">
        <v>307.8</v>
      </c>
      <c r="X674" s="25">
        <v>299.7</v>
      </c>
      <c r="Y674" s="25">
        <v>17.1</v>
      </c>
      <c r="Z674" s="29">
        <v>3.191</v>
      </c>
      <c r="AA674" s="55">
        <v>154.303</v>
      </c>
      <c r="AB674" s="55">
        <f t="shared" si="80"/>
        <v>182.1005</v>
      </c>
      <c r="AC674" s="29">
        <v>0.193</v>
      </c>
      <c r="AD674" s="57">
        <v>1.015</v>
      </c>
      <c r="AE674" s="57">
        <f t="shared" si="81"/>
        <v>1.0166666666666666</v>
      </c>
      <c r="AF674" s="30">
        <v>10</v>
      </c>
      <c r="AG674" s="28">
        <v>798.2531570872943</v>
      </c>
    </row>
    <row r="675" spans="1:33" ht="12.75">
      <c r="A675" s="18">
        <f t="shared" si="78"/>
        <v>37100</v>
      </c>
      <c r="B675" s="26">
        <v>209</v>
      </c>
      <c r="C675" s="21">
        <v>0.811111093</v>
      </c>
      <c r="D675" s="27">
        <v>0.811111093</v>
      </c>
      <c r="E675" s="22">
        <v>6656</v>
      </c>
      <c r="F675" s="24">
        <v>0</v>
      </c>
      <c r="G675" s="21">
        <v>40.10220028</v>
      </c>
      <c r="H675" s="21">
        <v>-75.01056587</v>
      </c>
      <c r="I675" s="31">
        <v>978.8</v>
      </c>
      <c r="J675" s="23">
        <f t="shared" si="76"/>
        <v>937.4599999999999</v>
      </c>
      <c r="K675" s="33">
        <f t="shared" si="74"/>
        <v>645.5838506555746</v>
      </c>
      <c r="L675" s="33">
        <f t="shared" si="79"/>
        <v>766.1138506555745</v>
      </c>
      <c r="M675" s="33">
        <f t="shared" si="75"/>
        <v>780.7138506555746</v>
      </c>
      <c r="N675" s="28">
        <f t="shared" si="77"/>
        <v>773.4138506555746</v>
      </c>
      <c r="O675" s="23">
        <v>18.4</v>
      </c>
      <c r="P675" s="23">
        <v>65.4</v>
      </c>
      <c r="Q675" s="23">
        <v>68.9</v>
      </c>
      <c r="Z675" s="29">
        <v>3.211</v>
      </c>
      <c r="AA675" s="55">
        <v>156.29</v>
      </c>
      <c r="AB675" s="55">
        <f t="shared" si="80"/>
        <v>167.72133333333332</v>
      </c>
      <c r="AC675" s="29">
        <v>0.162</v>
      </c>
      <c r="AD675" s="57">
        <v>1.014</v>
      </c>
      <c r="AE675" s="57">
        <f t="shared" si="81"/>
        <v>1.0158333333333334</v>
      </c>
      <c r="AF675" s="30">
        <v>10</v>
      </c>
      <c r="AG675" s="28">
        <v>773.4138506555746</v>
      </c>
    </row>
    <row r="676" spans="1:33" ht="12.75">
      <c r="A676" s="18">
        <f t="shared" si="78"/>
        <v>37100</v>
      </c>
      <c r="B676" s="26">
        <v>209</v>
      </c>
      <c r="C676" s="21">
        <v>0.811226845</v>
      </c>
      <c r="D676" s="27">
        <v>0.811226845</v>
      </c>
      <c r="E676" s="22">
        <v>6666</v>
      </c>
      <c r="F676" s="24">
        <v>0</v>
      </c>
      <c r="G676" s="21">
        <v>40.10132182</v>
      </c>
      <c r="H676" s="21">
        <v>-75.01896829</v>
      </c>
      <c r="I676" s="31">
        <v>981.1</v>
      </c>
      <c r="J676" s="23">
        <f t="shared" si="76"/>
        <v>939.76</v>
      </c>
      <c r="K676" s="33">
        <f t="shared" si="74"/>
        <v>625.2355721240212</v>
      </c>
      <c r="L676" s="33">
        <f t="shared" si="79"/>
        <v>745.7655721240212</v>
      </c>
      <c r="M676" s="33">
        <f t="shared" si="75"/>
        <v>760.3655721240212</v>
      </c>
      <c r="N676" s="28">
        <f t="shared" si="77"/>
        <v>753.0655721240212</v>
      </c>
      <c r="O676" s="23">
        <v>18.6</v>
      </c>
      <c r="P676" s="23">
        <v>64.5</v>
      </c>
      <c r="Q676" s="23">
        <v>73.5</v>
      </c>
      <c r="Z676" s="29">
        <v>3.22</v>
      </c>
      <c r="AA676" s="55">
        <v>158.476</v>
      </c>
      <c r="AB676" s="55">
        <f t="shared" si="80"/>
        <v>161.57516666666666</v>
      </c>
      <c r="AC676" s="29">
        <v>0.192</v>
      </c>
      <c r="AD676" s="57">
        <v>1.013</v>
      </c>
      <c r="AE676" s="57">
        <f t="shared" si="81"/>
        <v>1.015</v>
      </c>
      <c r="AF676" s="30">
        <v>10</v>
      </c>
      <c r="AG676" s="28">
        <v>753.0655721240212</v>
      </c>
    </row>
    <row r="677" spans="1:33" ht="12.75">
      <c r="A677" s="18">
        <f t="shared" si="78"/>
        <v>37100</v>
      </c>
      <c r="B677" s="26">
        <v>209</v>
      </c>
      <c r="C677" s="21">
        <v>0.811342597</v>
      </c>
      <c r="D677" s="27">
        <v>0.811342597</v>
      </c>
      <c r="E677" s="22">
        <v>6676</v>
      </c>
      <c r="F677" s="24">
        <v>0</v>
      </c>
      <c r="G677" s="21">
        <v>40.09788008</v>
      </c>
      <c r="H677" s="21">
        <v>-75.02584576</v>
      </c>
      <c r="I677" s="31">
        <v>983.2</v>
      </c>
      <c r="J677" s="23">
        <f t="shared" si="76"/>
        <v>941.86</v>
      </c>
      <c r="K677" s="33">
        <f t="shared" si="74"/>
        <v>606.7001557046345</v>
      </c>
      <c r="L677" s="33">
        <f t="shared" si="79"/>
        <v>727.2301557046345</v>
      </c>
      <c r="M677" s="33">
        <f t="shared" si="75"/>
        <v>741.8301557046345</v>
      </c>
      <c r="N677" s="28">
        <f t="shared" si="77"/>
        <v>734.5301557046346</v>
      </c>
      <c r="O677" s="23">
        <v>18.9</v>
      </c>
      <c r="P677" s="23">
        <v>64.7</v>
      </c>
      <c r="Q677" s="23">
        <v>72.4</v>
      </c>
      <c r="Z677" s="29">
        <v>3.259</v>
      </c>
      <c r="AA677" s="55">
        <v>209.464</v>
      </c>
      <c r="AB677" s="55">
        <f t="shared" si="80"/>
        <v>163.5956666666667</v>
      </c>
      <c r="AC677" s="29">
        <v>0.181</v>
      </c>
      <c r="AD677" s="57">
        <v>1.012</v>
      </c>
      <c r="AE677" s="57">
        <f t="shared" si="81"/>
        <v>1.0141666666666664</v>
      </c>
      <c r="AF677" s="30">
        <v>10</v>
      </c>
      <c r="AG677" s="28">
        <v>734.5301557046346</v>
      </c>
    </row>
    <row r="678" spans="1:33" ht="12.75">
      <c r="A678" s="18">
        <f t="shared" si="78"/>
        <v>37100</v>
      </c>
      <c r="B678" s="26">
        <v>209</v>
      </c>
      <c r="C678" s="21">
        <v>0.811458349</v>
      </c>
      <c r="D678" s="27">
        <v>0.811458349</v>
      </c>
      <c r="E678" s="22">
        <v>6686</v>
      </c>
      <c r="F678" s="24">
        <v>0</v>
      </c>
      <c r="G678" s="21">
        <v>40.09275926</v>
      </c>
      <c r="H678" s="21">
        <v>-75.03014904</v>
      </c>
      <c r="I678" s="31">
        <v>984.2</v>
      </c>
      <c r="J678" s="23">
        <f t="shared" si="76"/>
        <v>942.86</v>
      </c>
      <c r="K678" s="33">
        <f t="shared" si="74"/>
        <v>597.8882874682528</v>
      </c>
      <c r="L678" s="33">
        <f t="shared" si="79"/>
        <v>718.4182874682527</v>
      </c>
      <c r="M678" s="33">
        <f t="shared" si="75"/>
        <v>733.0182874682528</v>
      </c>
      <c r="N678" s="28">
        <f t="shared" si="77"/>
        <v>725.7182874682528</v>
      </c>
      <c r="O678" s="23">
        <v>18.8</v>
      </c>
      <c r="P678" s="23">
        <v>64.3</v>
      </c>
      <c r="Q678" s="23">
        <v>72.9</v>
      </c>
      <c r="R678" s="19">
        <v>5.04E-06</v>
      </c>
      <c r="S678" s="19">
        <v>2.69E-05</v>
      </c>
      <c r="T678" s="19">
        <v>1.569E-05</v>
      </c>
      <c r="U678" s="19">
        <v>9.541E-06</v>
      </c>
      <c r="V678" s="25">
        <v>915.5</v>
      </c>
      <c r="W678" s="25">
        <v>307.7</v>
      </c>
      <c r="X678" s="25">
        <v>299.7</v>
      </c>
      <c r="Y678" s="25">
        <v>17.2</v>
      </c>
      <c r="Z678" s="29">
        <v>3.211</v>
      </c>
      <c r="AA678" s="55">
        <v>162.252</v>
      </c>
      <c r="AB678" s="55">
        <f t="shared" si="80"/>
        <v>165.54983333333334</v>
      </c>
      <c r="AC678" s="29">
        <v>0.181</v>
      </c>
      <c r="AD678" s="57">
        <v>1.011</v>
      </c>
      <c r="AE678" s="57">
        <f t="shared" si="81"/>
        <v>1.0133333333333332</v>
      </c>
      <c r="AF678" s="30">
        <v>10</v>
      </c>
      <c r="AG678" s="28">
        <v>725.7182874682528</v>
      </c>
    </row>
    <row r="679" spans="1:33" ht="12.75">
      <c r="A679" s="18">
        <f t="shared" si="78"/>
        <v>37100</v>
      </c>
      <c r="B679" s="26">
        <v>209</v>
      </c>
      <c r="C679" s="21">
        <v>0.811574101</v>
      </c>
      <c r="D679" s="27">
        <v>0.811574101</v>
      </c>
      <c r="E679" s="22">
        <v>6696</v>
      </c>
      <c r="F679" s="24">
        <v>0</v>
      </c>
      <c r="G679" s="21">
        <v>40.08671669</v>
      </c>
      <c r="H679" s="21">
        <v>-75.0310738</v>
      </c>
      <c r="I679" s="31">
        <v>987.5</v>
      </c>
      <c r="J679" s="23">
        <f t="shared" si="76"/>
        <v>946.16</v>
      </c>
      <c r="K679" s="33">
        <f t="shared" si="74"/>
        <v>568.8752887665271</v>
      </c>
      <c r="L679" s="33">
        <f t="shared" si="79"/>
        <v>689.4052887665271</v>
      </c>
      <c r="M679" s="33">
        <f t="shared" si="75"/>
        <v>704.0052887665271</v>
      </c>
      <c r="N679" s="28">
        <f t="shared" si="77"/>
        <v>696.705288766527</v>
      </c>
      <c r="O679" s="23">
        <v>19</v>
      </c>
      <c r="P679" s="23">
        <v>63.9</v>
      </c>
      <c r="Q679" s="23">
        <v>73.4</v>
      </c>
      <c r="Z679" s="29">
        <v>3.171</v>
      </c>
      <c r="AA679" s="55">
        <v>164.24</v>
      </c>
      <c r="AB679" s="55">
        <f t="shared" si="80"/>
        <v>167.50416666666663</v>
      </c>
      <c r="AC679" s="29">
        <v>0.192</v>
      </c>
      <c r="AD679" s="57">
        <v>1.01</v>
      </c>
      <c r="AE679" s="57">
        <f t="shared" si="81"/>
        <v>1.0125</v>
      </c>
      <c r="AF679" s="30">
        <v>10</v>
      </c>
      <c r="AG679" s="28">
        <v>696.705288766527</v>
      </c>
    </row>
    <row r="680" spans="1:33" ht="12.75">
      <c r="A680" s="18">
        <f t="shared" si="78"/>
        <v>37100</v>
      </c>
      <c r="B680" s="26">
        <v>209</v>
      </c>
      <c r="C680" s="21">
        <v>0.811689794</v>
      </c>
      <c r="D680" s="27">
        <v>0.811689794</v>
      </c>
      <c r="E680" s="22">
        <v>6706</v>
      </c>
      <c r="F680" s="24">
        <v>0</v>
      </c>
      <c r="G680" s="21">
        <v>40.08101273</v>
      </c>
      <c r="H680" s="21">
        <v>-75.02749595</v>
      </c>
      <c r="I680" s="31">
        <v>988.8</v>
      </c>
      <c r="J680" s="23">
        <f t="shared" si="76"/>
        <v>947.4599999999999</v>
      </c>
      <c r="K680" s="33">
        <f t="shared" si="74"/>
        <v>557.4736997681756</v>
      </c>
      <c r="L680" s="33">
        <f t="shared" si="79"/>
        <v>678.0036997681756</v>
      </c>
      <c r="M680" s="33">
        <f t="shared" si="75"/>
        <v>692.6036997681756</v>
      </c>
      <c r="N680" s="28">
        <f t="shared" si="77"/>
        <v>685.3036997681756</v>
      </c>
      <c r="O680" s="23">
        <v>19.4</v>
      </c>
      <c r="P680" s="23">
        <v>63.5</v>
      </c>
      <c r="Q680" s="23">
        <v>69.4</v>
      </c>
      <c r="Z680" s="29">
        <v>3.14</v>
      </c>
      <c r="AA680" s="55">
        <v>117.426</v>
      </c>
      <c r="AB680" s="55">
        <f t="shared" si="80"/>
        <v>161.358</v>
      </c>
      <c r="AC680" s="29">
        <v>0.153</v>
      </c>
      <c r="AD680" s="57">
        <v>1.009</v>
      </c>
      <c r="AE680" s="57">
        <f t="shared" si="81"/>
        <v>1.0114999999999998</v>
      </c>
      <c r="AF680" s="30">
        <v>10</v>
      </c>
      <c r="AG680" s="28">
        <v>685.3036997681756</v>
      </c>
    </row>
    <row r="681" spans="1:33" ht="12.75">
      <c r="A681" s="18">
        <f t="shared" si="78"/>
        <v>37100</v>
      </c>
      <c r="B681" s="26">
        <v>209</v>
      </c>
      <c r="C681" s="21">
        <v>0.811805546</v>
      </c>
      <c r="D681" s="27">
        <v>0.811805546</v>
      </c>
      <c r="E681" s="22">
        <v>6716</v>
      </c>
      <c r="F681" s="24">
        <v>0</v>
      </c>
      <c r="G681" s="21">
        <v>40.07696967</v>
      </c>
      <c r="H681" s="21">
        <v>-75.02078835</v>
      </c>
      <c r="I681" s="31">
        <v>992.3</v>
      </c>
      <c r="J681" s="23">
        <f t="shared" si="76"/>
        <v>950.9599999999999</v>
      </c>
      <c r="K681" s="33">
        <f t="shared" si="74"/>
        <v>526.854697933585</v>
      </c>
      <c r="L681" s="33">
        <f t="shared" si="79"/>
        <v>647.384697933585</v>
      </c>
      <c r="M681" s="33">
        <f t="shared" si="75"/>
        <v>661.984697933585</v>
      </c>
      <c r="N681" s="28">
        <f t="shared" si="77"/>
        <v>654.6846979335851</v>
      </c>
      <c r="O681" s="23">
        <v>19.7</v>
      </c>
      <c r="P681" s="23">
        <v>62.9</v>
      </c>
      <c r="Q681" s="23">
        <v>73.4</v>
      </c>
      <c r="S681" s="19">
        <v>2.87E-05</v>
      </c>
      <c r="T681" s="19">
        <v>1.749E-05</v>
      </c>
      <c r="U681" s="19">
        <v>1.102E-05</v>
      </c>
      <c r="V681" s="25">
        <v>921.5</v>
      </c>
      <c r="W681" s="25">
        <v>307.7</v>
      </c>
      <c r="X681" s="25">
        <v>299.7</v>
      </c>
      <c r="Y681" s="25">
        <v>17.2</v>
      </c>
      <c r="Z681" s="29">
        <v>3.201</v>
      </c>
      <c r="AA681" s="55">
        <v>168.413</v>
      </c>
      <c r="AB681" s="55">
        <f t="shared" si="80"/>
        <v>163.3785</v>
      </c>
      <c r="AC681" s="29">
        <v>0.152</v>
      </c>
      <c r="AD681" s="57">
        <v>1.009</v>
      </c>
      <c r="AE681" s="57">
        <f t="shared" si="81"/>
        <v>1.0106666666666666</v>
      </c>
      <c r="AF681" s="30">
        <v>10</v>
      </c>
      <c r="AG681" s="28">
        <v>654.6846979335851</v>
      </c>
    </row>
    <row r="682" spans="1:33" ht="12.75">
      <c r="A682" s="18">
        <f t="shared" si="78"/>
        <v>37100</v>
      </c>
      <c r="B682" s="26">
        <v>209</v>
      </c>
      <c r="C682" s="21">
        <v>0.811921299</v>
      </c>
      <c r="D682" s="27">
        <v>0.811921299</v>
      </c>
      <c r="E682" s="22">
        <v>6726</v>
      </c>
      <c r="F682" s="24">
        <v>0</v>
      </c>
      <c r="G682" s="21">
        <v>40.07593539</v>
      </c>
      <c r="H682" s="21">
        <v>-75.01256436</v>
      </c>
      <c r="I682" s="31">
        <v>992.5</v>
      </c>
      <c r="J682" s="23">
        <f t="shared" si="76"/>
        <v>951.16</v>
      </c>
      <c r="K682" s="33">
        <f t="shared" si="74"/>
        <v>525.1084460877289</v>
      </c>
      <c r="L682" s="33">
        <f t="shared" si="79"/>
        <v>645.6384460877289</v>
      </c>
      <c r="M682" s="33">
        <f t="shared" si="75"/>
        <v>660.2384460877289</v>
      </c>
      <c r="N682" s="28">
        <f t="shared" si="77"/>
        <v>652.9384460877288</v>
      </c>
      <c r="O682" s="23">
        <v>19.7</v>
      </c>
      <c r="P682" s="23">
        <v>62.3</v>
      </c>
      <c r="Q682" s="23">
        <v>72.4</v>
      </c>
      <c r="Z682" s="29">
        <v>3.298</v>
      </c>
      <c r="AA682" s="55">
        <v>219.201</v>
      </c>
      <c r="AB682" s="55">
        <f t="shared" si="80"/>
        <v>173.49933333333334</v>
      </c>
      <c r="AC682" s="29">
        <v>0.172</v>
      </c>
      <c r="AD682" s="57">
        <v>1.008</v>
      </c>
      <c r="AE682" s="57">
        <f t="shared" si="81"/>
        <v>1.0098333333333334</v>
      </c>
      <c r="AF682" s="30">
        <v>10</v>
      </c>
      <c r="AG682" s="28">
        <v>652.9384460877288</v>
      </c>
    </row>
    <row r="683" spans="1:33" ht="12.75">
      <c r="A683" s="18">
        <f t="shared" si="78"/>
        <v>37100</v>
      </c>
      <c r="B683" s="26">
        <v>209</v>
      </c>
      <c r="C683" s="21">
        <v>0.812037051</v>
      </c>
      <c r="D683" s="27">
        <v>0.812037051</v>
      </c>
      <c r="E683" s="22">
        <v>6736</v>
      </c>
      <c r="F683" s="24">
        <v>0</v>
      </c>
      <c r="G683" s="21">
        <v>40.07804145</v>
      </c>
      <c r="H683" s="21">
        <v>-75.00452152</v>
      </c>
      <c r="I683" s="31">
        <v>995.6</v>
      </c>
      <c r="J683" s="23">
        <f t="shared" si="76"/>
        <v>954.26</v>
      </c>
      <c r="K683" s="33">
        <f t="shared" si="74"/>
        <v>498.0883959509035</v>
      </c>
      <c r="L683" s="33">
        <f t="shared" si="79"/>
        <v>618.6183959509035</v>
      </c>
      <c r="M683" s="33">
        <f t="shared" si="75"/>
        <v>633.2183959509034</v>
      </c>
      <c r="N683" s="28">
        <f t="shared" si="77"/>
        <v>625.9183959509035</v>
      </c>
      <c r="O683" s="23">
        <v>19.9</v>
      </c>
      <c r="P683" s="23">
        <v>62.6</v>
      </c>
      <c r="Q683" s="23">
        <v>70.3</v>
      </c>
      <c r="Z683" s="29">
        <v>3.139</v>
      </c>
      <c r="AA683" s="55">
        <v>123.189</v>
      </c>
      <c r="AB683" s="55">
        <f t="shared" si="80"/>
        <v>159.12016666666668</v>
      </c>
      <c r="AC683" s="29">
        <v>0.151</v>
      </c>
      <c r="AD683" s="57">
        <v>1.007</v>
      </c>
      <c r="AE683" s="57">
        <f t="shared" si="81"/>
        <v>1.009</v>
      </c>
      <c r="AF683" s="30">
        <v>10</v>
      </c>
      <c r="AG683" s="28">
        <v>625.9183959509035</v>
      </c>
    </row>
    <row r="684" spans="1:33" ht="12.75">
      <c r="A684" s="18">
        <f t="shared" si="78"/>
        <v>37100</v>
      </c>
      <c r="B684" s="26">
        <v>209</v>
      </c>
      <c r="C684" s="21">
        <v>0.812152803</v>
      </c>
      <c r="D684" s="27">
        <v>0.812152803</v>
      </c>
      <c r="E684" s="22">
        <v>6746</v>
      </c>
      <c r="F684" s="24">
        <v>0</v>
      </c>
      <c r="G684" s="21">
        <v>40.08286488</v>
      </c>
      <c r="H684" s="21">
        <v>-74.99819404</v>
      </c>
      <c r="I684" s="31">
        <v>995.8</v>
      </c>
      <c r="J684" s="23">
        <f t="shared" si="76"/>
        <v>954.4599999999999</v>
      </c>
      <c r="K684" s="33">
        <f t="shared" si="74"/>
        <v>496.34818232032734</v>
      </c>
      <c r="L684" s="33">
        <f t="shared" si="79"/>
        <v>616.8781823203274</v>
      </c>
      <c r="M684" s="33">
        <f t="shared" si="75"/>
        <v>631.4781823203273</v>
      </c>
      <c r="N684" s="28">
        <f t="shared" si="77"/>
        <v>624.1781823203273</v>
      </c>
      <c r="O684" s="23">
        <v>20.1</v>
      </c>
      <c r="P684" s="23">
        <v>63.2</v>
      </c>
      <c r="Q684" s="23">
        <v>68.6</v>
      </c>
      <c r="R684" s="19">
        <v>7.37E-06</v>
      </c>
      <c r="S684" s="19">
        <v>2.55E-05</v>
      </c>
      <c r="T684" s="19">
        <v>1.647E-05</v>
      </c>
      <c r="U684" s="19">
        <v>1.02E-05</v>
      </c>
      <c r="V684" s="25">
        <v>928</v>
      </c>
      <c r="W684" s="25">
        <v>307.7</v>
      </c>
      <c r="X684" s="25">
        <v>299.7</v>
      </c>
      <c r="Y684" s="25">
        <v>17.2</v>
      </c>
      <c r="Z684" s="29">
        <v>3.221</v>
      </c>
      <c r="AA684" s="55">
        <v>174.375</v>
      </c>
      <c r="AB684" s="55">
        <f t="shared" si="80"/>
        <v>161.14066666666665</v>
      </c>
      <c r="AC684" s="29">
        <v>0.154</v>
      </c>
      <c r="AD684" s="57">
        <v>1.006</v>
      </c>
      <c r="AE684" s="57">
        <f t="shared" si="81"/>
        <v>1.0081666666666667</v>
      </c>
      <c r="AF684" s="30">
        <v>10</v>
      </c>
      <c r="AG684" s="28">
        <v>624.1781823203273</v>
      </c>
    </row>
    <row r="685" spans="1:33" ht="12.75">
      <c r="A685" s="18">
        <f t="shared" si="78"/>
        <v>37100</v>
      </c>
      <c r="B685" s="26">
        <v>209</v>
      </c>
      <c r="C685" s="21">
        <v>0.812268496</v>
      </c>
      <c r="D685" s="27">
        <v>0.812268496</v>
      </c>
      <c r="E685" s="22">
        <v>6756</v>
      </c>
      <c r="F685" s="24">
        <v>0</v>
      </c>
      <c r="G685" s="21">
        <v>40.08913208</v>
      </c>
      <c r="H685" s="21">
        <v>-74.99448871</v>
      </c>
      <c r="I685" s="31">
        <v>996.7</v>
      </c>
      <c r="J685" s="23">
        <f t="shared" si="76"/>
        <v>955.36</v>
      </c>
      <c r="K685" s="33">
        <f t="shared" si="74"/>
        <v>488.5217308348139</v>
      </c>
      <c r="L685" s="33">
        <f t="shared" si="79"/>
        <v>609.051730834814</v>
      </c>
      <c r="M685" s="33">
        <f t="shared" si="75"/>
        <v>623.6517308348139</v>
      </c>
      <c r="N685" s="28">
        <f t="shared" si="77"/>
        <v>616.3517308348139</v>
      </c>
      <c r="O685" s="23">
        <v>20</v>
      </c>
      <c r="P685" s="23">
        <v>62.4</v>
      </c>
      <c r="Q685" s="23">
        <v>69.9</v>
      </c>
      <c r="Z685" s="29">
        <v>3.19</v>
      </c>
      <c r="AA685" s="55">
        <v>176.164</v>
      </c>
      <c r="AB685" s="55">
        <f t="shared" si="80"/>
        <v>163.128</v>
      </c>
      <c r="AC685" s="29">
        <v>0.162</v>
      </c>
      <c r="AD685" s="57">
        <v>1.005</v>
      </c>
      <c r="AE685" s="57">
        <f t="shared" si="81"/>
        <v>1.0073333333333332</v>
      </c>
      <c r="AF685" s="30">
        <v>10</v>
      </c>
      <c r="AG685" s="28">
        <v>616.3517308348139</v>
      </c>
    </row>
    <row r="686" spans="1:33" ht="12.75">
      <c r="A686" s="18">
        <f t="shared" si="78"/>
        <v>37100</v>
      </c>
      <c r="B686" s="26">
        <v>209</v>
      </c>
      <c r="C686" s="21">
        <v>0.812384248</v>
      </c>
      <c r="D686" s="27">
        <v>0.812384248</v>
      </c>
      <c r="E686" s="22">
        <v>6766</v>
      </c>
      <c r="F686" s="24">
        <v>0</v>
      </c>
      <c r="G686" s="21">
        <v>40.09594078</v>
      </c>
      <c r="H686" s="21">
        <v>-74.99426018</v>
      </c>
      <c r="I686" s="31">
        <v>997.2</v>
      </c>
      <c r="J686" s="23">
        <f t="shared" si="76"/>
        <v>955.86</v>
      </c>
      <c r="K686" s="33">
        <f t="shared" si="74"/>
        <v>484.17688745653015</v>
      </c>
      <c r="L686" s="33">
        <f t="shared" si="79"/>
        <v>604.7068874565301</v>
      </c>
      <c r="M686" s="33">
        <f t="shared" si="75"/>
        <v>619.3068874565301</v>
      </c>
      <c r="N686" s="28">
        <f t="shared" si="77"/>
        <v>612.0068874565302</v>
      </c>
      <c r="O686" s="23">
        <v>20.3</v>
      </c>
      <c r="P686" s="23">
        <v>62.3</v>
      </c>
      <c r="Q686" s="23">
        <v>68.4</v>
      </c>
      <c r="Z686" s="29">
        <v>3.14</v>
      </c>
      <c r="AA686" s="55">
        <v>129.151</v>
      </c>
      <c r="AB686" s="55">
        <f t="shared" si="80"/>
        <v>165.08216666666667</v>
      </c>
      <c r="AC686" s="29">
        <v>0.172</v>
      </c>
      <c r="AD686" s="57">
        <v>1.004</v>
      </c>
      <c r="AE686" s="57">
        <f t="shared" si="81"/>
        <v>1.0065</v>
      </c>
      <c r="AF686" s="30">
        <v>10</v>
      </c>
      <c r="AG686" s="28">
        <v>612.0068874565302</v>
      </c>
    </row>
    <row r="687" spans="1:33" ht="12.75">
      <c r="A687" s="18">
        <f t="shared" si="78"/>
        <v>37100</v>
      </c>
      <c r="B687" s="26">
        <v>209</v>
      </c>
      <c r="C687" s="21">
        <v>0.8125</v>
      </c>
      <c r="D687" s="27">
        <v>0.8125</v>
      </c>
      <c r="E687" s="22">
        <v>6776</v>
      </c>
      <c r="F687" s="24">
        <v>0</v>
      </c>
      <c r="G687" s="21">
        <v>40.10188314</v>
      </c>
      <c r="H687" s="21">
        <v>-74.99851156</v>
      </c>
      <c r="I687" s="31">
        <v>997.8</v>
      </c>
      <c r="J687" s="23">
        <f t="shared" si="76"/>
        <v>956.4599999999999</v>
      </c>
      <c r="K687" s="33">
        <f t="shared" si="74"/>
        <v>478.96607442660667</v>
      </c>
      <c r="L687" s="33">
        <f t="shared" si="79"/>
        <v>599.4960744266067</v>
      </c>
      <c r="M687" s="33">
        <f t="shared" si="75"/>
        <v>614.0960744266067</v>
      </c>
      <c r="N687" s="28">
        <f t="shared" si="77"/>
        <v>606.7960744266068</v>
      </c>
      <c r="O687" s="23">
        <v>20.3</v>
      </c>
      <c r="P687" s="23">
        <v>60.5</v>
      </c>
      <c r="Q687" s="23">
        <v>69.9</v>
      </c>
      <c r="S687" s="19">
        <v>2.306E-05</v>
      </c>
      <c r="T687" s="19">
        <v>1.395E-05</v>
      </c>
      <c r="U687" s="19">
        <v>8.155E-06</v>
      </c>
      <c r="V687" s="25">
        <v>930.8</v>
      </c>
      <c r="W687" s="25">
        <v>307.7</v>
      </c>
      <c r="X687" s="25">
        <v>299.7</v>
      </c>
      <c r="Y687" s="25">
        <v>17.6</v>
      </c>
      <c r="Z687" s="29">
        <v>3.121</v>
      </c>
      <c r="AA687" s="55">
        <v>131.337</v>
      </c>
      <c r="AB687" s="55">
        <f t="shared" si="80"/>
        <v>158.90283333333332</v>
      </c>
      <c r="AC687" s="29">
        <v>0.142</v>
      </c>
      <c r="AD687" s="57">
        <v>-0.107</v>
      </c>
      <c r="AE687" s="57">
        <f t="shared" si="81"/>
        <v>0.8204999999999999</v>
      </c>
      <c r="AF687" s="30">
        <v>10</v>
      </c>
      <c r="AG687" s="28">
        <v>606.7960744266068</v>
      </c>
    </row>
    <row r="688" spans="1:33" ht="12.75">
      <c r="A688" s="18">
        <f t="shared" si="78"/>
        <v>37100</v>
      </c>
      <c r="B688" s="26">
        <v>209</v>
      </c>
      <c r="C688" s="21">
        <v>0.812615752</v>
      </c>
      <c r="D688" s="27">
        <v>0.812615752</v>
      </c>
      <c r="E688" s="22">
        <v>6786</v>
      </c>
      <c r="F688" s="24">
        <v>0</v>
      </c>
      <c r="G688" s="21">
        <v>40.10550777</v>
      </c>
      <c r="H688" s="21">
        <v>-75.00624913</v>
      </c>
      <c r="I688" s="31">
        <v>1000.6</v>
      </c>
      <c r="J688" s="23">
        <f t="shared" si="76"/>
        <v>959.26</v>
      </c>
      <c r="K688" s="33">
        <f t="shared" si="74"/>
        <v>454.69208825084684</v>
      </c>
      <c r="L688" s="33">
        <f t="shared" si="79"/>
        <v>575.2220882508468</v>
      </c>
      <c r="M688" s="33">
        <f t="shared" si="75"/>
        <v>589.8220882508468</v>
      </c>
      <c r="N688" s="28">
        <f t="shared" si="77"/>
        <v>582.5220882508468</v>
      </c>
      <c r="O688" s="23">
        <v>20.3</v>
      </c>
      <c r="P688" s="23">
        <v>60</v>
      </c>
      <c r="Q688" s="23">
        <v>70.3</v>
      </c>
      <c r="Z688" s="29">
        <v>3.109</v>
      </c>
      <c r="AA688" s="55">
        <v>133.324</v>
      </c>
      <c r="AB688" s="55">
        <f t="shared" si="80"/>
        <v>144.59</v>
      </c>
      <c r="AC688" s="29">
        <v>0.141</v>
      </c>
      <c r="AD688" s="57">
        <v>-0.107</v>
      </c>
      <c r="AE688" s="57">
        <f t="shared" si="81"/>
        <v>0.6346666666666666</v>
      </c>
      <c r="AF688" s="30">
        <v>10</v>
      </c>
      <c r="AG688" s="28">
        <v>582.5220882508468</v>
      </c>
    </row>
    <row r="689" spans="1:33" ht="12.75">
      <c r="A689" s="18">
        <f t="shared" si="78"/>
        <v>37100</v>
      </c>
      <c r="B689" s="26">
        <v>209</v>
      </c>
      <c r="C689" s="21">
        <v>0.812731504</v>
      </c>
      <c r="D689" s="27">
        <v>0.812731504</v>
      </c>
      <c r="E689" s="22">
        <v>6796</v>
      </c>
      <c r="F689" s="24">
        <v>0</v>
      </c>
      <c r="G689" s="21">
        <v>40.10459837</v>
      </c>
      <c r="H689" s="21">
        <v>-75.01488771</v>
      </c>
      <c r="I689" s="31">
        <v>1005.2</v>
      </c>
      <c r="J689" s="23">
        <f t="shared" si="76"/>
        <v>963.86</v>
      </c>
      <c r="K689" s="33">
        <f t="shared" si="74"/>
        <v>414.9667989703411</v>
      </c>
      <c r="L689" s="33">
        <f t="shared" si="79"/>
        <v>535.496798970341</v>
      </c>
      <c r="M689" s="33">
        <f t="shared" si="75"/>
        <v>550.0967989703411</v>
      </c>
      <c r="N689" s="28">
        <f t="shared" si="77"/>
        <v>542.7967989703411</v>
      </c>
      <c r="O689" s="23">
        <v>20.6</v>
      </c>
      <c r="P689" s="23">
        <v>59.3</v>
      </c>
      <c r="Q689" s="23">
        <v>70.9</v>
      </c>
      <c r="Z689" s="29">
        <v>2.991</v>
      </c>
      <c r="AA689" s="55">
        <v>86.312</v>
      </c>
      <c r="AB689" s="55">
        <f t="shared" si="80"/>
        <v>138.44383333333334</v>
      </c>
      <c r="AC689" s="29">
        <v>0.142</v>
      </c>
      <c r="AD689" s="57">
        <v>-0.108</v>
      </c>
      <c r="AE689" s="57">
        <f t="shared" si="81"/>
        <v>0.44883333333333325</v>
      </c>
      <c r="AF689" s="30">
        <v>10</v>
      </c>
      <c r="AG689" s="28">
        <v>542.7967989703411</v>
      </c>
    </row>
    <row r="690" spans="1:33" ht="12.75">
      <c r="A690" s="18">
        <f t="shared" si="78"/>
        <v>37100</v>
      </c>
      <c r="B690" s="26">
        <v>209</v>
      </c>
      <c r="C690" s="21">
        <v>0.812847197</v>
      </c>
      <c r="D690" s="27">
        <v>0.812847197</v>
      </c>
      <c r="E690" s="22">
        <v>6806</v>
      </c>
      <c r="F690" s="24">
        <v>0</v>
      </c>
      <c r="G690" s="21">
        <v>40.10130078</v>
      </c>
      <c r="H690" s="21">
        <v>-75.0220862</v>
      </c>
      <c r="I690" s="31">
        <v>1008.2</v>
      </c>
      <c r="J690" s="23">
        <f t="shared" si="76"/>
        <v>966.86</v>
      </c>
      <c r="K690" s="33">
        <f t="shared" si="74"/>
        <v>389.16101235721754</v>
      </c>
      <c r="L690" s="33">
        <f t="shared" si="79"/>
        <v>509.6910123572176</v>
      </c>
      <c r="M690" s="33">
        <f t="shared" si="75"/>
        <v>524.2910123572176</v>
      </c>
      <c r="N690" s="28">
        <f t="shared" si="77"/>
        <v>516.9910123572176</v>
      </c>
      <c r="O690" s="23">
        <v>20.9</v>
      </c>
      <c r="P690" s="23">
        <v>59.5</v>
      </c>
      <c r="Q690" s="23">
        <v>68.4</v>
      </c>
      <c r="R690" s="19">
        <v>4.17E-06</v>
      </c>
      <c r="S690" s="19">
        <v>2.623E-05</v>
      </c>
      <c r="T690" s="19">
        <v>1.546E-05</v>
      </c>
      <c r="U690" s="19">
        <v>9.019E-06</v>
      </c>
      <c r="V690" s="25">
        <v>937.8</v>
      </c>
      <c r="W690" s="25">
        <v>307.6</v>
      </c>
      <c r="X690" s="25">
        <v>299.7</v>
      </c>
      <c r="Y690" s="25">
        <v>18</v>
      </c>
      <c r="Z690" s="29">
        <v>3.18</v>
      </c>
      <c r="AA690" s="55">
        <v>186.1</v>
      </c>
      <c r="AB690" s="55">
        <f t="shared" si="80"/>
        <v>140.398</v>
      </c>
      <c r="AC690" s="29">
        <v>0.141</v>
      </c>
      <c r="AD690" s="57">
        <v>-0.109</v>
      </c>
      <c r="AE690" s="57">
        <f t="shared" si="81"/>
        <v>0.26299999999999996</v>
      </c>
      <c r="AF690" s="30">
        <v>10</v>
      </c>
      <c r="AG690" s="28">
        <v>516.9910123572176</v>
      </c>
    </row>
    <row r="691" spans="1:33" ht="12.75">
      <c r="A691" s="18">
        <f t="shared" si="78"/>
        <v>37100</v>
      </c>
      <c r="B691" s="26">
        <v>209</v>
      </c>
      <c r="C691" s="21">
        <v>0.812962949</v>
      </c>
      <c r="D691" s="27">
        <v>0.812962949</v>
      </c>
      <c r="E691" s="22">
        <v>6816</v>
      </c>
      <c r="F691" s="24">
        <v>0</v>
      </c>
      <c r="G691" s="21">
        <v>40.09727197</v>
      </c>
      <c r="H691" s="21">
        <v>-75.02864998</v>
      </c>
      <c r="I691" s="31">
        <v>1009.8</v>
      </c>
      <c r="J691" s="23">
        <f t="shared" si="76"/>
        <v>968.4599999999999</v>
      </c>
      <c r="K691" s="33">
        <f t="shared" si="74"/>
        <v>375.43064712331443</v>
      </c>
      <c r="L691" s="33">
        <f t="shared" si="79"/>
        <v>495.9606471233144</v>
      </c>
      <c r="M691" s="33">
        <f t="shared" si="75"/>
        <v>510.5606471233144</v>
      </c>
      <c r="N691" s="28">
        <f t="shared" si="77"/>
        <v>503.2606471233144</v>
      </c>
      <c r="O691" s="23">
        <v>21.2</v>
      </c>
      <c r="P691" s="23">
        <v>59.2</v>
      </c>
      <c r="Q691" s="23">
        <v>73.4</v>
      </c>
      <c r="Z691" s="29">
        <v>3.211</v>
      </c>
      <c r="AA691" s="55">
        <v>188.286</v>
      </c>
      <c r="AB691" s="55">
        <f t="shared" si="80"/>
        <v>142.41833333333332</v>
      </c>
      <c r="AC691" s="29">
        <v>0.162</v>
      </c>
      <c r="AD691" s="57">
        <v>1</v>
      </c>
      <c r="AE691" s="57">
        <f t="shared" si="81"/>
        <v>0.26216666666666666</v>
      </c>
      <c r="AF691" s="30">
        <v>10</v>
      </c>
      <c r="AG691" s="28">
        <v>503.2606471233144</v>
      </c>
    </row>
    <row r="692" spans="1:33" ht="12.75">
      <c r="A692" s="18">
        <f t="shared" si="78"/>
        <v>37100</v>
      </c>
      <c r="B692" s="26">
        <v>209</v>
      </c>
      <c r="C692" s="21">
        <v>0.813078701</v>
      </c>
      <c r="D692" s="27">
        <v>0.813078701</v>
      </c>
      <c r="E692" s="22">
        <v>6826</v>
      </c>
      <c r="F692" s="24">
        <v>0</v>
      </c>
      <c r="G692" s="21">
        <v>40.09259045</v>
      </c>
      <c r="H692" s="21">
        <v>-75.03426805</v>
      </c>
      <c r="I692" s="31">
        <v>1009.1</v>
      </c>
      <c r="J692" s="23">
        <f t="shared" si="76"/>
        <v>967.76</v>
      </c>
      <c r="K692" s="33">
        <f t="shared" si="74"/>
        <v>381.43488859757673</v>
      </c>
      <c r="L692" s="33">
        <f t="shared" si="79"/>
        <v>501.96488859757676</v>
      </c>
      <c r="M692" s="33">
        <f t="shared" si="75"/>
        <v>516.5648885975768</v>
      </c>
      <c r="N692" s="28">
        <f t="shared" si="77"/>
        <v>509.26488859757677</v>
      </c>
      <c r="O692" s="23">
        <v>20.7</v>
      </c>
      <c r="P692" s="23">
        <v>59.4</v>
      </c>
      <c r="Q692" s="23">
        <v>74.4</v>
      </c>
      <c r="Z692" s="29">
        <v>3.22</v>
      </c>
      <c r="AA692" s="55">
        <v>190.274</v>
      </c>
      <c r="AB692" s="55">
        <f t="shared" si="80"/>
        <v>152.60549999999998</v>
      </c>
      <c r="AC692" s="29">
        <v>0.141</v>
      </c>
      <c r="AD692" s="57">
        <v>-0.111</v>
      </c>
      <c r="AE692" s="57">
        <f t="shared" si="81"/>
        <v>0.07633333333333332</v>
      </c>
      <c r="AF692" s="30">
        <v>10</v>
      </c>
      <c r="AG692" s="28">
        <v>509.26488859757677</v>
      </c>
    </row>
    <row r="693" spans="1:33" ht="12.75">
      <c r="A693" s="18">
        <f t="shared" si="78"/>
        <v>37100</v>
      </c>
      <c r="B693" s="26">
        <v>209</v>
      </c>
      <c r="C693" s="21">
        <v>0.813194454</v>
      </c>
      <c r="D693" s="27">
        <v>0.813194454</v>
      </c>
      <c r="E693" s="22">
        <v>6836</v>
      </c>
      <c r="F693" s="24">
        <v>0</v>
      </c>
      <c r="G693" s="21">
        <v>40.08739769</v>
      </c>
      <c r="H693" s="21">
        <v>-75.03836831</v>
      </c>
      <c r="I693" s="31">
        <v>1013.8</v>
      </c>
      <c r="J693" s="23">
        <f t="shared" si="76"/>
        <v>972.4599999999999</v>
      </c>
      <c r="K693" s="33">
        <f t="shared" si="74"/>
        <v>341.2037315234348</v>
      </c>
      <c r="L693" s="33">
        <f t="shared" si="79"/>
        <v>461.7337315234348</v>
      </c>
      <c r="M693" s="33">
        <f t="shared" si="75"/>
        <v>476.3337315234348</v>
      </c>
      <c r="N693" s="28">
        <f t="shared" si="77"/>
        <v>469.03373152343477</v>
      </c>
      <c r="O693" s="23">
        <v>21</v>
      </c>
      <c r="P693" s="23">
        <v>59</v>
      </c>
      <c r="Q693" s="23">
        <v>72.8</v>
      </c>
      <c r="S693" s="19">
        <v>2.706E-05</v>
      </c>
      <c r="T693" s="19">
        <v>1.655E-05</v>
      </c>
      <c r="U693" s="19">
        <v>9.214E-06</v>
      </c>
      <c r="V693" s="25">
        <v>944.4</v>
      </c>
      <c r="W693" s="25">
        <v>307.6</v>
      </c>
      <c r="X693" s="25">
        <v>299.7</v>
      </c>
      <c r="Y693" s="25">
        <v>17.8</v>
      </c>
      <c r="Z693" s="29">
        <v>3.061</v>
      </c>
      <c r="AA693" s="55">
        <v>143.062</v>
      </c>
      <c r="AB693" s="55">
        <f t="shared" si="80"/>
        <v>154.55966666666666</v>
      </c>
      <c r="AC693" s="29">
        <v>0.181</v>
      </c>
      <c r="AD693" s="57">
        <v>0.998</v>
      </c>
      <c r="AE693" s="57">
        <f t="shared" si="81"/>
        <v>0.2605</v>
      </c>
      <c r="AF693" s="30">
        <v>10</v>
      </c>
      <c r="AG693" s="28">
        <v>469.03373152343477</v>
      </c>
    </row>
    <row r="694" spans="1:33" ht="12.75">
      <c r="A694" s="18">
        <f t="shared" si="78"/>
        <v>37100</v>
      </c>
      <c r="B694" s="26">
        <v>209</v>
      </c>
      <c r="C694" s="21">
        <v>0.813310206</v>
      </c>
      <c r="D694" s="27">
        <v>0.813310206</v>
      </c>
      <c r="E694" s="22">
        <v>6846</v>
      </c>
      <c r="F694" s="24">
        <v>0</v>
      </c>
      <c r="G694" s="21">
        <v>40.08180309</v>
      </c>
      <c r="H694" s="21">
        <v>-75.04122124</v>
      </c>
      <c r="I694" s="31">
        <v>1016.8</v>
      </c>
      <c r="J694" s="23">
        <f t="shared" si="76"/>
        <v>975.4599999999999</v>
      </c>
      <c r="K694" s="33">
        <f t="shared" si="74"/>
        <v>315.62580859811135</v>
      </c>
      <c r="L694" s="33">
        <f t="shared" si="79"/>
        <v>436.1558085981113</v>
      </c>
      <c r="M694" s="33">
        <f t="shared" si="75"/>
        <v>450.75580859811134</v>
      </c>
      <c r="N694" s="28">
        <f t="shared" si="77"/>
        <v>443.45580859811133</v>
      </c>
      <c r="O694" s="23">
        <v>21.7</v>
      </c>
      <c r="P694" s="23">
        <v>59.6</v>
      </c>
      <c r="Q694" s="23">
        <v>68.5</v>
      </c>
      <c r="Z694" s="29">
        <v>3.057</v>
      </c>
      <c r="AA694" s="55">
        <v>145.05</v>
      </c>
      <c r="AB694" s="55">
        <f t="shared" si="80"/>
        <v>156.514</v>
      </c>
      <c r="AC694" s="29">
        <v>0.161</v>
      </c>
      <c r="AD694" s="57">
        <v>0.997</v>
      </c>
      <c r="AE694" s="57">
        <f t="shared" si="81"/>
        <v>0.44449999999999995</v>
      </c>
      <c r="AF694" s="30">
        <v>10</v>
      </c>
      <c r="AG694" s="28">
        <v>443.45580859811133</v>
      </c>
    </row>
    <row r="695" spans="1:33" ht="12.75">
      <c r="A695" s="18">
        <f t="shared" si="78"/>
        <v>37100</v>
      </c>
      <c r="B695" s="26">
        <v>209</v>
      </c>
      <c r="C695" s="21">
        <v>0.813425899</v>
      </c>
      <c r="D695" s="27">
        <v>0.813425899</v>
      </c>
      <c r="E695" s="22">
        <v>6856</v>
      </c>
      <c r="F695" s="24">
        <v>0</v>
      </c>
      <c r="G695" s="21">
        <v>40.07571942</v>
      </c>
      <c r="H695" s="21">
        <v>-75.0416663</v>
      </c>
      <c r="I695" s="31">
        <v>1022.3</v>
      </c>
      <c r="J695" s="23">
        <f t="shared" si="76"/>
        <v>980.9599999999999</v>
      </c>
      <c r="K695" s="33">
        <f t="shared" si="74"/>
        <v>268.93659783182574</v>
      </c>
      <c r="L695" s="33">
        <f t="shared" si="79"/>
        <v>389.46659783182577</v>
      </c>
      <c r="M695" s="33">
        <f t="shared" si="75"/>
        <v>404.06659783182573</v>
      </c>
      <c r="N695" s="28">
        <f t="shared" si="77"/>
        <v>396.7665978318257</v>
      </c>
      <c r="O695" s="23">
        <v>21.9</v>
      </c>
      <c r="P695" s="23">
        <v>59.4</v>
      </c>
      <c r="Q695" s="23">
        <v>70.3</v>
      </c>
      <c r="Z695" s="29">
        <v>3.086</v>
      </c>
      <c r="AA695" s="55">
        <v>147.236</v>
      </c>
      <c r="AB695" s="55">
        <f t="shared" si="80"/>
        <v>166.66799999999998</v>
      </c>
      <c r="AC695" s="29">
        <v>0.148</v>
      </c>
      <c r="AD695" s="57">
        <v>-0.114</v>
      </c>
      <c r="AE695" s="57">
        <f t="shared" si="81"/>
        <v>0.4435</v>
      </c>
      <c r="AF695" s="30">
        <v>10</v>
      </c>
      <c r="AG695" s="28">
        <v>396.7665978318257</v>
      </c>
    </row>
    <row r="696" spans="1:33" ht="12.75">
      <c r="A696" s="18">
        <f t="shared" si="78"/>
        <v>37100</v>
      </c>
      <c r="B696" s="26">
        <v>209</v>
      </c>
      <c r="C696" s="21">
        <v>0.813541651</v>
      </c>
      <c r="D696" s="27">
        <v>0.813541651</v>
      </c>
      <c r="E696" s="22">
        <v>6866</v>
      </c>
      <c r="F696" s="24">
        <v>0</v>
      </c>
      <c r="G696" s="21">
        <v>40.07002273</v>
      </c>
      <c r="H696" s="21">
        <v>-75.03890853</v>
      </c>
      <c r="I696" s="31">
        <v>1022.6</v>
      </c>
      <c r="J696" s="23">
        <f t="shared" si="76"/>
        <v>981.26</v>
      </c>
      <c r="K696" s="33">
        <f t="shared" si="74"/>
        <v>266.39744785780476</v>
      </c>
      <c r="L696" s="33">
        <f t="shared" si="79"/>
        <v>386.92744785780474</v>
      </c>
      <c r="M696" s="33">
        <f t="shared" si="75"/>
        <v>401.52744785780476</v>
      </c>
      <c r="N696" s="28">
        <f t="shared" si="77"/>
        <v>394.22744785780475</v>
      </c>
      <c r="O696" s="23">
        <v>22.4</v>
      </c>
      <c r="P696" s="23">
        <v>57.3</v>
      </c>
      <c r="Q696" s="23">
        <v>70.4</v>
      </c>
      <c r="R696" s="19">
        <v>6.68E-06</v>
      </c>
      <c r="Z696" s="29">
        <v>3.06</v>
      </c>
      <c r="AA696" s="55">
        <v>149.223</v>
      </c>
      <c r="AB696" s="55">
        <f t="shared" si="80"/>
        <v>160.52183333333335</v>
      </c>
      <c r="AC696" s="29">
        <v>0.172</v>
      </c>
      <c r="AD696" s="57">
        <v>0.996</v>
      </c>
      <c r="AE696" s="57">
        <f t="shared" si="81"/>
        <v>0.6276666666666667</v>
      </c>
      <c r="AF696" s="30">
        <v>10</v>
      </c>
      <c r="AG696" s="28">
        <v>394.22744785780475</v>
      </c>
    </row>
    <row r="697" spans="1:33" ht="12.75">
      <c r="A697" s="18">
        <f t="shared" si="78"/>
        <v>37100</v>
      </c>
      <c r="B697" s="26">
        <v>209</v>
      </c>
      <c r="C697" s="21">
        <v>0.813657403</v>
      </c>
      <c r="D697" s="27">
        <v>0.813657403</v>
      </c>
      <c r="E697" s="22">
        <v>6876</v>
      </c>
      <c r="F697" s="24">
        <v>0</v>
      </c>
      <c r="G697" s="21">
        <v>40.06528782</v>
      </c>
      <c r="H697" s="21">
        <v>-75.03312536</v>
      </c>
      <c r="I697" s="31">
        <v>1023.9</v>
      </c>
      <c r="J697" s="23">
        <f t="shared" si="76"/>
        <v>982.56</v>
      </c>
      <c r="K697" s="33">
        <f t="shared" si="74"/>
        <v>255.40342767219727</v>
      </c>
      <c r="L697" s="33">
        <f t="shared" si="79"/>
        <v>375.93342767219724</v>
      </c>
      <c r="M697" s="33">
        <f t="shared" si="75"/>
        <v>390.53342767219726</v>
      </c>
      <c r="N697" s="28">
        <f t="shared" si="77"/>
        <v>383.23342767219725</v>
      </c>
      <c r="O697" s="23">
        <v>22.4</v>
      </c>
      <c r="P697" s="23">
        <v>56.5</v>
      </c>
      <c r="Q697" s="23">
        <v>72.4</v>
      </c>
      <c r="S697" s="19">
        <v>2.694E-05</v>
      </c>
      <c r="T697" s="19">
        <v>1.609E-05</v>
      </c>
      <c r="U697" s="19">
        <v>9.202E-06</v>
      </c>
      <c r="V697" s="25">
        <v>953.7</v>
      </c>
      <c r="W697" s="25">
        <v>307.6</v>
      </c>
      <c r="X697" s="25">
        <v>299.8</v>
      </c>
      <c r="Y697" s="25">
        <v>18</v>
      </c>
      <c r="Z697" s="29">
        <v>3.1</v>
      </c>
      <c r="AA697" s="55">
        <v>151.012</v>
      </c>
      <c r="AB697" s="55">
        <f t="shared" si="80"/>
        <v>154.30949999999999</v>
      </c>
      <c r="AC697" s="29">
        <v>0.131</v>
      </c>
      <c r="AD697" s="57">
        <v>-0.115</v>
      </c>
      <c r="AE697" s="57">
        <f t="shared" si="81"/>
        <v>0.4418333333333333</v>
      </c>
      <c r="AF697" s="30">
        <v>10</v>
      </c>
      <c r="AG697" s="28">
        <v>383.23342767219725</v>
      </c>
    </row>
    <row r="698" spans="1:33" ht="12.75">
      <c r="A698" s="18">
        <f t="shared" si="78"/>
        <v>37100</v>
      </c>
      <c r="B698" s="26">
        <v>209</v>
      </c>
      <c r="C698" s="21">
        <v>0.813773155</v>
      </c>
      <c r="D698" s="27">
        <v>0.813773155</v>
      </c>
      <c r="E698" s="22">
        <v>6886</v>
      </c>
      <c r="F698" s="24">
        <v>0</v>
      </c>
      <c r="G698" s="21">
        <v>40.0619894</v>
      </c>
      <c r="H698" s="21">
        <v>-75.02588728</v>
      </c>
      <c r="I698" s="31">
        <v>1026.6</v>
      </c>
      <c r="J698" s="23">
        <f t="shared" si="76"/>
        <v>985.2599999999999</v>
      </c>
      <c r="K698" s="33">
        <f t="shared" si="74"/>
        <v>232.61609674346363</v>
      </c>
      <c r="L698" s="33">
        <f t="shared" si="79"/>
        <v>353.14609674346366</v>
      </c>
      <c r="M698" s="33">
        <f t="shared" si="75"/>
        <v>367.7460967434636</v>
      </c>
      <c r="N698" s="28">
        <f t="shared" si="77"/>
        <v>360.4460967434636</v>
      </c>
      <c r="O698" s="23">
        <v>22.7</v>
      </c>
      <c r="P698" s="23">
        <v>56.3</v>
      </c>
      <c r="Q698" s="23">
        <v>69.4</v>
      </c>
      <c r="Z698" s="29">
        <v>3.07</v>
      </c>
      <c r="AA698" s="55">
        <v>152.999</v>
      </c>
      <c r="AB698" s="55">
        <f t="shared" si="80"/>
        <v>148.097</v>
      </c>
      <c r="AC698" s="29">
        <v>0.152</v>
      </c>
      <c r="AD698" s="57">
        <v>0.994</v>
      </c>
      <c r="AE698" s="57">
        <f t="shared" si="81"/>
        <v>0.6259999999999999</v>
      </c>
      <c r="AF698" s="30">
        <v>10</v>
      </c>
      <c r="AG698" s="28">
        <v>360.4460967434636</v>
      </c>
    </row>
    <row r="699" spans="1:33" ht="12.75">
      <c r="A699" s="18">
        <f t="shared" si="78"/>
        <v>37100</v>
      </c>
      <c r="B699" s="26">
        <v>209</v>
      </c>
      <c r="C699" s="21">
        <v>0.813888907</v>
      </c>
      <c r="D699" s="27">
        <v>0.813888907</v>
      </c>
      <c r="E699" s="22">
        <v>6896</v>
      </c>
      <c r="F699" s="24">
        <v>0</v>
      </c>
      <c r="G699" s="21">
        <v>40.0603573</v>
      </c>
      <c r="H699" s="21">
        <v>-75.01748743</v>
      </c>
      <c r="I699" s="31">
        <v>1021.7</v>
      </c>
      <c r="J699" s="23">
        <f t="shared" si="76"/>
        <v>980.36</v>
      </c>
      <c r="K699" s="33">
        <f t="shared" si="74"/>
        <v>274.0172282018052</v>
      </c>
      <c r="L699" s="33">
        <f t="shared" si="79"/>
        <v>394.5472282018052</v>
      </c>
      <c r="M699" s="33">
        <f t="shared" si="75"/>
        <v>409.1472282018052</v>
      </c>
      <c r="N699" s="28">
        <f t="shared" si="77"/>
        <v>401.8472282018052</v>
      </c>
      <c r="O699" s="23">
        <v>22.2</v>
      </c>
      <c r="P699" s="23">
        <v>58.1</v>
      </c>
      <c r="Q699" s="23">
        <v>72.4</v>
      </c>
      <c r="Z699" s="29">
        <v>3.158</v>
      </c>
      <c r="AA699" s="55">
        <v>204.185</v>
      </c>
      <c r="AB699" s="55">
        <f t="shared" si="80"/>
        <v>158.28416666666666</v>
      </c>
      <c r="AC699" s="29">
        <v>0.166</v>
      </c>
      <c r="AD699" s="57">
        <v>0.993</v>
      </c>
      <c r="AE699" s="57">
        <f t="shared" si="81"/>
        <v>0.6251666666666666</v>
      </c>
      <c r="AF699" s="30">
        <v>10</v>
      </c>
      <c r="AG699" s="28">
        <v>401.8472282018052</v>
      </c>
    </row>
    <row r="700" spans="1:33" ht="12.75">
      <c r="A700" s="18">
        <f t="shared" si="78"/>
        <v>37100</v>
      </c>
      <c r="B700" s="26">
        <v>209</v>
      </c>
      <c r="C700" s="21">
        <v>0.8140046</v>
      </c>
      <c r="D700" s="27">
        <v>0.8140046</v>
      </c>
      <c r="E700" s="22">
        <v>6906</v>
      </c>
      <c r="F700" s="24">
        <v>0</v>
      </c>
      <c r="G700" s="21">
        <v>40.06101234</v>
      </c>
      <c r="H700" s="21">
        <v>-75.00918739</v>
      </c>
      <c r="I700" s="31">
        <v>1029.5</v>
      </c>
      <c r="J700" s="23">
        <f t="shared" si="76"/>
        <v>988.16</v>
      </c>
      <c r="K700" s="33">
        <f t="shared" si="74"/>
        <v>208.21026695192404</v>
      </c>
      <c r="L700" s="33">
        <f t="shared" si="79"/>
        <v>328.740266951924</v>
      </c>
      <c r="M700" s="33">
        <f t="shared" si="75"/>
        <v>343.34026695192404</v>
      </c>
      <c r="N700" s="28">
        <f t="shared" si="77"/>
        <v>336.040266951924</v>
      </c>
      <c r="O700" s="23">
        <v>22.3</v>
      </c>
      <c r="P700" s="23">
        <v>57</v>
      </c>
      <c r="Q700" s="23">
        <v>69.9</v>
      </c>
      <c r="S700" s="19">
        <v>2.529E-05</v>
      </c>
      <c r="T700" s="19">
        <v>1.553E-05</v>
      </c>
      <c r="U700" s="19">
        <v>8.956E-06</v>
      </c>
      <c r="V700" s="25">
        <v>959.3</v>
      </c>
      <c r="W700" s="25">
        <v>307.6</v>
      </c>
      <c r="X700" s="25">
        <v>299.8</v>
      </c>
      <c r="Y700" s="25">
        <v>18.2</v>
      </c>
      <c r="Z700" s="29">
        <v>3.121</v>
      </c>
      <c r="AA700" s="55">
        <v>157.172</v>
      </c>
      <c r="AB700" s="55">
        <f t="shared" si="80"/>
        <v>160.3045</v>
      </c>
      <c r="AC700" s="29">
        <v>0.171</v>
      </c>
      <c r="AD700" s="57">
        <v>0.992</v>
      </c>
      <c r="AE700" s="57">
        <f t="shared" si="81"/>
        <v>0.6243333333333333</v>
      </c>
      <c r="AF700" s="30">
        <v>10</v>
      </c>
      <c r="AG700" s="28">
        <v>336.040266951924</v>
      </c>
    </row>
    <row r="701" spans="1:33" ht="12.75">
      <c r="A701" s="18">
        <f t="shared" si="78"/>
        <v>37100</v>
      </c>
      <c r="B701" s="26">
        <v>209</v>
      </c>
      <c r="C701" s="21">
        <v>0.814120352</v>
      </c>
      <c r="D701" s="27">
        <v>0.814120352</v>
      </c>
      <c r="E701" s="22">
        <v>6916</v>
      </c>
      <c r="F701" s="24">
        <v>0</v>
      </c>
      <c r="G701" s="21">
        <v>40.06351312</v>
      </c>
      <c r="H701" s="21">
        <v>-75.00150998</v>
      </c>
      <c r="I701" s="31">
        <v>1030.1</v>
      </c>
      <c r="J701" s="23">
        <f t="shared" si="76"/>
        <v>988.7599999999999</v>
      </c>
      <c r="K701" s="33">
        <f t="shared" si="74"/>
        <v>203.16972815806233</v>
      </c>
      <c r="L701" s="33">
        <f t="shared" si="79"/>
        <v>323.6997281580623</v>
      </c>
      <c r="M701" s="33">
        <f t="shared" si="75"/>
        <v>338.2997281580623</v>
      </c>
      <c r="N701" s="28">
        <f t="shared" si="77"/>
        <v>330.99972815806234</v>
      </c>
      <c r="O701" s="23">
        <v>22</v>
      </c>
      <c r="P701" s="23">
        <v>57.6</v>
      </c>
      <c r="Q701" s="23">
        <v>69.9</v>
      </c>
      <c r="Z701" s="29">
        <v>3.1</v>
      </c>
      <c r="AA701" s="55">
        <v>158.961</v>
      </c>
      <c r="AB701" s="55">
        <f t="shared" si="80"/>
        <v>162.2586666666667</v>
      </c>
      <c r="AC701" s="29">
        <v>0.171</v>
      </c>
      <c r="AD701" s="57">
        <v>0.991</v>
      </c>
      <c r="AE701" s="57">
        <f t="shared" si="81"/>
        <v>0.8085</v>
      </c>
      <c r="AF701" s="30">
        <v>10</v>
      </c>
      <c r="AG701" s="28">
        <v>330.99972815806234</v>
      </c>
    </row>
    <row r="702" spans="1:33" ht="12.75">
      <c r="A702" s="18">
        <f t="shared" si="78"/>
        <v>37100</v>
      </c>
      <c r="B702" s="26">
        <v>209</v>
      </c>
      <c r="C702" s="21">
        <v>0.814236104</v>
      </c>
      <c r="D702" s="27">
        <v>0.814236104</v>
      </c>
      <c r="E702" s="22">
        <v>6926</v>
      </c>
      <c r="F702" s="24">
        <v>0</v>
      </c>
      <c r="G702" s="21">
        <v>40.06646149</v>
      </c>
      <c r="H702" s="21">
        <v>-74.99448237</v>
      </c>
      <c r="I702" s="31">
        <v>1032.6</v>
      </c>
      <c r="J702" s="23">
        <f t="shared" si="76"/>
        <v>991.2599999999999</v>
      </c>
      <c r="K702" s="33">
        <f t="shared" si="74"/>
        <v>182.20035465500578</v>
      </c>
      <c r="L702" s="33">
        <f t="shared" si="79"/>
        <v>302.7303546550058</v>
      </c>
      <c r="M702" s="33">
        <f t="shared" si="75"/>
        <v>317.33035465500575</v>
      </c>
      <c r="N702" s="28">
        <f t="shared" si="77"/>
        <v>310.0303546550058</v>
      </c>
      <c r="O702" s="23">
        <v>22</v>
      </c>
      <c r="P702" s="23">
        <v>58.1</v>
      </c>
      <c r="Q702" s="23">
        <v>63.4</v>
      </c>
      <c r="R702" s="19">
        <v>6.02E-06</v>
      </c>
      <c r="Z702" s="29">
        <v>3.061</v>
      </c>
      <c r="AA702" s="55">
        <v>160.948</v>
      </c>
      <c r="AB702" s="55">
        <f t="shared" si="80"/>
        <v>164.21283333333332</v>
      </c>
      <c r="AC702" s="29">
        <v>0.162</v>
      </c>
      <c r="AD702" s="57">
        <v>0.991</v>
      </c>
      <c r="AE702" s="57">
        <f t="shared" si="81"/>
        <v>0.8076666666666666</v>
      </c>
      <c r="AF702" s="30">
        <v>10</v>
      </c>
      <c r="AG702" s="28">
        <v>310.0303546550058</v>
      </c>
    </row>
    <row r="703" spans="1:33" ht="12.75">
      <c r="A703" s="18">
        <f t="shared" si="78"/>
        <v>37100</v>
      </c>
      <c r="B703" s="26">
        <v>209</v>
      </c>
      <c r="C703" s="21">
        <v>0.814351857</v>
      </c>
      <c r="D703" s="27">
        <v>0.814351857</v>
      </c>
      <c r="E703" s="22">
        <v>6936</v>
      </c>
      <c r="F703" s="24">
        <v>0</v>
      </c>
      <c r="G703" s="21">
        <v>40.06953401</v>
      </c>
      <c r="H703" s="21">
        <v>-74.98824605</v>
      </c>
      <c r="I703" s="31">
        <v>1032.1</v>
      </c>
      <c r="J703" s="23">
        <f t="shared" si="76"/>
        <v>990.7599999999999</v>
      </c>
      <c r="K703" s="33">
        <f t="shared" si="74"/>
        <v>186.38999529846728</v>
      </c>
      <c r="L703" s="33">
        <f t="shared" si="79"/>
        <v>306.91999529846726</v>
      </c>
      <c r="M703" s="33">
        <f t="shared" si="75"/>
        <v>321.5199952984673</v>
      </c>
      <c r="N703" s="28">
        <f t="shared" si="77"/>
        <v>314.21999529846727</v>
      </c>
      <c r="O703" s="23">
        <v>21.9</v>
      </c>
      <c r="P703" s="23">
        <v>58.4</v>
      </c>
      <c r="Q703" s="23">
        <v>60.4</v>
      </c>
      <c r="S703" s="19">
        <v>2.291E-05</v>
      </c>
      <c r="T703" s="19">
        <v>1.407E-05</v>
      </c>
      <c r="U703" s="19">
        <v>7.807E-06</v>
      </c>
      <c r="V703" s="25">
        <v>964.3</v>
      </c>
      <c r="W703" s="25">
        <v>307.6</v>
      </c>
      <c r="X703" s="25">
        <v>299.9</v>
      </c>
      <c r="Y703" s="25">
        <v>18.3</v>
      </c>
      <c r="Z703" s="29">
        <v>3.121</v>
      </c>
      <c r="AA703" s="55">
        <v>163.134</v>
      </c>
      <c r="AB703" s="55">
        <f t="shared" si="80"/>
        <v>166.23316666666668</v>
      </c>
      <c r="AC703" s="29">
        <v>0.161</v>
      </c>
      <c r="AD703" s="57">
        <v>0.99</v>
      </c>
      <c r="AE703" s="57">
        <f t="shared" si="81"/>
        <v>0.9918333333333335</v>
      </c>
      <c r="AF703" s="30">
        <v>10</v>
      </c>
      <c r="AG703" s="28">
        <v>314.21999529846727</v>
      </c>
    </row>
    <row r="704" spans="1:33" ht="12.75">
      <c r="A704" s="18">
        <f t="shared" si="78"/>
        <v>37100</v>
      </c>
      <c r="B704" s="26">
        <v>209</v>
      </c>
      <c r="C704" s="21">
        <v>0.814467609</v>
      </c>
      <c r="D704" s="27">
        <v>0.814467609</v>
      </c>
      <c r="E704" s="22">
        <v>6946</v>
      </c>
      <c r="F704" s="24">
        <v>0</v>
      </c>
      <c r="G704" s="21">
        <v>40.07287745</v>
      </c>
      <c r="H704" s="21">
        <v>-74.98266105</v>
      </c>
      <c r="I704" s="31">
        <v>1036.3</v>
      </c>
      <c r="J704" s="23">
        <f t="shared" si="76"/>
        <v>994.9599999999999</v>
      </c>
      <c r="K704" s="33">
        <f t="shared" si="74"/>
        <v>151.2625374784652</v>
      </c>
      <c r="L704" s="33">
        <f t="shared" si="79"/>
        <v>271.7925374784652</v>
      </c>
      <c r="M704" s="33">
        <f t="shared" si="75"/>
        <v>286.3925374784652</v>
      </c>
      <c r="N704" s="28">
        <f t="shared" si="77"/>
        <v>279.0925374784652</v>
      </c>
      <c r="O704" s="23">
        <v>21.9</v>
      </c>
      <c r="P704" s="23">
        <v>57.9</v>
      </c>
      <c r="Q704" s="23">
        <v>58.4</v>
      </c>
      <c r="Z704" s="29">
        <v>3.19</v>
      </c>
      <c r="AA704" s="55">
        <v>214.122</v>
      </c>
      <c r="AB704" s="55">
        <f t="shared" si="80"/>
        <v>176.42033333333333</v>
      </c>
      <c r="AC704" s="29">
        <v>0.182</v>
      </c>
      <c r="AD704" s="57">
        <v>0.989</v>
      </c>
      <c r="AE704" s="57">
        <f t="shared" si="81"/>
        <v>0.991</v>
      </c>
      <c r="AF704" s="30">
        <v>10</v>
      </c>
      <c r="AG704" s="28">
        <v>279.0925374784652</v>
      </c>
    </row>
    <row r="705" spans="1:33" ht="12.75">
      <c r="A705" s="18">
        <f t="shared" si="78"/>
        <v>37100</v>
      </c>
      <c r="B705" s="26">
        <v>209</v>
      </c>
      <c r="C705" s="21">
        <v>0.814583361</v>
      </c>
      <c r="D705" s="27">
        <v>0.814583361</v>
      </c>
      <c r="E705" s="22">
        <v>6956</v>
      </c>
      <c r="F705" s="24">
        <v>0</v>
      </c>
      <c r="G705" s="21">
        <v>40.07672925</v>
      </c>
      <c r="H705" s="21">
        <v>-74.97800259</v>
      </c>
      <c r="I705" s="31">
        <v>1040.3</v>
      </c>
      <c r="J705" s="23">
        <f t="shared" si="76"/>
        <v>998.9599999999999</v>
      </c>
      <c r="K705" s="33">
        <f t="shared" si="74"/>
        <v>117.94540334434699</v>
      </c>
      <c r="L705" s="33">
        <f t="shared" si="79"/>
        <v>238.475403344347</v>
      </c>
      <c r="M705" s="33">
        <f t="shared" si="75"/>
        <v>253.07540334434697</v>
      </c>
      <c r="N705" s="28">
        <f t="shared" si="77"/>
        <v>245.77540334434698</v>
      </c>
      <c r="O705" s="23">
        <v>22.2</v>
      </c>
      <c r="P705" s="23">
        <v>57.9</v>
      </c>
      <c r="Q705" s="23">
        <v>60.4</v>
      </c>
      <c r="Z705" s="29">
        <v>3.241</v>
      </c>
      <c r="AA705" s="55">
        <v>215.91</v>
      </c>
      <c r="AB705" s="55">
        <f t="shared" si="80"/>
        <v>178.3745</v>
      </c>
      <c r="AC705" s="29">
        <v>0.221</v>
      </c>
      <c r="AD705" s="57">
        <v>0.988</v>
      </c>
      <c r="AE705" s="57">
        <f t="shared" si="81"/>
        <v>0.9901666666666668</v>
      </c>
      <c r="AF705" s="30">
        <v>10</v>
      </c>
      <c r="AG705" s="28">
        <v>245.77540334434698</v>
      </c>
    </row>
    <row r="706" spans="1:33" ht="12.75">
      <c r="A706" s="18">
        <f t="shared" si="78"/>
        <v>37100</v>
      </c>
      <c r="B706" s="26">
        <v>209</v>
      </c>
      <c r="C706" s="21">
        <v>0.814699054</v>
      </c>
      <c r="D706" s="27">
        <v>0.814699054</v>
      </c>
      <c r="E706" s="22">
        <v>6966</v>
      </c>
      <c r="F706" s="24">
        <v>0</v>
      </c>
      <c r="G706" s="21">
        <v>40.08138413</v>
      </c>
      <c r="H706" s="21">
        <v>-74.97496681</v>
      </c>
      <c r="I706" s="31">
        <v>1039.8</v>
      </c>
      <c r="J706" s="23">
        <f t="shared" si="76"/>
        <v>998.4599999999999</v>
      </c>
      <c r="K706" s="33">
        <f t="shared" si="74"/>
        <v>122.10274208404304</v>
      </c>
      <c r="L706" s="33">
        <f t="shared" si="79"/>
        <v>242.63274208404306</v>
      </c>
      <c r="M706" s="33">
        <f t="shared" si="75"/>
        <v>257.232742084043</v>
      </c>
      <c r="N706" s="28">
        <f t="shared" si="77"/>
        <v>249.93274208404304</v>
      </c>
      <c r="O706" s="23">
        <v>22.2</v>
      </c>
      <c r="P706" s="23">
        <v>57.8</v>
      </c>
      <c r="Q706" s="23">
        <v>57.5</v>
      </c>
      <c r="S706" s="19">
        <v>2.183E-05</v>
      </c>
      <c r="T706" s="19">
        <v>1.326E-05</v>
      </c>
      <c r="U706" s="19">
        <v>7.464E-06</v>
      </c>
      <c r="V706" s="25">
        <v>970.3</v>
      </c>
      <c r="W706" s="25">
        <v>307.6</v>
      </c>
      <c r="X706" s="25">
        <v>300</v>
      </c>
      <c r="Y706" s="25">
        <v>18.7</v>
      </c>
      <c r="Z706" s="29">
        <v>3.378</v>
      </c>
      <c r="AA706" s="55">
        <v>315.898</v>
      </c>
      <c r="AB706" s="55">
        <f t="shared" si="80"/>
        <v>204.82883333333334</v>
      </c>
      <c r="AC706" s="29">
        <v>0.281</v>
      </c>
      <c r="AD706" s="57">
        <v>2.097</v>
      </c>
      <c r="AE706" s="57">
        <f t="shared" si="81"/>
        <v>1.1743333333333332</v>
      </c>
      <c r="AF706" s="30">
        <v>10</v>
      </c>
      <c r="AG706" s="28">
        <v>249.93274208404304</v>
      </c>
    </row>
    <row r="707" spans="1:33" ht="12.75">
      <c r="A707" s="18">
        <f t="shared" si="78"/>
        <v>37100</v>
      </c>
      <c r="B707" s="26">
        <v>209</v>
      </c>
      <c r="C707" s="21">
        <v>0.814814806</v>
      </c>
      <c r="D707" s="27">
        <v>0.814814806</v>
      </c>
      <c r="E707" s="22">
        <v>6976</v>
      </c>
      <c r="F707" s="24">
        <v>0</v>
      </c>
      <c r="G707" s="21">
        <v>40.08676342</v>
      </c>
      <c r="H707" s="21">
        <v>-74.97554215</v>
      </c>
      <c r="I707" s="31">
        <v>1043.1</v>
      </c>
      <c r="J707" s="23">
        <f t="shared" si="76"/>
        <v>1001.7599999999999</v>
      </c>
      <c r="K707" s="33">
        <f t="shared" si="74"/>
        <v>94.7026916991574</v>
      </c>
      <c r="L707" s="33">
        <f t="shared" si="79"/>
        <v>215.23269169915739</v>
      </c>
      <c r="M707" s="33">
        <f t="shared" si="75"/>
        <v>229.8326916991574</v>
      </c>
      <c r="N707" s="28">
        <f t="shared" si="77"/>
        <v>222.5326916991574</v>
      </c>
      <c r="O707" s="23">
        <v>22.4</v>
      </c>
      <c r="P707" s="23">
        <v>57.4</v>
      </c>
      <c r="Q707" s="23">
        <v>53</v>
      </c>
      <c r="Z707" s="29">
        <v>3.64</v>
      </c>
      <c r="AA707" s="55">
        <v>416.084</v>
      </c>
      <c r="AB707" s="55">
        <f t="shared" si="80"/>
        <v>247.68266666666668</v>
      </c>
      <c r="AC707" s="29">
        <v>0.382</v>
      </c>
      <c r="AD707" s="57">
        <v>3.206</v>
      </c>
      <c r="AE707" s="57">
        <f t="shared" si="81"/>
        <v>1.5434999999999999</v>
      </c>
      <c r="AF707" s="30">
        <v>10</v>
      </c>
      <c r="AG707" s="28">
        <v>222.5326916991574</v>
      </c>
    </row>
    <row r="708" spans="1:33" ht="12.75">
      <c r="A708" s="18">
        <f t="shared" si="78"/>
        <v>37100</v>
      </c>
      <c r="B708" s="26">
        <v>209</v>
      </c>
      <c r="C708" s="21">
        <v>0.814930558</v>
      </c>
      <c r="D708" s="27">
        <v>0.814930558</v>
      </c>
      <c r="E708" s="22">
        <v>6986</v>
      </c>
      <c r="F708" s="24">
        <v>0</v>
      </c>
      <c r="G708" s="21">
        <v>40.09117206</v>
      </c>
      <c r="H708" s="21">
        <v>-74.97935461</v>
      </c>
      <c r="I708" s="31">
        <v>1047.1</v>
      </c>
      <c r="J708" s="23">
        <f t="shared" si="76"/>
        <v>1005.7599999999999</v>
      </c>
      <c r="K708" s="33">
        <f t="shared" si="74"/>
        <v>61.61126601505964</v>
      </c>
      <c r="L708" s="33">
        <f t="shared" si="79"/>
        <v>182.14126601505964</v>
      </c>
      <c r="M708" s="33">
        <f t="shared" si="75"/>
        <v>196.74126601505964</v>
      </c>
      <c r="N708" s="28">
        <f t="shared" si="77"/>
        <v>189.44126601505963</v>
      </c>
      <c r="O708" s="23">
        <v>22.8</v>
      </c>
      <c r="P708" s="23">
        <v>56.9</v>
      </c>
      <c r="Q708" s="23">
        <v>54.9</v>
      </c>
      <c r="R708" s="19">
        <v>4.65E-06</v>
      </c>
      <c r="Z708" s="29">
        <v>3.81</v>
      </c>
      <c r="AA708" s="55">
        <v>516.071</v>
      </c>
      <c r="AB708" s="55">
        <f t="shared" si="80"/>
        <v>306.86983333333336</v>
      </c>
      <c r="AC708" s="29">
        <v>0.341</v>
      </c>
      <c r="AD708" s="57">
        <v>2.095</v>
      </c>
      <c r="AE708" s="57">
        <f t="shared" si="81"/>
        <v>1.7275</v>
      </c>
      <c r="AF708" s="30">
        <v>10</v>
      </c>
      <c r="AG708" s="28">
        <v>189.44126601505963</v>
      </c>
    </row>
    <row r="709" spans="1:33" ht="12.75">
      <c r="A709" s="18">
        <f t="shared" si="78"/>
        <v>37100</v>
      </c>
      <c r="B709" s="26">
        <v>209</v>
      </c>
      <c r="C709" s="21">
        <v>0.81504631</v>
      </c>
      <c r="D709" s="27">
        <v>0.81504631</v>
      </c>
      <c r="E709" s="22">
        <v>6996</v>
      </c>
      <c r="F709" s="24">
        <v>0</v>
      </c>
      <c r="G709" s="21">
        <v>40.09484721</v>
      </c>
      <c r="H709" s="21">
        <v>-74.98463233</v>
      </c>
      <c r="I709" s="31">
        <v>1050.8</v>
      </c>
      <c r="J709" s="23">
        <f t="shared" si="76"/>
        <v>1009.4599999999999</v>
      </c>
      <c r="K709" s="33">
        <f t="shared" si="74"/>
        <v>31.11866014504734</v>
      </c>
      <c r="L709" s="33">
        <f t="shared" si="79"/>
        <v>151.64866014504733</v>
      </c>
      <c r="M709" s="33">
        <f t="shared" si="75"/>
        <v>166.24866014504732</v>
      </c>
      <c r="N709" s="28">
        <f t="shared" si="77"/>
        <v>158.9486601450473</v>
      </c>
      <c r="O709" s="23">
        <v>23.5</v>
      </c>
      <c r="P709" s="23">
        <v>56.3</v>
      </c>
      <c r="Q709" s="23">
        <v>60.4</v>
      </c>
      <c r="S709" s="19">
        <v>2.51E-05</v>
      </c>
      <c r="T709" s="19">
        <v>1.538E-05</v>
      </c>
      <c r="U709" s="19">
        <v>9.947E-06</v>
      </c>
      <c r="V709" s="25">
        <v>979</v>
      </c>
      <c r="W709" s="25">
        <v>307.6</v>
      </c>
      <c r="X709" s="25">
        <v>300.1</v>
      </c>
      <c r="Y709" s="25">
        <v>18.7</v>
      </c>
      <c r="Z709" s="29">
        <v>3.859</v>
      </c>
      <c r="AA709" s="55">
        <v>566.86</v>
      </c>
      <c r="AB709" s="55">
        <f t="shared" si="80"/>
        <v>374.1575</v>
      </c>
      <c r="AC709" s="29">
        <v>0.391</v>
      </c>
      <c r="AD709" s="57">
        <v>3.205</v>
      </c>
      <c r="AE709" s="57">
        <f t="shared" si="81"/>
        <v>2.0966666666666667</v>
      </c>
      <c r="AF709" s="30">
        <v>10</v>
      </c>
      <c r="AG709" s="28">
        <v>158.9486601450473</v>
      </c>
    </row>
    <row r="710" spans="1:33" ht="12.75">
      <c r="A710" s="18">
        <f t="shared" si="78"/>
        <v>37100</v>
      </c>
      <c r="B710" s="26">
        <v>209</v>
      </c>
      <c r="C710" s="21">
        <v>0.815162063</v>
      </c>
      <c r="D710" s="27">
        <v>0.815162063</v>
      </c>
      <c r="E710" s="22">
        <v>7006</v>
      </c>
      <c r="F710" s="24">
        <v>0</v>
      </c>
      <c r="G710" s="21">
        <v>40.09574456</v>
      </c>
      <c r="H710" s="21">
        <v>-74.99159544</v>
      </c>
      <c r="I710" s="31">
        <v>1056.1</v>
      </c>
      <c r="J710" s="23">
        <f t="shared" si="76"/>
        <v>1014.7599999999999</v>
      </c>
      <c r="K710" s="33">
        <f t="shared" si="74"/>
        <v>-12.365786055167185</v>
      </c>
      <c r="L710" s="33">
        <f t="shared" si="79"/>
        <v>108.16421394483282</v>
      </c>
      <c r="M710" s="33">
        <f t="shared" si="75"/>
        <v>122.76421394483282</v>
      </c>
      <c r="N710" s="28">
        <f t="shared" si="77"/>
        <v>115.46421394483282</v>
      </c>
      <c r="O710" s="23">
        <v>24.5</v>
      </c>
      <c r="P710" s="23">
        <v>55.6</v>
      </c>
      <c r="Q710" s="23">
        <v>56.9</v>
      </c>
      <c r="Z710" s="29">
        <v>4.119</v>
      </c>
      <c r="AA710" s="55">
        <v>666.847</v>
      </c>
      <c r="AB710" s="55">
        <f t="shared" si="80"/>
        <v>449.6116666666667</v>
      </c>
      <c r="AC710" s="29">
        <v>0.451</v>
      </c>
      <c r="AD710" s="57">
        <v>4.314</v>
      </c>
      <c r="AE710" s="57">
        <f t="shared" si="81"/>
        <v>2.6508333333333334</v>
      </c>
      <c r="AF710" s="30">
        <v>10</v>
      </c>
      <c r="AG710" s="28">
        <v>115.46421394483282</v>
      </c>
    </row>
    <row r="711" spans="1:33" ht="12.75">
      <c r="A711" s="18">
        <f t="shared" si="78"/>
        <v>37100</v>
      </c>
      <c r="B711" s="26">
        <v>209</v>
      </c>
      <c r="C711" s="21">
        <v>0.815277755</v>
      </c>
      <c r="D711" s="27">
        <v>0.815277755</v>
      </c>
      <c r="E711" s="22">
        <v>7016</v>
      </c>
      <c r="F711" s="24">
        <v>0</v>
      </c>
      <c r="G711" s="21">
        <v>40.093005</v>
      </c>
      <c r="H711" s="21">
        <v>-74.99753377</v>
      </c>
      <c r="I711" s="31">
        <v>1060.4</v>
      </c>
      <c r="J711" s="23">
        <f t="shared" si="76"/>
        <v>1019.0600000000001</v>
      </c>
      <c r="K711" s="33">
        <f t="shared" si="74"/>
        <v>-47.47906461835851</v>
      </c>
      <c r="L711" s="33">
        <f t="shared" si="79"/>
        <v>73.0509353816415</v>
      </c>
      <c r="M711" s="33">
        <f t="shared" si="75"/>
        <v>87.65093538164149</v>
      </c>
      <c r="N711" s="28">
        <f t="shared" si="77"/>
        <v>80.35093538164149</v>
      </c>
      <c r="O711" s="23">
        <v>25</v>
      </c>
      <c r="P711" s="23">
        <v>52.4</v>
      </c>
      <c r="Q711" s="23">
        <v>61.5</v>
      </c>
      <c r="Z711" s="29">
        <v>4.187</v>
      </c>
      <c r="AA711" s="55">
        <v>718.033</v>
      </c>
      <c r="AB711" s="55">
        <f t="shared" si="80"/>
        <v>533.2988333333334</v>
      </c>
      <c r="AC711" s="29">
        <v>0.512</v>
      </c>
      <c r="AD711" s="57">
        <v>4.313</v>
      </c>
      <c r="AE711" s="57">
        <f t="shared" si="81"/>
        <v>3.205</v>
      </c>
      <c r="AF711" s="30">
        <v>10</v>
      </c>
      <c r="AG711" s="28">
        <v>80.35093538164149</v>
      </c>
    </row>
    <row r="712" spans="1:33" ht="12.75">
      <c r="A712" s="18">
        <f t="shared" si="78"/>
        <v>37100</v>
      </c>
      <c r="B712" s="26">
        <v>209</v>
      </c>
      <c r="C712" s="21">
        <v>0.815393507</v>
      </c>
      <c r="D712" s="27">
        <v>0.815393507</v>
      </c>
      <c r="E712" s="22">
        <v>7026</v>
      </c>
      <c r="F712" s="24">
        <v>0</v>
      </c>
      <c r="G712" s="21">
        <v>40.08926812</v>
      </c>
      <c r="H712" s="21">
        <v>-75.00320125</v>
      </c>
      <c r="I712" s="31">
        <v>1064.3</v>
      </c>
      <c r="J712" s="23">
        <f t="shared" si="76"/>
        <v>1022.9599999999999</v>
      </c>
      <c r="K712" s="33">
        <f t="shared" si="74"/>
        <v>-79.19809746564653</v>
      </c>
      <c r="L712" s="33">
        <f t="shared" si="79"/>
        <v>41.331902534353475</v>
      </c>
      <c r="M712" s="33">
        <f t="shared" si="75"/>
        <v>55.93190253435347</v>
      </c>
      <c r="N712" s="28">
        <f t="shared" si="77"/>
        <v>48.63190253435347</v>
      </c>
      <c r="O712" s="23">
        <v>25.4</v>
      </c>
      <c r="P712" s="23">
        <v>52</v>
      </c>
      <c r="Q712" s="23">
        <v>63.4</v>
      </c>
      <c r="S712" s="19">
        <v>2.569E-05</v>
      </c>
      <c r="T712" s="19">
        <v>1.595E-05</v>
      </c>
      <c r="U712" s="19">
        <v>9.576E-06</v>
      </c>
      <c r="V712" s="25">
        <v>992.4</v>
      </c>
      <c r="W712" s="25">
        <v>307.6</v>
      </c>
      <c r="X712" s="25">
        <v>300.1</v>
      </c>
      <c r="Y712" s="25">
        <v>19.1</v>
      </c>
      <c r="Z712" s="29">
        <v>4.168</v>
      </c>
      <c r="AA712" s="55">
        <v>720.02</v>
      </c>
      <c r="AB712" s="55">
        <f t="shared" si="80"/>
        <v>600.6525</v>
      </c>
      <c r="AC712" s="29">
        <v>0.471</v>
      </c>
      <c r="AD712" s="57">
        <v>4.312</v>
      </c>
      <c r="AE712" s="57">
        <f t="shared" si="81"/>
        <v>3.5741666666666667</v>
      </c>
      <c r="AF712" s="30">
        <v>10</v>
      </c>
      <c r="AG712" s="28">
        <v>48.63190253435347</v>
      </c>
    </row>
    <row r="713" spans="1:33" ht="12.75">
      <c r="A713" s="18">
        <f t="shared" si="78"/>
        <v>37100</v>
      </c>
      <c r="B713" s="26">
        <v>209</v>
      </c>
      <c r="C713" s="21">
        <v>0.81550926</v>
      </c>
      <c r="D713" s="27">
        <v>0.81550926</v>
      </c>
      <c r="E713" s="22">
        <v>7036</v>
      </c>
      <c r="F713" s="24">
        <v>1</v>
      </c>
      <c r="G713" s="21">
        <v>40.08569377</v>
      </c>
      <c r="H713" s="21">
        <v>-75.00857256</v>
      </c>
      <c r="I713" s="31">
        <v>1064.2</v>
      </c>
      <c r="J713" s="23">
        <f t="shared" si="76"/>
        <v>1022.86</v>
      </c>
      <c r="K713" s="33">
        <f aca="true" t="shared" si="82" ref="K713:K776">(8303.951372*(LN(1013.25/J713)))</f>
        <v>-78.38630059411307</v>
      </c>
      <c r="L713" s="33">
        <f t="shared" si="79"/>
        <v>42.143699405886935</v>
      </c>
      <c r="M713" s="33">
        <f aca="true" t="shared" si="83" ref="M713:M776">K713+135.13</f>
        <v>56.74369940588693</v>
      </c>
      <c r="N713" s="28">
        <f t="shared" si="77"/>
        <v>49.44369940588693</v>
      </c>
      <c r="O713" s="23">
        <v>25.2</v>
      </c>
      <c r="P713" s="23">
        <v>51.8</v>
      </c>
      <c r="Q713" s="23">
        <v>65.3</v>
      </c>
      <c r="Z713" s="29">
        <v>4.056</v>
      </c>
      <c r="AA713" s="55">
        <v>672.809</v>
      </c>
      <c r="AB713" s="55">
        <f t="shared" si="80"/>
        <v>643.44</v>
      </c>
      <c r="AC713" s="29">
        <v>0.511</v>
      </c>
      <c r="AD713" s="57">
        <v>4.311</v>
      </c>
      <c r="AE713" s="57">
        <f t="shared" si="81"/>
        <v>3.7583333333333333</v>
      </c>
      <c r="AF713" s="30">
        <v>10</v>
      </c>
      <c r="AG713" s="28">
        <v>49.44369940588693</v>
      </c>
    </row>
    <row r="714" spans="1:33" ht="12.75">
      <c r="A714" s="18">
        <f t="shared" si="78"/>
        <v>37100</v>
      </c>
      <c r="B714" s="26">
        <v>209</v>
      </c>
      <c r="C714" s="21">
        <v>0.815625012</v>
      </c>
      <c r="D714" s="27">
        <v>0.815625012</v>
      </c>
      <c r="E714" s="22">
        <v>7046</v>
      </c>
      <c r="F714" s="24">
        <v>0</v>
      </c>
      <c r="G714" s="21">
        <v>40.08234549</v>
      </c>
      <c r="H714" s="21">
        <v>-75.01354126</v>
      </c>
      <c r="I714" s="31">
        <v>1062.9</v>
      </c>
      <c r="J714" s="23">
        <f aca="true" t="shared" si="84" ref="J714:J777">I714-41.34</f>
        <v>1021.5600000000001</v>
      </c>
      <c r="K714" s="33">
        <f t="shared" si="82"/>
        <v>-67.82571300587944</v>
      </c>
      <c r="L714" s="33">
        <f t="shared" si="79"/>
        <v>52.704286994120565</v>
      </c>
      <c r="M714" s="33">
        <f t="shared" si="83"/>
        <v>67.30428699412056</v>
      </c>
      <c r="N714" s="28">
        <f aca="true" t="shared" si="85" ref="N714:N777">AVERAGE(L714:M714)</f>
        <v>60.00428699412056</v>
      </c>
      <c r="O714" s="23">
        <v>24.6</v>
      </c>
      <c r="P714" s="23">
        <v>52.1</v>
      </c>
      <c r="Q714" s="23">
        <v>65.5</v>
      </c>
      <c r="R714" s="19">
        <v>1.08E-06</v>
      </c>
      <c r="Z714" s="29">
        <v>3.958</v>
      </c>
      <c r="AB714" s="55">
        <f t="shared" si="80"/>
        <v>668.9137999999999</v>
      </c>
      <c r="AC714" s="29">
        <v>0.523</v>
      </c>
      <c r="AE714" s="57">
        <f t="shared" si="81"/>
        <v>4.091</v>
      </c>
      <c r="AF714" s="30">
        <v>0</v>
      </c>
      <c r="AG714" s="28">
        <v>60.00428699412056</v>
      </c>
    </row>
    <row r="715" spans="1:33" ht="12.75">
      <c r="A715" s="18">
        <f aca="true" t="shared" si="86" ref="A715:A778">A714</f>
        <v>37100</v>
      </c>
      <c r="B715" s="26">
        <v>209</v>
      </c>
      <c r="C715" s="21">
        <v>0.815740764</v>
      </c>
      <c r="D715" s="27">
        <v>0.815740764</v>
      </c>
      <c r="E715" s="22">
        <v>7056</v>
      </c>
      <c r="F715" s="24">
        <v>0</v>
      </c>
      <c r="G715" s="21">
        <v>40.07886928</v>
      </c>
      <c r="H715" s="21">
        <v>-75.01820526</v>
      </c>
      <c r="I715" s="31">
        <v>1056.3</v>
      </c>
      <c r="J715" s="23">
        <f t="shared" si="84"/>
        <v>1014.9599999999999</v>
      </c>
      <c r="K715" s="33">
        <f t="shared" si="82"/>
        <v>-14.002258356544203</v>
      </c>
      <c r="L715" s="33">
        <f t="shared" si="79"/>
        <v>106.5277416434558</v>
      </c>
      <c r="M715" s="33">
        <f t="shared" si="83"/>
        <v>121.12774164345579</v>
      </c>
      <c r="N715" s="28">
        <f t="shared" si="85"/>
        <v>113.8277416434558</v>
      </c>
      <c r="O715" s="23">
        <v>24.4</v>
      </c>
      <c r="P715" s="23">
        <v>52.2</v>
      </c>
      <c r="Q715" s="23">
        <v>66.9</v>
      </c>
      <c r="Z715" s="29">
        <v>3.929</v>
      </c>
      <c r="AB715" s="55">
        <f t="shared" si="80"/>
        <v>694.42725</v>
      </c>
      <c r="AC715" s="29">
        <v>0.533</v>
      </c>
      <c r="AE715" s="57">
        <f t="shared" si="81"/>
        <v>4.3125</v>
      </c>
      <c r="AF715" s="30">
        <v>0</v>
      </c>
      <c r="AG715" s="28">
        <v>113.8277416434558</v>
      </c>
    </row>
    <row r="716" spans="1:33" ht="12.75">
      <c r="A716" s="18">
        <f t="shared" si="86"/>
        <v>37100</v>
      </c>
      <c r="B716" s="26">
        <v>209</v>
      </c>
      <c r="C716" s="21">
        <v>0.815856457</v>
      </c>
      <c r="D716" s="27">
        <v>0.815856457</v>
      </c>
      <c r="E716" s="22">
        <v>7066</v>
      </c>
      <c r="F716" s="24">
        <v>0</v>
      </c>
      <c r="G716" s="21">
        <v>40.07481342</v>
      </c>
      <c r="H716" s="21">
        <v>-75.02200558</v>
      </c>
      <c r="I716" s="31">
        <v>1055.5</v>
      </c>
      <c r="J716" s="23">
        <f t="shared" si="84"/>
        <v>1014.16</v>
      </c>
      <c r="K716" s="33">
        <f t="shared" si="82"/>
        <v>-7.454433248314932</v>
      </c>
      <c r="L716" s="33">
        <f aca="true" t="shared" si="87" ref="L716:L779">K716+120.53</f>
        <v>113.07556675168507</v>
      </c>
      <c r="M716" s="33">
        <f t="shared" si="83"/>
        <v>127.67556675168507</v>
      </c>
      <c r="N716" s="28">
        <f t="shared" si="85"/>
        <v>120.37556675168507</v>
      </c>
      <c r="O716" s="23">
        <v>24.4</v>
      </c>
      <c r="P716" s="23">
        <v>52.3</v>
      </c>
      <c r="Q716" s="23">
        <v>62.4</v>
      </c>
      <c r="S716" s="19">
        <v>2.625E-05</v>
      </c>
      <c r="T716" s="19">
        <v>1.569E-05</v>
      </c>
      <c r="U716" s="19">
        <v>9.86E-06</v>
      </c>
      <c r="V716" s="25">
        <v>992.7</v>
      </c>
      <c r="W716" s="25">
        <v>307.6</v>
      </c>
      <c r="X716" s="25">
        <v>300.2</v>
      </c>
      <c r="Y716" s="25">
        <v>19.1</v>
      </c>
      <c r="Z716" s="29">
        <v>3.63</v>
      </c>
      <c r="AB716" s="55">
        <f>AVERAGE(AA711:AA716)</f>
        <v>703.6206666666667</v>
      </c>
      <c r="AC716" s="29">
        <v>0.542</v>
      </c>
      <c r="AE716" s="57">
        <f>AVERAGE(AD711:AD716)</f>
        <v>4.312</v>
      </c>
      <c r="AF716" s="30">
        <v>0</v>
      </c>
      <c r="AG716" s="28">
        <v>120.37556675168507</v>
      </c>
    </row>
    <row r="717" spans="1:33" ht="12.75">
      <c r="A717" s="18">
        <f t="shared" si="86"/>
        <v>37100</v>
      </c>
      <c r="B717" s="26">
        <v>209</v>
      </c>
      <c r="C717" s="21">
        <v>0.815972209</v>
      </c>
      <c r="D717" s="27">
        <v>0.815972209</v>
      </c>
      <c r="E717" s="22">
        <v>7076</v>
      </c>
      <c r="F717" s="24">
        <v>0</v>
      </c>
      <c r="G717" s="21">
        <v>40.06991419</v>
      </c>
      <c r="H717" s="21">
        <v>-75.0232101</v>
      </c>
      <c r="I717" s="31">
        <v>1052.4</v>
      </c>
      <c r="J717" s="23">
        <f t="shared" si="84"/>
        <v>1011.0600000000001</v>
      </c>
      <c r="K717" s="33">
        <f t="shared" si="82"/>
        <v>17.96726845148467</v>
      </c>
      <c r="L717" s="33">
        <f t="shared" si="87"/>
        <v>138.49726845148467</v>
      </c>
      <c r="M717" s="33">
        <f t="shared" si="83"/>
        <v>153.09726845148467</v>
      </c>
      <c r="N717" s="28">
        <f t="shared" si="85"/>
        <v>145.79726845148468</v>
      </c>
      <c r="O717" s="23">
        <v>24.1</v>
      </c>
      <c r="P717" s="23">
        <v>52.2</v>
      </c>
      <c r="Q717" s="23">
        <v>62.9</v>
      </c>
      <c r="Z717" s="29">
        <v>3.359</v>
      </c>
      <c r="AC717" s="29">
        <v>0.451</v>
      </c>
      <c r="AF717" s="30">
        <v>0</v>
      </c>
      <c r="AG717" s="28">
        <v>145.79726845148468</v>
      </c>
    </row>
    <row r="718" spans="1:33" ht="12.75">
      <c r="A718" s="18">
        <f t="shared" si="86"/>
        <v>37100</v>
      </c>
      <c r="B718" s="26">
        <v>209</v>
      </c>
      <c r="C718" s="21">
        <v>0.816087961</v>
      </c>
      <c r="D718" s="27">
        <v>0.816087961</v>
      </c>
      <c r="E718" s="22">
        <v>7086</v>
      </c>
      <c r="F718" s="24">
        <v>0</v>
      </c>
      <c r="G718" s="21">
        <v>40.06472851</v>
      </c>
      <c r="H718" s="21">
        <v>-75.02123554</v>
      </c>
      <c r="I718" s="31">
        <v>1048.5</v>
      </c>
      <c r="J718" s="23">
        <f t="shared" si="84"/>
        <v>1007.16</v>
      </c>
      <c r="K718" s="33">
        <f t="shared" si="82"/>
        <v>50.06035112987644</v>
      </c>
      <c r="L718" s="33">
        <f t="shared" si="87"/>
        <v>170.59035112987644</v>
      </c>
      <c r="M718" s="33">
        <f t="shared" si="83"/>
        <v>185.19035112987643</v>
      </c>
      <c r="N718" s="28">
        <f t="shared" si="85"/>
        <v>177.89035112987642</v>
      </c>
      <c r="O718" s="23">
        <v>23.9</v>
      </c>
      <c r="P718" s="23">
        <v>52.5</v>
      </c>
      <c r="Q718" s="23">
        <v>65.5</v>
      </c>
      <c r="Z718" s="29">
        <v>3.121</v>
      </c>
      <c r="AC718" s="29">
        <v>0.471</v>
      </c>
      <c r="AF718" s="30">
        <v>0</v>
      </c>
      <c r="AG718" s="28">
        <v>177.89035112987642</v>
      </c>
    </row>
    <row r="719" spans="1:33" ht="12.75">
      <c r="A719" s="18">
        <f t="shared" si="86"/>
        <v>37100</v>
      </c>
      <c r="B719" s="26">
        <v>209</v>
      </c>
      <c r="C719" s="21">
        <v>0.816203713</v>
      </c>
      <c r="D719" s="27">
        <v>0.816203713</v>
      </c>
      <c r="E719" s="22">
        <v>7096</v>
      </c>
      <c r="F719" s="24">
        <v>0</v>
      </c>
      <c r="G719" s="21">
        <v>40.05995327</v>
      </c>
      <c r="H719" s="21">
        <v>-75.01905545</v>
      </c>
      <c r="I719" s="31">
        <v>1044.5</v>
      </c>
      <c r="J719" s="23">
        <f t="shared" si="84"/>
        <v>1003.16</v>
      </c>
      <c r="K719" s="33">
        <f t="shared" si="82"/>
        <v>83.10568652156444</v>
      </c>
      <c r="L719" s="33">
        <f t="shared" si="87"/>
        <v>203.63568652156442</v>
      </c>
      <c r="M719" s="33">
        <f t="shared" si="83"/>
        <v>218.23568652156445</v>
      </c>
      <c r="N719" s="28">
        <f t="shared" si="85"/>
        <v>210.93568652156443</v>
      </c>
      <c r="O719" s="23">
        <v>23.2</v>
      </c>
      <c r="P719" s="23">
        <v>52.4</v>
      </c>
      <c r="Q719" s="23">
        <v>65.9</v>
      </c>
      <c r="S719" s="19">
        <v>2.589E-05</v>
      </c>
      <c r="T719" s="19">
        <v>1.59E-05</v>
      </c>
      <c r="U719" s="19">
        <v>9.169E-06</v>
      </c>
      <c r="V719" s="25">
        <v>983.3</v>
      </c>
      <c r="W719" s="25">
        <v>307.6</v>
      </c>
      <c r="X719" s="25">
        <v>300.2</v>
      </c>
      <c r="Y719" s="25">
        <v>18.9</v>
      </c>
      <c r="Z719" s="29">
        <v>2.833</v>
      </c>
      <c r="AC719" s="29">
        <v>0.402</v>
      </c>
      <c r="AF719" s="30">
        <v>0</v>
      </c>
      <c r="AG719" s="28">
        <v>210.93568652156443</v>
      </c>
    </row>
    <row r="720" spans="1:33" ht="12.75">
      <c r="A720" s="18">
        <f t="shared" si="86"/>
        <v>37100</v>
      </c>
      <c r="B720" s="26">
        <v>209</v>
      </c>
      <c r="C720" s="21">
        <v>0.816319466</v>
      </c>
      <c r="D720" s="27">
        <v>0.816319466</v>
      </c>
      <c r="E720" s="22">
        <v>7106</v>
      </c>
      <c r="F720" s="24">
        <v>0</v>
      </c>
      <c r="G720" s="21">
        <v>40.05516679</v>
      </c>
      <c r="H720" s="21">
        <v>-75.01749749</v>
      </c>
      <c r="I720" s="31">
        <v>1042.6</v>
      </c>
      <c r="J720" s="23">
        <f t="shared" si="84"/>
        <v>1001.2599999999999</v>
      </c>
      <c r="K720" s="33">
        <f t="shared" si="82"/>
        <v>98.84840744062721</v>
      </c>
      <c r="L720" s="33">
        <f t="shared" si="87"/>
        <v>219.3784074406272</v>
      </c>
      <c r="M720" s="33">
        <f t="shared" si="83"/>
        <v>233.97840744062722</v>
      </c>
      <c r="N720" s="28">
        <f t="shared" si="85"/>
        <v>226.6784074406272</v>
      </c>
      <c r="O720" s="23">
        <v>23.4</v>
      </c>
      <c r="P720" s="23">
        <v>53.2</v>
      </c>
      <c r="Q720" s="23">
        <v>64.9</v>
      </c>
      <c r="R720" s="19">
        <v>2.39E-06</v>
      </c>
      <c r="Z720" s="29">
        <v>2.664</v>
      </c>
      <c r="AC720" s="29">
        <v>0.312</v>
      </c>
      <c r="AF720" s="30">
        <v>0</v>
      </c>
      <c r="AG720" s="28">
        <v>226.6784074406272</v>
      </c>
    </row>
    <row r="721" spans="1:33" ht="12.75">
      <c r="A721" s="18">
        <f t="shared" si="86"/>
        <v>37100</v>
      </c>
      <c r="B721" s="26">
        <v>209</v>
      </c>
      <c r="C721" s="21">
        <v>0.816435158</v>
      </c>
      <c r="D721" s="27">
        <v>0.816435158</v>
      </c>
      <c r="E721" s="22">
        <v>7116</v>
      </c>
      <c r="F721" s="24">
        <v>0</v>
      </c>
      <c r="G721" s="21">
        <v>40.05020824</v>
      </c>
      <c r="H721" s="21">
        <v>-75.01583248</v>
      </c>
      <c r="I721" s="31">
        <v>1038.6</v>
      </c>
      <c r="J721" s="23">
        <f t="shared" si="84"/>
        <v>997.2599999999999</v>
      </c>
      <c r="K721" s="33">
        <f t="shared" si="82"/>
        <v>132.08885521344365</v>
      </c>
      <c r="L721" s="33">
        <f t="shared" si="87"/>
        <v>252.61885521344365</v>
      </c>
      <c r="M721" s="33">
        <f t="shared" si="83"/>
        <v>267.21885521344365</v>
      </c>
      <c r="N721" s="28">
        <f t="shared" si="85"/>
        <v>259.91885521344363</v>
      </c>
      <c r="O721" s="23">
        <v>22.9</v>
      </c>
      <c r="P721" s="23">
        <v>52.8</v>
      </c>
      <c r="Q721" s="23">
        <v>64.9</v>
      </c>
      <c r="Z721" s="29">
        <v>2.526</v>
      </c>
      <c r="AC721" s="29">
        <v>0.281</v>
      </c>
      <c r="AF721" s="30">
        <v>0</v>
      </c>
      <c r="AG721" s="28">
        <v>259.91885521344363</v>
      </c>
    </row>
    <row r="722" spans="1:33" ht="12.75">
      <c r="A722" s="18">
        <f t="shared" si="86"/>
        <v>37100</v>
      </c>
      <c r="B722" s="26">
        <v>209</v>
      </c>
      <c r="C722" s="21">
        <v>0.81655091</v>
      </c>
      <c r="D722" s="27">
        <v>0.81655091</v>
      </c>
      <c r="E722" s="22">
        <v>7126</v>
      </c>
      <c r="F722" s="24">
        <v>0</v>
      </c>
      <c r="G722" s="21">
        <v>40.04518296</v>
      </c>
      <c r="H722" s="21">
        <v>-75.01380004</v>
      </c>
      <c r="I722" s="31">
        <v>1035.9</v>
      </c>
      <c r="J722" s="23">
        <f t="shared" si="84"/>
        <v>994.5600000000001</v>
      </c>
      <c r="K722" s="33">
        <f t="shared" si="82"/>
        <v>154.60161483737906</v>
      </c>
      <c r="L722" s="33">
        <f t="shared" si="87"/>
        <v>275.13161483737906</v>
      </c>
      <c r="M722" s="33">
        <f t="shared" si="83"/>
        <v>289.7316148373791</v>
      </c>
      <c r="N722" s="28">
        <f t="shared" si="85"/>
        <v>282.4316148373791</v>
      </c>
      <c r="O722" s="23">
        <v>22.4</v>
      </c>
      <c r="P722" s="23">
        <v>54.1</v>
      </c>
      <c r="Q722" s="23">
        <v>64.9</v>
      </c>
      <c r="S722" s="19">
        <v>2.442E-05</v>
      </c>
      <c r="T722" s="19">
        <v>1.482E-05</v>
      </c>
      <c r="U722" s="19">
        <v>8.214E-06</v>
      </c>
      <c r="V722" s="25">
        <v>973.4</v>
      </c>
      <c r="W722" s="25">
        <v>307.6</v>
      </c>
      <c r="X722" s="25">
        <v>300.3</v>
      </c>
      <c r="Y722" s="25">
        <v>18.9</v>
      </c>
      <c r="Z722" s="29">
        <v>2.566</v>
      </c>
      <c r="AC722" s="29">
        <v>0.201</v>
      </c>
      <c r="AF722" s="30">
        <v>0</v>
      </c>
      <c r="AG722" s="28">
        <v>282.4316148373791</v>
      </c>
    </row>
    <row r="723" spans="1:33" ht="12.75">
      <c r="A723" s="18">
        <f t="shared" si="86"/>
        <v>37100</v>
      </c>
      <c r="B723" s="26">
        <v>209</v>
      </c>
      <c r="C723" s="21">
        <v>0.816666663</v>
      </c>
      <c r="D723" s="27">
        <v>0.816666663</v>
      </c>
      <c r="E723" s="22">
        <v>7136</v>
      </c>
      <c r="F723" s="24">
        <v>1</v>
      </c>
      <c r="G723" s="21">
        <v>40.04027811</v>
      </c>
      <c r="H723" s="21">
        <v>-75.01166776</v>
      </c>
      <c r="I723" s="31">
        <v>1034.8</v>
      </c>
      <c r="J723" s="23">
        <f t="shared" si="84"/>
        <v>993.4599999999999</v>
      </c>
      <c r="K723" s="33">
        <f t="shared" si="82"/>
        <v>163.79100673623626</v>
      </c>
      <c r="L723" s="33">
        <f t="shared" si="87"/>
        <v>284.32100673623626</v>
      </c>
      <c r="M723" s="33">
        <f t="shared" si="83"/>
        <v>298.9210067362362</v>
      </c>
      <c r="N723" s="28">
        <f t="shared" si="85"/>
        <v>291.62100673623627</v>
      </c>
      <c r="O723" s="23">
        <v>22.4</v>
      </c>
      <c r="P723" s="23">
        <v>54.2</v>
      </c>
      <c r="Q723" s="23">
        <v>66.9</v>
      </c>
      <c r="Z723" s="29">
        <v>2.596</v>
      </c>
      <c r="AC723" s="29">
        <v>0.212</v>
      </c>
      <c r="AF723" s="30">
        <v>0</v>
      </c>
      <c r="AG723" s="28">
        <v>291.62100673623627</v>
      </c>
    </row>
    <row r="724" spans="1:33" ht="12.75">
      <c r="A724" s="18">
        <f t="shared" si="86"/>
        <v>37100</v>
      </c>
      <c r="B724" s="26">
        <v>209</v>
      </c>
      <c r="C724" s="21">
        <v>0.816782415</v>
      </c>
      <c r="D724" s="27">
        <v>0.816782415</v>
      </c>
      <c r="E724" s="22">
        <v>7146</v>
      </c>
      <c r="F724" s="24">
        <v>0</v>
      </c>
      <c r="G724" s="21">
        <v>40.03553598</v>
      </c>
      <c r="H724" s="21">
        <v>-75.00915243</v>
      </c>
      <c r="I724" s="31">
        <v>1031.9</v>
      </c>
      <c r="J724" s="23">
        <f t="shared" si="84"/>
        <v>990.5600000000001</v>
      </c>
      <c r="K724" s="33">
        <f t="shared" si="82"/>
        <v>188.06644360569626</v>
      </c>
      <c r="L724" s="33">
        <f t="shared" si="87"/>
        <v>308.59644360569627</v>
      </c>
      <c r="M724" s="33">
        <f t="shared" si="83"/>
        <v>323.19644360569623</v>
      </c>
      <c r="N724" s="28">
        <f t="shared" si="85"/>
        <v>315.8964436056963</v>
      </c>
      <c r="O724" s="23">
        <v>22.2</v>
      </c>
      <c r="P724" s="23">
        <v>54.9</v>
      </c>
      <c r="Q724" s="23">
        <v>62.9</v>
      </c>
      <c r="Z724" s="29">
        <v>2.684</v>
      </c>
      <c r="AC724" s="29">
        <v>0.211</v>
      </c>
      <c r="AF724" s="30">
        <v>0</v>
      </c>
      <c r="AG724" s="28">
        <v>315.8964436056963</v>
      </c>
    </row>
    <row r="725" spans="1:33" ht="12.75">
      <c r="A725" s="18">
        <f t="shared" si="86"/>
        <v>37100</v>
      </c>
      <c r="B725" s="26">
        <v>209</v>
      </c>
      <c r="C725" s="21">
        <v>0.816898167</v>
      </c>
      <c r="D725" s="27">
        <v>0.816898167</v>
      </c>
      <c r="E725" s="22">
        <v>7156</v>
      </c>
      <c r="F725" s="24">
        <v>0</v>
      </c>
      <c r="G725" s="21">
        <v>40.03103022</v>
      </c>
      <c r="H725" s="21">
        <v>-75.00547378</v>
      </c>
      <c r="I725" s="31">
        <v>1028.8</v>
      </c>
      <c r="J725" s="23">
        <f t="shared" si="84"/>
        <v>987.4599999999999</v>
      </c>
      <c r="K725" s="33">
        <f t="shared" si="82"/>
        <v>214.0947651890843</v>
      </c>
      <c r="L725" s="33">
        <f t="shared" si="87"/>
        <v>334.6247651890843</v>
      </c>
      <c r="M725" s="33">
        <f t="shared" si="83"/>
        <v>349.22476518908434</v>
      </c>
      <c r="N725" s="28">
        <f t="shared" si="85"/>
        <v>341.9247651890843</v>
      </c>
      <c r="O725" s="23">
        <v>22.2</v>
      </c>
      <c r="P725" s="23">
        <v>56.4</v>
      </c>
      <c r="Q725" s="23">
        <v>65</v>
      </c>
      <c r="S725" s="19">
        <v>2.461E-05</v>
      </c>
      <c r="T725" s="19">
        <v>1.463E-05</v>
      </c>
      <c r="U725" s="19">
        <v>8.414E-06</v>
      </c>
      <c r="V725" s="25">
        <v>965.6</v>
      </c>
      <c r="W725" s="25">
        <v>307.7</v>
      </c>
      <c r="X725" s="25">
        <v>300.5</v>
      </c>
      <c r="Y725" s="25">
        <v>18.7</v>
      </c>
      <c r="Z725" s="29">
        <v>2.674</v>
      </c>
      <c r="AC725" s="29">
        <v>0.162</v>
      </c>
      <c r="AF725" s="30">
        <v>0</v>
      </c>
      <c r="AG725" s="28">
        <v>341.9247651890843</v>
      </c>
    </row>
    <row r="726" spans="1:33" ht="12.75">
      <c r="A726" s="18">
        <f t="shared" si="86"/>
        <v>37100</v>
      </c>
      <c r="B726" s="26">
        <v>209</v>
      </c>
      <c r="C726" s="21">
        <v>0.81701386</v>
      </c>
      <c r="D726" s="27">
        <v>0.81701386</v>
      </c>
      <c r="E726" s="22">
        <v>7166</v>
      </c>
      <c r="F726" s="24">
        <v>0</v>
      </c>
      <c r="G726" s="21">
        <v>40.02805223</v>
      </c>
      <c r="H726" s="21">
        <v>-74.99968798</v>
      </c>
      <c r="I726" s="31">
        <v>1022.3</v>
      </c>
      <c r="J726" s="23">
        <f t="shared" si="84"/>
        <v>980.9599999999999</v>
      </c>
      <c r="K726" s="33">
        <f t="shared" si="82"/>
        <v>268.93659783182574</v>
      </c>
      <c r="L726" s="33">
        <f t="shared" si="87"/>
        <v>389.46659783182577</v>
      </c>
      <c r="M726" s="33">
        <f t="shared" si="83"/>
        <v>404.06659783182573</v>
      </c>
      <c r="N726" s="28">
        <f t="shared" si="85"/>
        <v>396.7665978318257</v>
      </c>
      <c r="O726" s="23">
        <v>21.7</v>
      </c>
      <c r="P726" s="23">
        <v>56.6</v>
      </c>
      <c r="Q726" s="23">
        <v>62.9</v>
      </c>
      <c r="R726" s="19">
        <v>6.93E-06</v>
      </c>
      <c r="Z726" s="29">
        <v>2.634</v>
      </c>
      <c r="AC726" s="29">
        <v>0.141</v>
      </c>
      <c r="AF726" s="30">
        <v>0</v>
      </c>
      <c r="AG726" s="28">
        <v>396.7665978318257</v>
      </c>
    </row>
    <row r="727" spans="1:33" ht="12.75">
      <c r="A727" s="18">
        <f t="shared" si="86"/>
        <v>37100</v>
      </c>
      <c r="B727" s="26">
        <v>209</v>
      </c>
      <c r="C727" s="21">
        <v>0.817129612</v>
      </c>
      <c r="D727" s="27">
        <v>0.817129612</v>
      </c>
      <c r="E727" s="22">
        <v>7176</v>
      </c>
      <c r="F727" s="24">
        <v>0</v>
      </c>
      <c r="G727" s="21">
        <v>40.02798499</v>
      </c>
      <c r="H727" s="21">
        <v>-74.99208028</v>
      </c>
      <c r="I727" s="31">
        <v>1022.2</v>
      </c>
      <c r="J727" s="23">
        <f t="shared" si="84"/>
        <v>980.86</v>
      </c>
      <c r="K727" s="33">
        <f t="shared" si="82"/>
        <v>269.7831537216806</v>
      </c>
      <c r="L727" s="33">
        <f t="shared" si="87"/>
        <v>390.3131537216806</v>
      </c>
      <c r="M727" s="33">
        <f t="shared" si="83"/>
        <v>404.9131537216806</v>
      </c>
      <c r="N727" s="28">
        <f t="shared" si="85"/>
        <v>397.6131537216806</v>
      </c>
      <c r="O727" s="23">
        <v>21.7</v>
      </c>
      <c r="P727" s="23">
        <v>56</v>
      </c>
      <c r="Q727" s="23">
        <v>64.8</v>
      </c>
      <c r="Z727" s="29">
        <v>2.693</v>
      </c>
      <c r="AC727" s="29">
        <v>0.132</v>
      </c>
      <c r="AF727" s="30">
        <v>0</v>
      </c>
      <c r="AG727" s="28">
        <v>397.6131537216806</v>
      </c>
    </row>
    <row r="728" spans="1:33" ht="12.75">
      <c r="A728" s="18">
        <f t="shared" si="86"/>
        <v>37100</v>
      </c>
      <c r="B728" s="26">
        <v>209</v>
      </c>
      <c r="C728" s="21">
        <v>0.817245364</v>
      </c>
      <c r="D728" s="27">
        <v>0.817245364</v>
      </c>
      <c r="E728" s="22">
        <v>7186</v>
      </c>
      <c r="F728" s="24">
        <v>0</v>
      </c>
      <c r="G728" s="21">
        <v>40.03061564</v>
      </c>
      <c r="H728" s="21">
        <v>-74.98516587</v>
      </c>
      <c r="I728" s="31">
        <v>1022.8</v>
      </c>
      <c r="J728" s="23">
        <f t="shared" si="84"/>
        <v>981.4599999999999</v>
      </c>
      <c r="K728" s="33">
        <f t="shared" si="82"/>
        <v>264.70511244557395</v>
      </c>
      <c r="L728" s="33">
        <f t="shared" si="87"/>
        <v>385.2351124455739</v>
      </c>
      <c r="M728" s="33">
        <f t="shared" si="83"/>
        <v>399.83511244557394</v>
      </c>
      <c r="N728" s="28">
        <f t="shared" si="85"/>
        <v>392.53511244557393</v>
      </c>
      <c r="O728" s="23">
        <v>21.8</v>
      </c>
      <c r="P728" s="23">
        <v>55.9</v>
      </c>
      <c r="Q728" s="23">
        <v>63.4</v>
      </c>
      <c r="S728" s="19">
        <v>2.397E-05</v>
      </c>
      <c r="T728" s="19">
        <v>1.467E-05</v>
      </c>
      <c r="U728" s="19">
        <v>8.733E-06</v>
      </c>
      <c r="V728" s="25">
        <v>956.1</v>
      </c>
      <c r="W728" s="25">
        <v>307.7</v>
      </c>
      <c r="X728" s="25">
        <v>300.6</v>
      </c>
      <c r="Y728" s="25">
        <v>18.5</v>
      </c>
      <c r="Z728" s="29">
        <v>2.595</v>
      </c>
      <c r="AC728" s="29">
        <v>0.101</v>
      </c>
      <c r="AF728" s="30">
        <v>0</v>
      </c>
      <c r="AG728" s="28">
        <v>392.53511244557393</v>
      </c>
    </row>
    <row r="729" spans="1:33" ht="12.75">
      <c r="A729" s="18">
        <f t="shared" si="86"/>
        <v>37100</v>
      </c>
      <c r="B729" s="26">
        <v>209</v>
      </c>
      <c r="C729" s="21">
        <v>0.817361116</v>
      </c>
      <c r="D729" s="27">
        <v>0.817361116</v>
      </c>
      <c r="E729" s="22">
        <v>7196</v>
      </c>
      <c r="F729" s="24">
        <v>0</v>
      </c>
      <c r="G729" s="21">
        <v>40.03585813</v>
      </c>
      <c r="H729" s="21">
        <v>-74.98096782</v>
      </c>
      <c r="I729" s="31">
        <v>1025.3</v>
      </c>
      <c r="J729" s="23">
        <f t="shared" si="84"/>
        <v>983.9599999999999</v>
      </c>
      <c r="K729" s="33">
        <f t="shared" si="82"/>
        <v>243.579969090701</v>
      </c>
      <c r="L729" s="33">
        <f t="shared" si="87"/>
        <v>364.10996909070104</v>
      </c>
      <c r="M729" s="33">
        <f t="shared" si="83"/>
        <v>378.709969090701</v>
      </c>
      <c r="N729" s="28">
        <f t="shared" si="85"/>
        <v>371.409969090701</v>
      </c>
      <c r="O729" s="23">
        <v>22.2</v>
      </c>
      <c r="P729" s="23">
        <v>55.4</v>
      </c>
      <c r="Q729" s="23">
        <v>66.9</v>
      </c>
      <c r="Z729" s="29">
        <v>2.634</v>
      </c>
      <c r="AC729" s="29">
        <v>0.111</v>
      </c>
      <c r="AF729" s="30">
        <v>0</v>
      </c>
      <c r="AG729" s="28">
        <v>371.409969090701</v>
      </c>
    </row>
    <row r="730" spans="1:33" ht="12.75">
      <c r="A730" s="18">
        <f t="shared" si="86"/>
        <v>37100</v>
      </c>
      <c r="B730" s="26">
        <v>209</v>
      </c>
      <c r="C730" s="21">
        <v>0.817476869</v>
      </c>
      <c r="D730" s="27">
        <v>0.817476869</v>
      </c>
      <c r="E730" s="22">
        <v>7206</v>
      </c>
      <c r="F730" s="24">
        <v>0</v>
      </c>
      <c r="G730" s="21">
        <v>40.04207068</v>
      </c>
      <c r="H730" s="21">
        <v>-74.98185655</v>
      </c>
      <c r="I730" s="31">
        <v>1021.3</v>
      </c>
      <c r="J730" s="23">
        <f t="shared" si="84"/>
        <v>979.9599999999999</v>
      </c>
      <c r="K730" s="33">
        <f t="shared" si="82"/>
        <v>277.4060428799182</v>
      </c>
      <c r="L730" s="33">
        <f t="shared" si="87"/>
        <v>397.9360428799182</v>
      </c>
      <c r="M730" s="33">
        <f t="shared" si="83"/>
        <v>412.53604287991817</v>
      </c>
      <c r="N730" s="28">
        <f t="shared" si="85"/>
        <v>405.23604287991816</v>
      </c>
      <c r="O730" s="23">
        <v>21.9</v>
      </c>
      <c r="P730" s="23">
        <v>55.4</v>
      </c>
      <c r="Q730" s="23">
        <v>63.9</v>
      </c>
      <c r="Z730" s="29">
        <v>2.724</v>
      </c>
      <c r="AC730" s="29">
        <v>0.112</v>
      </c>
      <c r="AF730" s="30">
        <v>0</v>
      </c>
      <c r="AG730" s="28">
        <v>405.23604287991816</v>
      </c>
    </row>
    <row r="731" spans="1:33" ht="12.75">
      <c r="A731" s="18">
        <f t="shared" si="86"/>
        <v>37100</v>
      </c>
      <c r="B731" s="26">
        <v>209</v>
      </c>
      <c r="C731" s="21">
        <v>0.817592621</v>
      </c>
      <c r="D731" s="27">
        <v>0.817592621</v>
      </c>
      <c r="E731" s="22">
        <v>7216</v>
      </c>
      <c r="F731" s="24">
        <v>0</v>
      </c>
      <c r="G731" s="21">
        <v>40.04691219</v>
      </c>
      <c r="H731" s="21">
        <v>-74.98727499</v>
      </c>
      <c r="I731" s="31">
        <v>1019.1</v>
      </c>
      <c r="J731" s="23">
        <f t="shared" si="84"/>
        <v>977.76</v>
      </c>
      <c r="K731" s="33">
        <f t="shared" si="82"/>
        <v>296.0692845165955</v>
      </c>
      <c r="L731" s="33">
        <f t="shared" si="87"/>
        <v>416.5992845165955</v>
      </c>
      <c r="M731" s="33">
        <f t="shared" si="83"/>
        <v>431.19928451659547</v>
      </c>
      <c r="N731" s="28">
        <f t="shared" si="85"/>
        <v>423.89928451659546</v>
      </c>
      <c r="O731" s="23">
        <v>21.6</v>
      </c>
      <c r="P731" s="23">
        <v>56.1</v>
      </c>
      <c r="Q731" s="23">
        <v>63.9</v>
      </c>
      <c r="S731" s="19">
        <v>2.329E-05</v>
      </c>
      <c r="T731" s="19">
        <v>1.408E-05</v>
      </c>
      <c r="U731" s="19">
        <v>7.35E-06</v>
      </c>
      <c r="V731" s="25">
        <v>955.1</v>
      </c>
      <c r="W731" s="25">
        <v>307.7</v>
      </c>
      <c r="X731" s="25">
        <v>300.7</v>
      </c>
      <c r="Y731" s="25">
        <v>18.7</v>
      </c>
      <c r="Z731" s="29">
        <v>2.515</v>
      </c>
      <c r="AC731" s="29">
        <v>0.131</v>
      </c>
      <c r="AF731" s="30">
        <v>0</v>
      </c>
      <c r="AG731" s="28">
        <v>423.89928451659546</v>
      </c>
    </row>
    <row r="732" spans="1:33" ht="12.75">
      <c r="A732" s="18">
        <f t="shared" si="86"/>
        <v>37100</v>
      </c>
      <c r="B732" s="26">
        <v>209</v>
      </c>
      <c r="C732" s="21">
        <v>0.817708313</v>
      </c>
      <c r="D732" s="27">
        <v>0.817708313</v>
      </c>
      <c r="E732" s="22">
        <v>7226</v>
      </c>
      <c r="F732" s="24">
        <v>0</v>
      </c>
      <c r="G732" s="21">
        <v>40.04957279</v>
      </c>
      <c r="H732" s="21">
        <v>-74.99472255</v>
      </c>
      <c r="I732" s="31">
        <v>1022</v>
      </c>
      <c r="J732" s="23">
        <f t="shared" si="84"/>
        <v>980.66</v>
      </c>
      <c r="K732" s="33">
        <f t="shared" si="82"/>
        <v>271.4765244547399</v>
      </c>
      <c r="L732" s="33">
        <f t="shared" si="87"/>
        <v>392.00652445473986</v>
      </c>
      <c r="M732" s="33">
        <f t="shared" si="83"/>
        <v>406.6065244547399</v>
      </c>
      <c r="N732" s="28">
        <f t="shared" si="85"/>
        <v>399.3065244547399</v>
      </c>
      <c r="O732" s="23">
        <v>22</v>
      </c>
      <c r="P732" s="23">
        <v>55.5</v>
      </c>
      <c r="Q732" s="23">
        <v>63.8</v>
      </c>
      <c r="R732" s="19">
        <v>3.28E-06</v>
      </c>
      <c r="Z732" s="29">
        <v>2.653</v>
      </c>
      <c r="AC732" s="29">
        <v>0.091</v>
      </c>
      <c r="AF732" s="30">
        <v>0</v>
      </c>
      <c r="AG732" s="28">
        <v>399.3065244547399</v>
      </c>
    </row>
    <row r="733" spans="1:33" ht="12.75">
      <c r="A733" s="18">
        <f t="shared" si="86"/>
        <v>37100</v>
      </c>
      <c r="B733" s="26">
        <v>209</v>
      </c>
      <c r="C733" s="21">
        <v>0.817824066</v>
      </c>
      <c r="D733" s="27">
        <v>0.817824066</v>
      </c>
      <c r="E733" s="22">
        <v>7236</v>
      </c>
      <c r="F733" s="24">
        <v>0</v>
      </c>
      <c r="G733" s="21">
        <v>40.0494673</v>
      </c>
      <c r="H733" s="21">
        <v>-75.00267567</v>
      </c>
      <c r="I733" s="31">
        <v>1024.6</v>
      </c>
      <c r="J733" s="23">
        <f t="shared" si="84"/>
        <v>983.2599999999999</v>
      </c>
      <c r="K733" s="33">
        <f t="shared" si="82"/>
        <v>249.4895940495061</v>
      </c>
      <c r="L733" s="33">
        <f t="shared" si="87"/>
        <v>370.0195940495061</v>
      </c>
      <c r="M733" s="33">
        <f t="shared" si="83"/>
        <v>384.6195940495061</v>
      </c>
      <c r="N733" s="28">
        <f t="shared" si="85"/>
        <v>377.3195940495061</v>
      </c>
      <c r="O733" s="23">
        <v>22.4</v>
      </c>
      <c r="P733" s="23">
        <v>54.1</v>
      </c>
      <c r="Q733" s="23">
        <v>62.9</v>
      </c>
      <c r="Z733" s="29">
        <v>2.712</v>
      </c>
      <c r="AC733" s="29">
        <v>0.111</v>
      </c>
      <c r="AF733" s="30">
        <v>0</v>
      </c>
      <c r="AG733" s="28">
        <v>377.3195940495061</v>
      </c>
    </row>
    <row r="734" spans="1:33" ht="12.75">
      <c r="A734" s="18">
        <f t="shared" si="86"/>
        <v>37100</v>
      </c>
      <c r="B734" s="26">
        <v>209</v>
      </c>
      <c r="C734" s="21">
        <v>0.817939818</v>
      </c>
      <c r="D734" s="27">
        <v>0.817939818</v>
      </c>
      <c r="E734" s="22">
        <v>7246</v>
      </c>
      <c r="F734" s="24">
        <v>0</v>
      </c>
      <c r="G734" s="21">
        <v>40.04663828</v>
      </c>
      <c r="H734" s="21">
        <v>-75.01023118</v>
      </c>
      <c r="I734" s="31">
        <v>1022.7</v>
      </c>
      <c r="J734" s="23">
        <f t="shared" si="84"/>
        <v>981.36</v>
      </c>
      <c r="K734" s="33">
        <f t="shared" si="82"/>
        <v>265.5512370396951</v>
      </c>
      <c r="L734" s="33">
        <f t="shared" si="87"/>
        <v>386.0812370396951</v>
      </c>
      <c r="M734" s="33">
        <f t="shared" si="83"/>
        <v>400.6812370396951</v>
      </c>
      <c r="N734" s="28">
        <f t="shared" si="85"/>
        <v>393.38123703969507</v>
      </c>
      <c r="O734" s="23">
        <v>22.2</v>
      </c>
      <c r="P734" s="23">
        <v>54.7</v>
      </c>
      <c r="Q734" s="23">
        <v>60.5</v>
      </c>
      <c r="S734" s="19">
        <v>2.275E-05</v>
      </c>
      <c r="T734" s="19">
        <v>1.358E-05</v>
      </c>
      <c r="U734" s="19">
        <v>7.727E-06</v>
      </c>
      <c r="V734" s="25">
        <v>956.2</v>
      </c>
      <c r="W734" s="25">
        <v>307.7</v>
      </c>
      <c r="X734" s="25">
        <v>300.7</v>
      </c>
      <c r="Y734" s="25">
        <v>18.7</v>
      </c>
      <c r="Z734" s="29">
        <v>2.644</v>
      </c>
      <c r="AC734" s="29">
        <v>0.131</v>
      </c>
      <c r="AF734" s="30">
        <v>0</v>
      </c>
      <c r="AG734" s="28">
        <v>393.38123703969507</v>
      </c>
    </row>
    <row r="735" spans="1:33" ht="12.75">
      <c r="A735" s="18">
        <f t="shared" si="86"/>
        <v>37100</v>
      </c>
      <c r="B735" s="26">
        <v>209</v>
      </c>
      <c r="C735" s="21">
        <v>0.81805557</v>
      </c>
      <c r="D735" s="27">
        <v>0.81805557</v>
      </c>
      <c r="E735" s="22">
        <v>7256</v>
      </c>
      <c r="F735" s="24">
        <v>0</v>
      </c>
      <c r="G735" s="21">
        <v>40.04200475</v>
      </c>
      <c r="H735" s="21">
        <v>-75.01597417</v>
      </c>
      <c r="I735" s="31">
        <v>1024.9</v>
      </c>
      <c r="J735" s="23">
        <f t="shared" si="84"/>
        <v>983.5600000000001</v>
      </c>
      <c r="K735" s="33">
        <f t="shared" si="82"/>
        <v>246.95638264132378</v>
      </c>
      <c r="L735" s="33">
        <f t="shared" si="87"/>
        <v>367.48638264132376</v>
      </c>
      <c r="M735" s="33">
        <f t="shared" si="83"/>
        <v>382.0863826413238</v>
      </c>
      <c r="N735" s="28">
        <f t="shared" si="85"/>
        <v>374.78638264132377</v>
      </c>
      <c r="O735" s="23">
        <v>22.5</v>
      </c>
      <c r="P735" s="23">
        <v>55.1</v>
      </c>
      <c r="Q735" s="23">
        <v>66.9</v>
      </c>
      <c r="Z735" s="29">
        <v>2.713</v>
      </c>
      <c r="AC735" s="29">
        <v>0.102</v>
      </c>
      <c r="AF735" s="30">
        <v>0</v>
      </c>
      <c r="AG735" s="28">
        <v>374.78638264132377</v>
      </c>
    </row>
    <row r="736" spans="1:33" ht="12.75">
      <c r="A736" s="18">
        <f t="shared" si="86"/>
        <v>37100</v>
      </c>
      <c r="B736" s="26">
        <v>209</v>
      </c>
      <c r="C736" s="21">
        <v>0.818171322</v>
      </c>
      <c r="D736" s="27">
        <v>0.818171322</v>
      </c>
      <c r="E736" s="22">
        <v>7266</v>
      </c>
      <c r="F736" s="24">
        <v>0</v>
      </c>
      <c r="G736" s="21">
        <v>40.0360102</v>
      </c>
      <c r="H736" s="21">
        <v>-75.01779577</v>
      </c>
      <c r="I736" s="31">
        <v>1025.9</v>
      </c>
      <c r="J736" s="23">
        <f t="shared" si="84"/>
        <v>984.5600000000001</v>
      </c>
      <c r="K736" s="33">
        <f t="shared" si="82"/>
        <v>238.5179214838774</v>
      </c>
      <c r="L736" s="33">
        <f t="shared" si="87"/>
        <v>359.0479214838774</v>
      </c>
      <c r="M736" s="33">
        <f t="shared" si="83"/>
        <v>373.6479214838774</v>
      </c>
      <c r="N736" s="28">
        <f t="shared" si="85"/>
        <v>366.34792148387737</v>
      </c>
      <c r="O736" s="23">
        <v>22.6</v>
      </c>
      <c r="P736" s="23">
        <v>55.2</v>
      </c>
      <c r="Q736" s="23">
        <v>65.8</v>
      </c>
      <c r="Z736" s="29">
        <v>2.723</v>
      </c>
      <c r="AC736" s="29">
        <v>0.091</v>
      </c>
      <c r="AF736" s="30">
        <v>0</v>
      </c>
      <c r="AG736" s="28">
        <v>366.34792148387737</v>
      </c>
    </row>
    <row r="737" spans="1:33" ht="12.75">
      <c r="A737" s="18">
        <f t="shared" si="86"/>
        <v>37100</v>
      </c>
      <c r="B737" s="26">
        <v>209</v>
      </c>
      <c r="C737" s="21">
        <v>0.818287015</v>
      </c>
      <c r="D737" s="27">
        <v>0.818287015</v>
      </c>
      <c r="E737" s="22">
        <v>7276</v>
      </c>
      <c r="F737" s="24">
        <v>0</v>
      </c>
      <c r="G737" s="21">
        <v>40.02995044</v>
      </c>
      <c r="H737" s="21">
        <v>-75.01509761</v>
      </c>
      <c r="I737" s="31">
        <v>1028.3</v>
      </c>
      <c r="J737" s="23">
        <f t="shared" si="84"/>
        <v>986.9599999999999</v>
      </c>
      <c r="K737" s="33">
        <f t="shared" si="82"/>
        <v>218.30053273069743</v>
      </c>
      <c r="L737" s="33">
        <f t="shared" si="87"/>
        <v>338.8305327306974</v>
      </c>
      <c r="M737" s="33">
        <f t="shared" si="83"/>
        <v>353.43053273069745</v>
      </c>
      <c r="N737" s="28">
        <f t="shared" si="85"/>
        <v>346.13053273069744</v>
      </c>
      <c r="O737" s="23">
        <v>22.7</v>
      </c>
      <c r="P737" s="23">
        <v>54.9</v>
      </c>
      <c r="Q737" s="23">
        <v>67.5</v>
      </c>
      <c r="Z737" s="29">
        <v>2.764</v>
      </c>
      <c r="AC737" s="29">
        <v>0.123</v>
      </c>
      <c r="AF737" s="30">
        <v>0</v>
      </c>
      <c r="AG737" s="28">
        <v>346.13053273069744</v>
      </c>
    </row>
    <row r="738" spans="1:33" ht="12.75">
      <c r="A738" s="18">
        <f t="shared" si="86"/>
        <v>37100</v>
      </c>
      <c r="B738" s="26">
        <v>209</v>
      </c>
      <c r="C738" s="21">
        <v>0.818402767</v>
      </c>
      <c r="D738" s="27">
        <v>0.818402767</v>
      </c>
      <c r="E738" s="22">
        <v>7286</v>
      </c>
      <c r="F738" s="24">
        <v>0</v>
      </c>
      <c r="G738" s="21">
        <v>40.02583716</v>
      </c>
      <c r="H738" s="21">
        <v>-75.00884324</v>
      </c>
      <c r="I738" s="31">
        <v>1028.9</v>
      </c>
      <c r="J738" s="23">
        <f t="shared" si="84"/>
        <v>987.5600000000001</v>
      </c>
      <c r="K738" s="33">
        <f t="shared" si="82"/>
        <v>213.25386723573683</v>
      </c>
      <c r="L738" s="33">
        <f t="shared" si="87"/>
        <v>333.7838672357368</v>
      </c>
      <c r="M738" s="33">
        <f t="shared" si="83"/>
        <v>348.38386723573683</v>
      </c>
      <c r="N738" s="28">
        <f t="shared" si="85"/>
        <v>341.0838672357368</v>
      </c>
      <c r="O738" s="23">
        <v>22.7</v>
      </c>
      <c r="P738" s="23">
        <v>54.7</v>
      </c>
      <c r="Q738" s="23">
        <v>66.9</v>
      </c>
      <c r="R738" s="19">
        <v>5.95E-06</v>
      </c>
      <c r="S738" s="19">
        <v>2.416E-05</v>
      </c>
      <c r="T738" s="19">
        <v>1.391E-05</v>
      </c>
      <c r="U738" s="19">
        <v>7.839E-06</v>
      </c>
      <c r="V738" s="25">
        <v>959.7</v>
      </c>
      <c r="W738" s="25">
        <v>307.7</v>
      </c>
      <c r="X738" s="25">
        <v>300.8</v>
      </c>
      <c r="Y738" s="25">
        <v>18.5</v>
      </c>
      <c r="Z738" s="29">
        <v>2.764</v>
      </c>
      <c r="AC738" s="29">
        <v>0.122</v>
      </c>
      <c r="AF738" s="30">
        <v>0</v>
      </c>
      <c r="AG738" s="28">
        <v>341.0838672357368</v>
      </c>
    </row>
    <row r="739" spans="1:33" ht="12.75">
      <c r="A739" s="18">
        <f t="shared" si="86"/>
        <v>37100</v>
      </c>
      <c r="B739" s="26">
        <v>209</v>
      </c>
      <c r="C739" s="21">
        <v>0.818518519</v>
      </c>
      <c r="D739" s="27">
        <v>0.818518519</v>
      </c>
      <c r="E739" s="22">
        <v>7296</v>
      </c>
      <c r="F739" s="24">
        <v>0</v>
      </c>
      <c r="G739" s="21">
        <v>40.02478261</v>
      </c>
      <c r="H739" s="21">
        <v>-75.00058243</v>
      </c>
      <c r="I739" s="31">
        <v>1027.2</v>
      </c>
      <c r="J739" s="23">
        <f t="shared" si="84"/>
        <v>985.86</v>
      </c>
      <c r="K739" s="33">
        <f t="shared" si="82"/>
        <v>227.56072621596135</v>
      </c>
      <c r="L739" s="33">
        <f t="shared" si="87"/>
        <v>348.09072621596135</v>
      </c>
      <c r="M739" s="33">
        <f t="shared" si="83"/>
        <v>362.6907262159614</v>
      </c>
      <c r="N739" s="28">
        <f t="shared" si="85"/>
        <v>355.39072621596137</v>
      </c>
      <c r="O739" s="23">
        <v>22.4</v>
      </c>
      <c r="P739" s="23">
        <v>54.6</v>
      </c>
      <c r="Q739" s="23">
        <v>70.9</v>
      </c>
      <c r="Z739" s="29">
        <v>2.724</v>
      </c>
      <c r="AC739" s="29">
        <v>0.122</v>
      </c>
      <c r="AF739" s="30">
        <v>0</v>
      </c>
      <c r="AG739" s="28">
        <v>355.39072621596137</v>
      </c>
    </row>
    <row r="740" spans="1:33" ht="12.75">
      <c r="A740" s="18">
        <f t="shared" si="86"/>
        <v>37100</v>
      </c>
      <c r="B740" s="26">
        <v>209</v>
      </c>
      <c r="C740" s="21">
        <v>0.818634272</v>
      </c>
      <c r="D740" s="27">
        <v>0.818634272</v>
      </c>
      <c r="E740" s="22">
        <v>7306</v>
      </c>
      <c r="F740" s="24">
        <v>0</v>
      </c>
      <c r="G740" s="21">
        <v>40.02713322</v>
      </c>
      <c r="H740" s="21">
        <v>-74.99241616</v>
      </c>
      <c r="I740" s="31">
        <v>1026.8</v>
      </c>
      <c r="J740" s="23">
        <f t="shared" si="84"/>
        <v>985.4599999999999</v>
      </c>
      <c r="K740" s="33">
        <f t="shared" si="82"/>
        <v>230.93063124851517</v>
      </c>
      <c r="L740" s="33">
        <f t="shared" si="87"/>
        <v>351.46063124851514</v>
      </c>
      <c r="M740" s="33">
        <f t="shared" si="83"/>
        <v>366.06063124851516</v>
      </c>
      <c r="N740" s="28">
        <f t="shared" si="85"/>
        <v>358.76063124851515</v>
      </c>
      <c r="O740" s="23">
        <v>22.7</v>
      </c>
      <c r="P740" s="23">
        <v>54.6</v>
      </c>
      <c r="Q740" s="23">
        <v>67.9</v>
      </c>
      <c r="AC740" s="29">
        <v>0.112</v>
      </c>
      <c r="AF740" s="30">
        <v>0</v>
      </c>
      <c r="AG740" s="28">
        <v>358.76063124851515</v>
      </c>
    </row>
    <row r="741" spans="1:33" ht="12.75">
      <c r="A741" s="18">
        <f t="shared" si="86"/>
        <v>37100</v>
      </c>
      <c r="B741" s="26">
        <v>209</v>
      </c>
      <c r="C741" s="21">
        <v>0.818750024</v>
      </c>
      <c r="D741" s="27">
        <v>0.818750024</v>
      </c>
      <c r="E741" s="22">
        <v>7316</v>
      </c>
      <c r="F741" s="24">
        <v>0</v>
      </c>
      <c r="G741" s="21">
        <v>40.03227871</v>
      </c>
      <c r="H741" s="21">
        <v>-74.98685211</v>
      </c>
      <c r="I741" s="31">
        <v>1024.8</v>
      </c>
      <c r="J741" s="23">
        <f t="shared" si="84"/>
        <v>983.4599999999999</v>
      </c>
      <c r="K741" s="33">
        <f t="shared" si="82"/>
        <v>247.8007005820827</v>
      </c>
      <c r="L741" s="33">
        <f t="shared" si="87"/>
        <v>368.3307005820827</v>
      </c>
      <c r="M741" s="33">
        <f t="shared" si="83"/>
        <v>382.9307005820827</v>
      </c>
      <c r="N741" s="28">
        <f t="shared" si="85"/>
        <v>375.6307005820827</v>
      </c>
      <c r="O741" s="23">
        <v>22.3</v>
      </c>
      <c r="P741" s="23">
        <v>54.9</v>
      </c>
      <c r="Q741" s="23">
        <v>66.4</v>
      </c>
      <c r="S741" s="19">
        <v>2.513E-05</v>
      </c>
      <c r="T741" s="19">
        <v>1.492E-05</v>
      </c>
      <c r="U741" s="19">
        <v>8.428E-06</v>
      </c>
      <c r="V741" s="25">
        <v>960.3</v>
      </c>
      <c r="W741" s="25">
        <v>307.7</v>
      </c>
      <c r="X741" s="25">
        <v>300.8</v>
      </c>
      <c r="Y741" s="25">
        <v>18.7</v>
      </c>
      <c r="AC741" s="29">
        <v>0.121</v>
      </c>
      <c r="AF741" s="30">
        <v>0</v>
      </c>
      <c r="AG741" s="28">
        <v>375.6307005820827</v>
      </c>
    </row>
    <row r="742" spans="1:33" ht="12.75">
      <c r="A742" s="18">
        <f t="shared" si="86"/>
        <v>37100</v>
      </c>
      <c r="B742" s="26">
        <v>209</v>
      </c>
      <c r="C742" s="21">
        <v>0.818865716</v>
      </c>
      <c r="D742" s="27">
        <v>0.818865716</v>
      </c>
      <c r="E742" s="22">
        <v>7326</v>
      </c>
      <c r="F742" s="24">
        <v>0</v>
      </c>
      <c r="G742" s="21">
        <v>40.03877375</v>
      </c>
      <c r="H742" s="21">
        <v>-74.98545743</v>
      </c>
      <c r="I742" s="31">
        <v>1021.9</v>
      </c>
      <c r="J742" s="23">
        <f t="shared" si="84"/>
        <v>980.56</v>
      </c>
      <c r="K742" s="33">
        <f t="shared" si="82"/>
        <v>272.32333933315294</v>
      </c>
      <c r="L742" s="33">
        <f t="shared" si="87"/>
        <v>392.8533393331529</v>
      </c>
      <c r="M742" s="33">
        <f t="shared" si="83"/>
        <v>407.45333933315294</v>
      </c>
      <c r="N742" s="28">
        <f t="shared" si="85"/>
        <v>400.1533393331529</v>
      </c>
      <c r="O742" s="23">
        <v>22</v>
      </c>
      <c r="P742" s="23">
        <v>55.2</v>
      </c>
      <c r="Q742" s="23">
        <v>65.9</v>
      </c>
      <c r="AC742" s="29">
        <v>0.111</v>
      </c>
      <c r="AF742" s="30">
        <v>0</v>
      </c>
      <c r="AG742" s="28">
        <v>400.1533393331529</v>
      </c>
    </row>
    <row r="743" spans="1:33" ht="12.75">
      <c r="A743" s="18">
        <f t="shared" si="86"/>
        <v>37100</v>
      </c>
      <c r="B743" s="26">
        <v>209</v>
      </c>
      <c r="C743" s="21">
        <v>0.818981469</v>
      </c>
      <c r="D743" s="27">
        <v>0.818981469</v>
      </c>
      <c r="E743" s="22">
        <v>7336</v>
      </c>
      <c r="F743" s="24">
        <v>0</v>
      </c>
      <c r="G743" s="21">
        <v>40.04482444</v>
      </c>
      <c r="H743" s="21">
        <v>-74.98858574</v>
      </c>
      <c r="I743" s="31">
        <v>1025.4</v>
      </c>
      <c r="J743" s="23">
        <f t="shared" si="84"/>
        <v>984.0600000000001</v>
      </c>
      <c r="K743" s="33">
        <f t="shared" si="82"/>
        <v>242.73608016892604</v>
      </c>
      <c r="L743" s="33">
        <f t="shared" si="87"/>
        <v>363.266080168926</v>
      </c>
      <c r="M743" s="33">
        <f t="shared" si="83"/>
        <v>377.86608016892603</v>
      </c>
      <c r="N743" s="28">
        <f t="shared" si="85"/>
        <v>370.566080168926</v>
      </c>
      <c r="O743" s="23">
        <v>22.5</v>
      </c>
      <c r="P743" s="23">
        <v>55.1</v>
      </c>
      <c r="Q743" s="23">
        <v>64.4</v>
      </c>
      <c r="AC743" s="29">
        <v>0.102</v>
      </c>
      <c r="AF743" s="30">
        <v>0</v>
      </c>
      <c r="AG743" s="28">
        <v>370.566080168926</v>
      </c>
    </row>
    <row r="744" spans="1:33" ht="12.75">
      <c r="A744" s="18">
        <f t="shared" si="86"/>
        <v>37100</v>
      </c>
      <c r="B744" s="26">
        <v>209</v>
      </c>
      <c r="C744" s="21">
        <v>0.819097221</v>
      </c>
      <c r="D744" s="27">
        <v>0.819097221</v>
      </c>
      <c r="E744" s="22">
        <v>7346</v>
      </c>
      <c r="F744" s="24">
        <v>0</v>
      </c>
      <c r="G744" s="21">
        <v>40.04807513</v>
      </c>
      <c r="H744" s="21">
        <v>-74.99606619</v>
      </c>
      <c r="I744" s="31">
        <v>1026.2</v>
      </c>
      <c r="J744" s="23">
        <f t="shared" si="84"/>
        <v>984.86</v>
      </c>
      <c r="K744" s="33">
        <f t="shared" si="82"/>
        <v>235.98805438506952</v>
      </c>
      <c r="L744" s="33">
        <f t="shared" si="87"/>
        <v>356.5180543850695</v>
      </c>
      <c r="M744" s="33">
        <f t="shared" si="83"/>
        <v>371.1180543850695</v>
      </c>
      <c r="N744" s="28">
        <f t="shared" si="85"/>
        <v>363.8180543850695</v>
      </c>
      <c r="O744" s="23">
        <v>22.9</v>
      </c>
      <c r="P744" s="23">
        <v>53.7</v>
      </c>
      <c r="Q744" s="23">
        <v>62</v>
      </c>
      <c r="R744" s="19">
        <v>4.03E-06</v>
      </c>
      <c r="S744" s="19">
        <v>2.442E-05</v>
      </c>
      <c r="T744" s="19">
        <v>1.516E-05</v>
      </c>
      <c r="U744" s="19">
        <v>9.01E-06</v>
      </c>
      <c r="V744" s="25">
        <v>957.3</v>
      </c>
      <c r="W744" s="25">
        <v>307.8</v>
      </c>
      <c r="X744" s="25">
        <v>300.9</v>
      </c>
      <c r="Y744" s="25">
        <v>18.7</v>
      </c>
      <c r="AC744" s="29">
        <v>0.122</v>
      </c>
      <c r="AF744" s="30">
        <v>0</v>
      </c>
      <c r="AG744" s="28">
        <v>363.8180543850695</v>
      </c>
    </row>
    <row r="745" spans="1:33" ht="12.75">
      <c r="A745" s="18">
        <f t="shared" si="86"/>
        <v>37100</v>
      </c>
      <c r="B745" s="26">
        <v>209</v>
      </c>
      <c r="C745" s="21">
        <v>0.819212973</v>
      </c>
      <c r="D745" s="27">
        <v>0.819212973</v>
      </c>
      <c r="E745" s="22">
        <v>7356</v>
      </c>
      <c r="F745" s="24">
        <v>0</v>
      </c>
      <c r="G745" s="21">
        <v>40.04699499</v>
      </c>
      <c r="H745" s="21">
        <v>-75.00500085</v>
      </c>
      <c r="I745" s="31">
        <v>1025.9</v>
      </c>
      <c r="J745" s="23">
        <f t="shared" si="84"/>
        <v>984.5600000000001</v>
      </c>
      <c r="K745" s="33">
        <f t="shared" si="82"/>
        <v>238.5179214838774</v>
      </c>
      <c r="L745" s="33">
        <f t="shared" si="87"/>
        <v>359.0479214838774</v>
      </c>
      <c r="M745" s="33">
        <f t="shared" si="83"/>
        <v>373.6479214838774</v>
      </c>
      <c r="N745" s="28">
        <f t="shared" si="85"/>
        <v>366.34792148387737</v>
      </c>
      <c r="O745" s="23">
        <v>22.7</v>
      </c>
      <c r="P745" s="23">
        <v>53.3</v>
      </c>
      <c r="Q745" s="23">
        <v>63</v>
      </c>
      <c r="AC745" s="29">
        <v>0.123</v>
      </c>
      <c r="AF745" s="30">
        <v>0</v>
      </c>
      <c r="AG745" s="28">
        <v>366.34792148387737</v>
      </c>
    </row>
    <row r="746" spans="1:33" ht="12.75">
      <c r="A746" s="18">
        <f t="shared" si="86"/>
        <v>37100</v>
      </c>
      <c r="B746" s="26">
        <v>209</v>
      </c>
      <c r="C746" s="21">
        <v>0.819328725</v>
      </c>
      <c r="D746" s="27">
        <v>0.819328725</v>
      </c>
      <c r="E746" s="22">
        <v>7366</v>
      </c>
      <c r="F746" s="24">
        <v>0</v>
      </c>
      <c r="G746" s="21">
        <v>40.04200704</v>
      </c>
      <c r="H746" s="21">
        <v>-75.01124562</v>
      </c>
      <c r="I746" s="31">
        <v>1025.3</v>
      </c>
      <c r="J746" s="23">
        <f t="shared" si="84"/>
        <v>983.9599999999999</v>
      </c>
      <c r="K746" s="33">
        <f t="shared" si="82"/>
        <v>243.579969090701</v>
      </c>
      <c r="L746" s="33">
        <f t="shared" si="87"/>
        <v>364.10996909070104</v>
      </c>
      <c r="M746" s="33">
        <f t="shared" si="83"/>
        <v>378.709969090701</v>
      </c>
      <c r="N746" s="28">
        <f t="shared" si="85"/>
        <v>371.409969090701</v>
      </c>
      <c r="O746" s="23">
        <v>22.5</v>
      </c>
      <c r="P746" s="23">
        <v>54.4</v>
      </c>
      <c r="Q746" s="23">
        <v>62.5</v>
      </c>
      <c r="AC746" s="29">
        <v>0.091</v>
      </c>
      <c r="AF746" s="30">
        <v>0</v>
      </c>
      <c r="AG746" s="28">
        <v>371.409969090701</v>
      </c>
    </row>
    <row r="747" spans="1:33" ht="12.75">
      <c r="A747" s="18">
        <f t="shared" si="86"/>
        <v>37100</v>
      </c>
      <c r="B747" s="26">
        <v>209</v>
      </c>
      <c r="C747" s="21">
        <v>0.819444418</v>
      </c>
      <c r="D747" s="27">
        <v>0.819444418</v>
      </c>
      <c r="E747" s="22">
        <v>7376</v>
      </c>
      <c r="F747" s="24">
        <v>0</v>
      </c>
      <c r="G747" s="21">
        <v>40.03643927</v>
      </c>
      <c r="H747" s="21">
        <v>-75.01541902</v>
      </c>
      <c r="I747" s="31">
        <v>1027.6</v>
      </c>
      <c r="J747" s="23">
        <f t="shared" si="84"/>
        <v>986.2599999999999</v>
      </c>
      <c r="K747" s="33">
        <f t="shared" si="82"/>
        <v>224.19218820169448</v>
      </c>
      <c r="L747" s="33">
        <f t="shared" si="87"/>
        <v>344.7221882016945</v>
      </c>
      <c r="M747" s="33">
        <f t="shared" si="83"/>
        <v>359.3221882016945</v>
      </c>
      <c r="N747" s="28">
        <f t="shared" si="85"/>
        <v>352.02218820169446</v>
      </c>
      <c r="O747" s="23">
        <v>22.8</v>
      </c>
      <c r="P747" s="23">
        <v>54.8</v>
      </c>
      <c r="Q747" s="23">
        <v>66.4</v>
      </c>
      <c r="S747" s="19">
        <v>2.268E-05</v>
      </c>
      <c r="T747" s="19">
        <v>1.385E-05</v>
      </c>
      <c r="U747" s="19">
        <v>7.647E-06</v>
      </c>
      <c r="V747" s="25">
        <v>959.1</v>
      </c>
      <c r="W747" s="25">
        <v>307.8</v>
      </c>
      <c r="X747" s="25">
        <v>300.9</v>
      </c>
      <c r="Y747" s="25">
        <v>18.7</v>
      </c>
      <c r="AC747" s="29">
        <v>0.112</v>
      </c>
      <c r="AF747" s="30">
        <v>0</v>
      </c>
      <c r="AG747" s="28">
        <v>352.02218820169446</v>
      </c>
    </row>
    <row r="748" spans="1:33" ht="12.75">
      <c r="A748" s="18">
        <f t="shared" si="86"/>
        <v>37100</v>
      </c>
      <c r="B748" s="26">
        <v>209</v>
      </c>
      <c r="C748" s="21">
        <v>0.81956017</v>
      </c>
      <c r="D748" s="27">
        <v>0.81956017</v>
      </c>
      <c r="E748" s="22">
        <v>7386</v>
      </c>
      <c r="F748" s="24">
        <v>0</v>
      </c>
      <c r="G748" s="21">
        <v>40.03029339</v>
      </c>
      <c r="H748" s="21">
        <v>-75.01452534</v>
      </c>
      <c r="I748" s="31">
        <v>1026</v>
      </c>
      <c r="J748" s="23">
        <f t="shared" si="84"/>
        <v>984.66</v>
      </c>
      <c r="K748" s="33">
        <f t="shared" si="82"/>
        <v>237.67454680972935</v>
      </c>
      <c r="L748" s="33">
        <f t="shared" si="87"/>
        <v>358.2045468097293</v>
      </c>
      <c r="M748" s="33">
        <f t="shared" si="83"/>
        <v>372.80454680972935</v>
      </c>
      <c r="N748" s="28">
        <f t="shared" si="85"/>
        <v>365.50454680972933</v>
      </c>
      <c r="O748" s="23">
        <v>22.6</v>
      </c>
      <c r="P748" s="23">
        <v>54.9</v>
      </c>
      <c r="Q748" s="23">
        <v>65.8</v>
      </c>
      <c r="AC748" s="29">
        <v>0.101</v>
      </c>
      <c r="AF748" s="30">
        <v>0</v>
      </c>
      <c r="AG748" s="28">
        <v>365.50454680972933</v>
      </c>
    </row>
    <row r="749" spans="1:33" ht="12.75">
      <c r="A749" s="18">
        <f t="shared" si="86"/>
        <v>37100</v>
      </c>
      <c r="B749" s="26">
        <v>209</v>
      </c>
      <c r="C749" s="21">
        <v>0.819675922</v>
      </c>
      <c r="D749" s="27">
        <v>0.819675922</v>
      </c>
      <c r="E749" s="22">
        <v>7396</v>
      </c>
      <c r="F749" s="24">
        <v>0</v>
      </c>
      <c r="G749" s="21">
        <v>40.02556878</v>
      </c>
      <c r="H749" s="21">
        <v>-75.0093438</v>
      </c>
      <c r="I749" s="31">
        <v>1025.6</v>
      </c>
      <c r="J749" s="23">
        <f t="shared" si="84"/>
        <v>984.2599999999999</v>
      </c>
      <c r="K749" s="33">
        <f t="shared" si="82"/>
        <v>241.04855956240414</v>
      </c>
      <c r="L749" s="33">
        <f t="shared" si="87"/>
        <v>361.57855956240417</v>
      </c>
      <c r="M749" s="33">
        <f t="shared" si="83"/>
        <v>376.17855956240413</v>
      </c>
      <c r="N749" s="28">
        <f t="shared" si="85"/>
        <v>368.8785595624041</v>
      </c>
      <c r="O749" s="23">
        <v>22.3</v>
      </c>
      <c r="P749" s="23">
        <v>55.2</v>
      </c>
      <c r="Q749" s="23">
        <v>67.4</v>
      </c>
      <c r="AC749" s="29">
        <v>0.101</v>
      </c>
      <c r="AF749" s="30">
        <v>0</v>
      </c>
      <c r="AG749" s="28">
        <v>368.8785595624041</v>
      </c>
    </row>
    <row r="750" spans="1:33" ht="12.75">
      <c r="A750" s="18">
        <f t="shared" si="86"/>
        <v>37100</v>
      </c>
      <c r="B750" s="26">
        <v>209</v>
      </c>
      <c r="C750" s="21">
        <v>0.819791675</v>
      </c>
      <c r="D750" s="27">
        <v>0.819791675</v>
      </c>
      <c r="E750" s="22">
        <v>7406</v>
      </c>
      <c r="F750" s="24">
        <v>0</v>
      </c>
      <c r="G750" s="21">
        <v>40.02400932</v>
      </c>
      <c r="H750" s="21">
        <v>-75.0014113</v>
      </c>
      <c r="I750" s="31">
        <v>1028.8</v>
      </c>
      <c r="J750" s="23">
        <f t="shared" si="84"/>
        <v>987.4599999999999</v>
      </c>
      <c r="K750" s="33">
        <f t="shared" si="82"/>
        <v>214.0947651890843</v>
      </c>
      <c r="L750" s="33">
        <f t="shared" si="87"/>
        <v>334.6247651890843</v>
      </c>
      <c r="M750" s="33">
        <f t="shared" si="83"/>
        <v>349.22476518908434</v>
      </c>
      <c r="N750" s="28">
        <f t="shared" si="85"/>
        <v>341.9247651890843</v>
      </c>
      <c r="O750" s="23">
        <v>22.6</v>
      </c>
      <c r="P750" s="23">
        <v>54.8</v>
      </c>
      <c r="Q750" s="23">
        <v>64.9</v>
      </c>
      <c r="R750" s="19">
        <v>5.91E-06</v>
      </c>
      <c r="S750" s="19">
        <v>2.365E-05</v>
      </c>
      <c r="T750" s="19">
        <v>1.49E-05</v>
      </c>
      <c r="U750" s="19">
        <v>8.999E-06</v>
      </c>
      <c r="V750" s="25">
        <v>959.8</v>
      </c>
      <c r="W750" s="25">
        <v>307.8</v>
      </c>
      <c r="X750" s="25">
        <v>301</v>
      </c>
      <c r="Y750" s="25">
        <v>18.7</v>
      </c>
      <c r="AC750" s="29">
        <v>0.101</v>
      </c>
      <c r="AF750" s="30">
        <v>0</v>
      </c>
      <c r="AG750" s="28">
        <v>341.9247651890843</v>
      </c>
    </row>
    <row r="751" spans="1:33" ht="12.75">
      <c r="A751" s="18">
        <f t="shared" si="86"/>
        <v>37100</v>
      </c>
      <c r="B751" s="26">
        <v>209</v>
      </c>
      <c r="C751" s="21">
        <v>0.819907427</v>
      </c>
      <c r="D751" s="27">
        <v>0.819907427</v>
      </c>
      <c r="E751" s="22">
        <v>7416</v>
      </c>
      <c r="F751" s="24">
        <v>0</v>
      </c>
      <c r="G751" s="21">
        <v>40.0255092</v>
      </c>
      <c r="H751" s="21">
        <v>-74.99312646</v>
      </c>
      <c r="I751" s="31">
        <v>1027.6</v>
      </c>
      <c r="J751" s="23">
        <f t="shared" si="84"/>
        <v>986.2599999999999</v>
      </c>
      <c r="K751" s="33">
        <f t="shared" si="82"/>
        <v>224.19218820169448</v>
      </c>
      <c r="L751" s="33">
        <f t="shared" si="87"/>
        <v>344.7221882016945</v>
      </c>
      <c r="M751" s="33">
        <f t="shared" si="83"/>
        <v>359.3221882016945</v>
      </c>
      <c r="N751" s="28">
        <f t="shared" si="85"/>
        <v>352.02218820169446</v>
      </c>
      <c r="O751" s="23">
        <v>23.1</v>
      </c>
      <c r="P751" s="23">
        <v>54.4</v>
      </c>
      <c r="Q751" s="23">
        <v>68.9</v>
      </c>
      <c r="AC751" s="29">
        <v>0.102</v>
      </c>
      <c r="AF751" s="30">
        <v>0</v>
      </c>
      <c r="AG751" s="28">
        <v>352.02218820169446</v>
      </c>
    </row>
    <row r="752" spans="1:33" ht="12.75">
      <c r="A752" s="18">
        <f t="shared" si="86"/>
        <v>37100</v>
      </c>
      <c r="B752" s="26">
        <v>209</v>
      </c>
      <c r="C752" s="21">
        <v>0.820023119</v>
      </c>
      <c r="D752" s="27">
        <v>0.820023119</v>
      </c>
      <c r="E752" s="22">
        <v>7426</v>
      </c>
      <c r="F752" s="24">
        <v>0</v>
      </c>
      <c r="G752" s="21">
        <v>40.03030143</v>
      </c>
      <c r="H752" s="21">
        <v>-74.98639275</v>
      </c>
      <c r="I752" s="31">
        <v>1024.7</v>
      </c>
      <c r="J752" s="23">
        <f t="shared" si="84"/>
        <v>983.36</v>
      </c>
      <c r="K752" s="33">
        <f t="shared" si="82"/>
        <v>248.64510437898898</v>
      </c>
      <c r="L752" s="33">
        <f t="shared" si="87"/>
        <v>369.175104378989</v>
      </c>
      <c r="M752" s="33">
        <f t="shared" si="83"/>
        <v>383.775104378989</v>
      </c>
      <c r="N752" s="28">
        <f t="shared" si="85"/>
        <v>376.475104378989</v>
      </c>
      <c r="O752" s="23">
        <v>22.4</v>
      </c>
      <c r="P752" s="23">
        <v>54.3</v>
      </c>
      <c r="Q752" s="23">
        <v>68.4</v>
      </c>
      <c r="AC752" s="29">
        <v>0.102</v>
      </c>
      <c r="AF752" s="30">
        <v>0</v>
      </c>
      <c r="AG752" s="28">
        <v>376.475104378989</v>
      </c>
    </row>
    <row r="753" spans="1:33" ht="12.75">
      <c r="A753" s="18">
        <f t="shared" si="86"/>
        <v>37100</v>
      </c>
      <c r="B753" s="26">
        <v>209</v>
      </c>
      <c r="C753" s="21">
        <v>0.820138872</v>
      </c>
      <c r="D753" s="27">
        <v>0.820138872</v>
      </c>
      <c r="E753" s="22">
        <v>7436</v>
      </c>
      <c r="F753" s="24">
        <v>0</v>
      </c>
      <c r="G753" s="21">
        <v>40.03647091</v>
      </c>
      <c r="H753" s="21">
        <v>-74.9819751</v>
      </c>
      <c r="I753" s="31">
        <v>1028.2</v>
      </c>
      <c r="J753" s="23">
        <f t="shared" si="84"/>
        <v>986.86</v>
      </c>
      <c r="K753" s="33">
        <f t="shared" si="82"/>
        <v>219.1419419148264</v>
      </c>
      <c r="L753" s="33">
        <f t="shared" si="87"/>
        <v>339.6719419148264</v>
      </c>
      <c r="M753" s="33">
        <f t="shared" si="83"/>
        <v>354.27194191482636</v>
      </c>
      <c r="N753" s="28">
        <f t="shared" si="85"/>
        <v>346.9719419148264</v>
      </c>
      <c r="O753" s="23">
        <v>22.7</v>
      </c>
      <c r="P753" s="23">
        <v>54.4</v>
      </c>
      <c r="Q753" s="23">
        <v>66.9</v>
      </c>
      <c r="S753" s="19">
        <v>2.59E-05</v>
      </c>
      <c r="T753" s="19">
        <v>1.632E-05</v>
      </c>
      <c r="U753" s="19">
        <v>1.015E-05</v>
      </c>
      <c r="V753" s="25">
        <v>960</v>
      </c>
      <c r="W753" s="25">
        <v>307.8</v>
      </c>
      <c r="X753" s="25">
        <v>301</v>
      </c>
      <c r="Y753" s="25">
        <v>18.9</v>
      </c>
      <c r="AC753" s="29">
        <v>0.111</v>
      </c>
      <c r="AF753" s="30">
        <v>0</v>
      </c>
      <c r="AG753" s="28">
        <v>346.9719419148264</v>
      </c>
    </row>
    <row r="754" spans="1:33" ht="12.75">
      <c r="A754" s="18">
        <f t="shared" si="86"/>
        <v>37100</v>
      </c>
      <c r="B754" s="26">
        <v>209</v>
      </c>
      <c r="C754" s="21">
        <v>0.820254624</v>
      </c>
      <c r="D754" s="27">
        <v>0.820254624</v>
      </c>
      <c r="E754" s="22">
        <v>7446</v>
      </c>
      <c r="F754" s="24">
        <v>0</v>
      </c>
      <c r="G754" s="21">
        <v>40.04334361</v>
      </c>
      <c r="H754" s="21">
        <v>-74.98286473</v>
      </c>
      <c r="I754" s="31">
        <v>1025.2</v>
      </c>
      <c r="J754" s="23">
        <f t="shared" si="84"/>
        <v>983.86</v>
      </c>
      <c r="K754" s="33">
        <f t="shared" si="82"/>
        <v>244.4239437813879</v>
      </c>
      <c r="L754" s="33">
        <f t="shared" si="87"/>
        <v>364.9539437813879</v>
      </c>
      <c r="M754" s="33">
        <f t="shared" si="83"/>
        <v>379.5539437813879</v>
      </c>
      <c r="N754" s="28">
        <f t="shared" si="85"/>
        <v>372.2539437813879</v>
      </c>
      <c r="O754" s="23">
        <v>22.4</v>
      </c>
      <c r="P754" s="23">
        <v>54.5</v>
      </c>
      <c r="Q754" s="23">
        <v>64</v>
      </c>
      <c r="AC754" s="29">
        <v>0.103</v>
      </c>
      <c r="AF754" s="30">
        <v>0</v>
      </c>
      <c r="AG754" s="28">
        <v>372.2539437813879</v>
      </c>
    </row>
    <row r="755" spans="1:33" ht="12.75">
      <c r="A755" s="18">
        <f t="shared" si="86"/>
        <v>37100</v>
      </c>
      <c r="B755" s="26">
        <v>209</v>
      </c>
      <c r="C755" s="21">
        <v>0.820370376</v>
      </c>
      <c r="D755" s="27">
        <v>0.820370376</v>
      </c>
      <c r="E755" s="22">
        <v>7456</v>
      </c>
      <c r="F755" s="24">
        <v>0</v>
      </c>
      <c r="G755" s="21">
        <v>40.04839257</v>
      </c>
      <c r="H755" s="21">
        <v>-74.98849377</v>
      </c>
      <c r="I755" s="31">
        <v>1025.5</v>
      </c>
      <c r="J755" s="23">
        <f t="shared" si="84"/>
        <v>984.16</v>
      </c>
      <c r="K755" s="33">
        <f t="shared" si="82"/>
        <v>241.89227699863596</v>
      </c>
      <c r="L755" s="33">
        <f t="shared" si="87"/>
        <v>362.422276998636</v>
      </c>
      <c r="M755" s="33">
        <f t="shared" si="83"/>
        <v>377.02227699863596</v>
      </c>
      <c r="N755" s="28">
        <f t="shared" si="85"/>
        <v>369.72227699863595</v>
      </c>
      <c r="O755" s="23">
        <v>22.4</v>
      </c>
      <c r="P755" s="23">
        <v>54.7</v>
      </c>
      <c r="Q755" s="23">
        <v>65.4</v>
      </c>
      <c r="AC755" s="29">
        <v>0.101</v>
      </c>
      <c r="AF755" s="30">
        <v>0</v>
      </c>
      <c r="AG755" s="28">
        <v>369.72227699863595</v>
      </c>
    </row>
    <row r="756" spans="1:33" ht="12.75">
      <c r="A756" s="18">
        <f t="shared" si="86"/>
        <v>37100</v>
      </c>
      <c r="B756" s="26">
        <v>209</v>
      </c>
      <c r="C756" s="21">
        <v>0.820486128</v>
      </c>
      <c r="D756" s="27">
        <v>0.820486128</v>
      </c>
      <c r="E756" s="22">
        <v>7466</v>
      </c>
      <c r="F756" s="24">
        <v>0</v>
      </c>
      <c r="G756" s="21">
        <v>40.05027068</v>
      </c>
      <c r="H756" s="21">
        <v>-74.99624165</v>
      </c>
      <c r="I756" s="31">
        <v>1025.3</v>
      </c>
      <c r="J756" s="23">
        <f t="shared" si="84"/>
        <v>983.9599999999999</v>
      </c>
      <c r="K756" s="33">
        <f t="shared" si="82"/>
        <v>243.579969090701</v>
      </c>
      <c r="L756" s="33">
        <f t="shared" si="87"/>
        <v>364.10996909070104</v>
      </c>
      <c r="M756" s="33">
        <f t="shared" si="83"/>
        <v>378.709969090701</v>
      </c>
      <c r="N756" s="28">
        <f t="shared" si="85"/>
        <v>371.409969090701</v>
      </c>
      <c r="O756" s="23">
        <v>22.6</v>
      </c>
      <c r="P756" s="23">
        <v>53.7</v>
      </c>
      <c r="Q756" s="23">
        <v>62.9</v>
      </c>
      <c r="R756" s="19">
        <v>3.5E-06</v>
      </c>
      <c r="S756" s="19">
        <v>2.348E-05</v>
      </c>
      <c r="T756" s="19">
        <v>1.402E-05</v>
      </c>
      <c r="U756" s="19">
        <v>8.293E-06</v>
      </c>
      <c r="V756" s="25">
        <v>958.2</v>
      </c>
      <c r="W756" s="25">
        <v>307.8</v>
      </c>
      <c r="X756" s="25">
        <v>301</v>
      </c>
      <c r="Y756" s="25">
        <v>18.7</v>
      </c>
      <c r="AC756" s="29">
        <v>0.091</v>
      </c>
      <c r="AF756" s="30">
        <v>0</v>
      </c>
      <c r="AG756" s="28">
        <v>371.409969090701</v>
      </c>
    </row>
    <row r="757" spans="1:33" ht="12.75">
      <c r="A757" s="18">
        <f t="shared" si="86"/>
        <v>37100</v>
      </c>
      <c r="B757" s="26">
        <v>209</v>
      </c>
      <c r="C757" s="21">
        <v>0.820601881</v>
      </c>
      <c r="D757" s="27">
        <v>0.820601881</v>
      </c>
      <c r="E757" s="22">
        <v>7476</v>
      </c>
      <c r="F757" s="24">
        <v>0</v>
      </c>
      <c r="G757" s="21">
        <v>40.04860838</v>
      </c>
      <c r="H757" s="21">
        <v>-75.00456032</v>
      </c>
      <c r="I757" s="31">
        <v>1024.3</v>
      </c>
      <c r="J757" s="23">
        <f t="shared" si="84"/>
        <v>982.9599999999999</v>
      </c>
      <c r="K757" s="33">
        <f t="shared" si="82"/>
        <v>252.02357847742547</v>
      </c>
      <c r="L757" s="33">
        <f t="shared" si="87"/>
        <v>372.5535784774255</v>
      </c>
      <c r="M757" s="33">
        <f t="shared" si="83"/>
        <v>387.15357847742547</v>
      </c>
      <c r="N757" s="28">
        <f t="shared" si="85"/>
        <v>379.85357847742546</v>
      </c>
      <c r="O757" s="23">
        <v>22.5</v>
      </c>
      <c r="P757" s="23">
        <v>53.9</v>
      </c>
      <c r="Q757" s="23">
        <v>63</v>
      </c>
      <c r="AC757" s="29">
        <v>0.093</v>
      </c>
      <c r="AF757" s="30">
        <v>0</v>
      </c>
      <c r="AG757" s="28">
        <v>379.85357847742546</v>
      </c>
    </row>
    <row r="758" spans="1:33" ht="12.75">
      <c r="A758" s="18">
        <f t="shared" si="86"/>
        <v>37100</v>
      </c>
      <c r="B758" s="26">
        <v>209</v>
      </c>
      <c r="C758" s="21">
        <v>0.820717573</v>
      </c>
      <c r="D758" s="27">
        <v>0.820717573</v>
      </c>
      <c r="E758" s="22">
        <v>7486</v>
      </c>
      <c r="F758" s="24">
        <v>0</v>
      </c>
      <c r="G758" s="21">
        <v>40.04508746</v>
      </c>
      <c r="H758" s="21">
        <v>-75.0118659</v>
      </c>
      <c r="I758" s="31">
        <v>1026</v>
      </c>
      <c r="J758" s="23">
        <f t="shared" si="84"/>
        <v>984.66</v>
      </c>
      <c r="K758" s="33">
        <f t="shared" si="82"/>
        <v>237.67454680972935</v>
      </c>
      <c r="L758" s="33">
        <f t="shared" si="87"/>
        <v>358.2045468097293</v>
      </c>
      <c r="M758" s="33">
        <f t="shared" si="83"/>
        <v>372.80454680972935</v>
      </c>
      <c r="N758" s="28">
        <f t="shared" si="85"/>
        <v>365.50454680972933</v>
      </c>
      <c r="O758" s="23">
        <v>22.7</v>
      </c>
      <c r="P758" s="23">
        <v>54.8</v>
      </c>
      <c r="Q758" s="23">
        <v>61.9</v>
      </c>
      <c r="AC758" s="29">
        <v>0.112</v>
      </c>
      <c r="AF758" s="30">
        <v>0</v>
      </c>
      <c r="AG758" s="28">
        <v>365.50454680972933</v>
      </c>
    </row>
    <row r="759" spans="1:33" ht="12.75">
      <c r="A759" s="18">
        <f t="shared" si="86"/>
        <v>37100</v>
      </c>
      <c r="B759" s="26">
        <v>209</v>
      </c>
      <c r="C759" s="21">
        <v>0.820833325</v>
      </c>
      <c r="D759" s="27">
        <v>0.820833325</v>
      </c>
      <c r="E759" s="22">
        <v>7496</v>
      </c>
      <c r="F759" s="24">
        <v>0</v>
      </c>
      <c r="G759" s="21">
        <v>40.04062167</v>
      </c>
      <c r="H759" s="21">
        <v>-75.01742995</v>
      </c>
      <c r="I759" s="31">
        <v>1030.1</v>
      </c>
      <c r="J759" s="23">
        <f t="shared" si="84"/>
        <v>988.7599999999999</v>
      </c>
      <c r="K759" s="33">
        <f t="shared" si="82"/>
        <v>203.16972815806233</v>
      </c>
      <c r="L759" s="33">
        <f t="shared" si="87"/>
        <v>323.6997281580623</v>
      </c>
      <c r="M759" s="33">
        <f t="shared" si="83"/>
        <v>338.2997281580623</v>
      </c>
      <c r="N759" s="28">
        <f t="shared" si="85"/>
        <v>330.99972815806234</v>
      </c>
      <c r="O759" s="23">
        <v>23.1</v>
      </c>
      <c r="P759" s="23">
        <v>54.6</v>
      </c>
      <c r="Q759" s="23">
        <v>67.9</v>
      </c>
      <c r="AC759" s="29">
        <v>0.111</v>
      </c>
      <c r="AF759" s="30">
        <v>0</v>
      </c>
      <c r="AG759" s="28">
        <v>330.99972815806234</v>
      </c>
    </row>
    <row r="760" spans="1:33" ht="12.75">
      <c r="A760" s="18">
        <f t="shared" si="86"/>
        <v>37100</v>
      </c>
      <c r="B760" s="26">
        <v>209</v>
      </c>
      <c r="C760" s="21">
        <v>0.820949078</v>
      </c>
      <c r="D760" s="27">
        <v>0.820949078</v>
      </c>
      <c r="E760" s="22">
        <v>7506</v>
      </c>
      <c r="F760" s="24">
        <v>1</v>
      </c>
      <c r="G760" s="21">
        <v>40.03429665</v>
      </c>
      <c r="H760" s="21">
        <v>-75.01885184</v>
      </c>
      <c r="I760" s="31">
        <v>1027.7</v>
      </c>
      <c r="J760" s="23">
        <f t="shared" si="84"/>
        <v>986.36</v>
      </c>
      <c r="K760" s="33">
        <f t="shared" si="82"/>
        <v>223.35026716478689</v>
      </c>
      <c r="L760" s="33">
        <f t="shared" si="87"/>
        <v>343.8802671647869</v>
      </c>
      <c r="M760" s="33">
        <f t="shared" si="83"/>
        <v>358.4802671647869</v>
      </c>
      <c r="N760" s="28">
        <f t="shared" si="85"/>
        <v>351.18026716478687</v>
      </c>
      <c r="O760" s="23">
        <v>22.8</v>
      </c>
      <c r="P760" s="23">
        <v>54.6</v>
      </c>
      <c r="Q760" s="23">
        <v>66.8</v>
      </c>
      <c r="S760" s="19">
        <v>2.419E-05</v>
      </c>
      <c r="T760" s="19">
        <v>1.614E-05</v>
      </c>
      <c r="U760" s="19">
        <v>9.746E-06</v>
      </c>
      <c r="V760" s="25">
        <v>960.1</v>
      </c>
      <c r="W760" s="25">
        <v>307.8</v>
      </c>
      <c r="X760" s="25">
        <v>301.1</v>
      </c>
      <c r="Y760" s="25">
        <v>18.7</v>
      </c>
      <c r="AC760" s="29">
        <v>0.111</v>
      </c>
      <c r="AF760" s="30">
        <v>0</v>
      </c>
      <c r="AG760" s="28">
        <v>351.18026716478687</v>
      </c>
    </row>
    <row r="761" spans="1:33" ht="12.75">
      <c r="A761" s="18">
        <f t="shared" si="86"/>
        <v>37100</v>
      </c>
      <c r="B761" s="26">
        <v>209</v>
      </c>
      <c r="C761" s="21">
        <v>0.82106483</v>
      </c>
      <c r="D761" s="27">
        <v>0.82106483</v>
      </c>
      <c r="E761" s="22">
        <v>7516</v>
      </c>
      <c r="F761" s="24">
        <v>0</v>
      </c>
      <c r="G761" s="21">
        <v>40.02827959</v>
      </c>
      <c r="H761" s="21">
        <v>-75.01498529</v>
      </c>
      <c r="I761" s="31">
        <v>1028</v>
      </c>
      <c r="J761" s="23">
        <f t="shared" si="84"/>
        <v>986.66</v>
      </c>
      <c r="K761" s="33">
        <f t="shared" si="82"/>
        <v>220.82501609708694</v>
      </c>
      <c r="L761" s="33">
        <f t="shared" si="87"/>
        <v>341.35501609708695</v>
      </c>
      <c r="M761" s="33">
        <f t="shared" si="83"/>
        <v>355.95501609708697</v>
      </c>
      <c r="N761" s="28">
        <f t="shared" si="85"/>
        <v>348.65501609708696</v>
      </c>
      <c r="O761" s="23">
        <v>22.6</v>
      </c>
      <c r="P761" s="23">
        <v>55.1</v>
      </c>
      <c r="Q761" s="23">
        <v>67.7</v>
      </c>
      <c r="AC761" s="29">
        <v>0.105</v>
      </c>
      <c r="AF761" s="30">
        <v>0</v>
      </c>
      <c r="AG761" s="28">
        <v>348.65501609708696</v>
      </c>
    </row>
    <row r="762" spans="1:33" ht="12.75">
      <c r="A762" s="18">
        <f t="shared" si="86"/>
        <v>37100</v>
      </c>
      <c r="B762" s="26">
        <v>209</v>
      </c>
      <c r="C762" s="21">
        <v>0.821180582</v>
      </c>
      <c r="D762" s="27">
        <v>0.821180582</v>
      </c>
      <c r="E762" s="22">
        <v>7526</v>
      </c>
      <c r="F762" s="24">
        <v>0</v>
      </c>
      <c r="G762" s="21">
        <v>40.02491185</v>
      </c>
      <c r="H762" s="21">
        <v>-75.00791465</v>
      </c>
      <c r="I762" s="31">
        <v>1027.8</v>
      </c>
      <c r="J762" s="23">
        <f t="shared" si="84"/>
        <v>986.4599999999999</v>
      </c>
      <c r="K762" s="33">
        <f t="shared" si="82"/>
        <v>222.50843147992046</v>
      </c>
      <c r="L762" s="33">
        <f t="shared" si="87"/>
        <v>343.03843147992046</v>
      </c>
      <c r="M762" s="33">
        <f t="shared" si="83"/>
        <v>357.6384314799204</v>
      </c>
      <c r="N762" s="28">
        <f t="shared" si="85"/>
        <v>350.3384314799205</v>
      </c>
      <c r="O762" s="23">
        <v>22.4</v>
      </c>
      <c r="P762" s="23">
        <v>54.6</v>
      </c>
      <c r="Q762" s="23">
        <v>66.9</v>
      </c>
      <c r="R762" s="19">
        <v>5.14E-06</v>
      </c>
      <c r="AC762" s="29">
        <v>0.091</v>
      </c>
      <c r="AF762" s="30">
        <v>0</v>
      </c>
      <c r="AG762" s="28">
        <v>350.3384314799205</v>
      </c>
    </row>
    <row r="763" spans="1:33" ht="12.75">
      <c r="A763" s="18">
        <f t="shared" si="86"/>
        <v>37100</v>
      </c>
      <c r="B763" s="26">
        <v>209</v>
      </c>
      <c r="C763" s="21">
        <v>0.821296275</v>
      </c>
      <c r="D763" s="27">
        <v>0.821296275</v>
      </c>
      <c r="E763" s="22">
        <v>7536</v>
      </c>
      <c r="F763" s="24">
        <v>0</v>
      </c>
      <c r="G763" s="21">
        <v>40.02512582</v>
      </c>
      <c r="H763" s="21">
        <v>-74.99984749</v>
      </c>
      <c r="I763" s="31">
        <v>1030</v>
      </c>
      <c r="J763" s="23">
        <f t="shared" si="84"/>
        <v>988.66</v>
      </c>
      <c r="K763" s="33">
        <f t="shared" si="82"/>
        <v>204.00960551128682</v>
      </c>
      <c r="L763" s="33">
        <f t="shared" si="87"/>
        <v>324.5396055112868</v>
      </c>
      <c r="M763" s="33">
        <f t="shared" si="83"/>
        <v>339.13960551128685</v>
      </c>
      <c r="N763" s="28">
        <f t="shared" si="85"/>
        <v>331.83960551128683</v>
      </c>
      <c r="O763" s="23">
        <v>22.6</v>
      </c>
      <c r="P763" s="23">
        <v>54.6</v>
      </c>
      <c r="Q763" s="23">
        <v>66.4</v>
      </c>
      <c r="S763" s="19">
        <v>2.526E-05</v>
      </c>
      <c r="T763" s="19">
        <v>1.475E-05</v>
      </c>
      <c r="U763" s="19">
        <v>8.339E-06</v>
      </c>
      <c r="V763" s="25">
        <v>961</v>
      </c>
      <c r="W763" s="25">
        <v>307.8</v>
      </c>
      <c r="X763" s="25">
        <v>301.1</v>
      </c>
      <c r="Y763" s="25">
        <v>18.7</v>
      </c>
      <c r="AC763" s="29">
        <v>0.101</v>
      </c>
      <c r="AF763" s="30">
        <v>0</v>
      </c>
      <c r="AG763" s="28">
        <v>331.83960551128683</v>
      </c>
    </row>
    <row r="764" spans="1:33" ht="12.75">
      <c r="A764" s="18">
        <f t="shared" si="86"/>
        <v>37100</v>
      </c>
      <c r="B764" s="26">
        <v>209</v>
      </c>
      <c r="C764" s="21">
        <v>0.821412027</v>
      </c>
      <c r="D764" s="27">
        <v>0.821412027</v>
      </c>
      <c r="E764" s="22">
        <v>7546</v>
      </c>
      <c r="F764" s="24">
        <v>0</v>
      </c>
      <c r="G764" s="21">
        <v>40.02905259</v>
      </c>
      <c r="H764" s="21">
        <v>-74.99344776</v>
      </c>
      <c r="I764" s="31">
        <v>1025.2</v>
      </c>
      <c r="J764" s="23">
        <f t="shared" si="84"/>
        <v>983.86</v>
      </c>
      <c r="K764" s="33">
        <f t="shared" si="82"/>
        <v>244.4239437813879</v>
      </c>
      <c r="L764" s="33">
        <f t="shared" si="87"/>
        <v>364.9539437813879</v>
      </c>
      <c r="M764" s="33">
        <f t="shared" si="83"/>
        <v>379.5539437813879</v>
      </c>
      <c r="N764" s="28">
        <f t="shared" si="85"/>
        <v>372.2539437813879</v>
      </c>
      <c r="O764" s="23">
        <v>22.2</v>
      </c>
      <c r="P764" s="23">
        <v>55.3</v>
      </c>
      <c r="Q764" s="23">
        <v>65.9</v>
      </c>
      <c r="AC764" s="29">
        <v>0.102</v>
      </c>
      <c r="AF764" s="30">
        <v>0</v>
      </c>
      <c r="AG764" s="28">
        <v>372.2539437813879</v>
      </c>
    </row>
    <row r="765" spans="1:33" ht="12.75">
      <c r="A765" s="18">
        <f t="shared" si="86"/>
        <v>37100</v>
      </c>
      <c r="B765" s="26">
        <v>209</v>
      </c>
      <c r="C765" s="21">
        <v>0.821527779</v>
      </c>
      <c r="D765" s="27">
        <v>0.821527779</v>
      </c>
      <c r="E765" s="22">
        <v>7556</v>
      </c>
      <c r="F765" s="24">
        <v>0</v>
      </c>
      <c r="G765" s="21">
        <v>40.0350048</v>
      </c>
      <c r="H765" s="21">
        <v>-74.99108498</v>
      </c>
      <c r="I765" s="31">
        <v>1027.2</v>
      </c>
      <c r="J765" s="23">
        <f t="shared" si="84"/>
        <v>985.86</v>
      </c>
      <c r="K765" s="33">
        <f t="shared" si="82"/>
        <v>227.56072621596135</v>
      </c>
      <c r="L765" s="33">
        <f t="shared" si="87"/>
        <v>348.09072621596135</v>
      </c>
      <c r="M765" s="33">
        <f t="shared" si="83"/>
        <v>362.6907262159614</v>
      </c>
      <c r="N765" s="28">
        <f t="shared" si="85"/>
        <v>355.39072621596137</v>
      </c>
      <c r="O765" s="23">
        <v>22.6</v>
      </c>
      <c r="P765" s="23">
        <v>56</v>
      </c>
      <c r="Q765" s="23">
        <v>66.5</v>
      </c>
      <c r="AC765" s="29">
        <v>0.083</v>
      </c>
      <c r="AF765" s="30">
        <v>0</v>
      </c>
      <c r="AG765" s="28">
        <v>355.39072621596137</v>
      </c>
    </row>
    <row r="766" spans="1:33" ht="12.75">
      <c r="A766" s="18">
        <f t="shared" si="86"/>
        <v>37100</v>
      </c>
      <c r="B766" s="26">
        <v>209</v>
      </c>
      <c r="C766" s="21">
        <v>0.821643531</v>
      </c>
      <c r="D766" s="27">
        <v>0.821643531</v>
      </c>
      <c r="E766" s="22">
        <v>7566</v>
      </c>
      <c r="F766" s="24">
        <v>0</v>
      </c>
      <c r="G766" s="21">
        <v>40.04152093</v>
      </c>
      <c r="H766" s="21">
        <v>-74.99182024</v>
      </c>
      <c r="I766" s="31">
        <v>1026.5</v>
      </c>
      <c r="J766" s="23">
        <f t="shared" si="84"/>
        <v>985.16</v>
      </c>
      <c r="K766" s="33">
        <f t="shared" si="82"/>
        <v>233.45895779634833</v>
      </c>
      <c r="L766" s="33">
        <f t="shared" si="87"/>
        <v>353.98895779634836</v>
      </c>
      <c r="M766" s="33">
        <f t="shared" si="83"/>
        <v>368.5889577963483</v>
      </c>
      <c r="N766" s="28">
        <f t="shared" si="85"/>
        <v>361.2889577963483</v>
      </c>
      <c r="O766" s="23">
        <v>22.4</v>
      </c>
      <c r="P766" s="23">
        <v>54.9</v>
      </c>
      <c r="Q766" s="23">
        <v>65.9</v>
      </c>
      <c r="AC766" s="29">
        <v>0.101</v>
      </c>
      <c r="AF766" s="30">
        <v>0</v>
      </c>
      <c r="AG766" s="28">
        <v>361.2889577963483</v>
      </c>
    </row>
    <row r="767" spans="1:33" ht="12.75">
      <c r="A767" s="18">
        <f t="shared" si="86"/>
        <v>37100</v>
      </c>
      <c r="B767" s="26">
        <v>209</v>
      </c>
      <c r="C767" s="21">
        <v>0.821759284</v>
      </c>
      <c r="D767" s="27">
        <v>0.821759284</v>
      </c>
      <c r="E767" s="22">
        <v>7576</v>
      </c>
      <c r="F767" s="24">
        <v>0</v>
      </c>
      <c r="G767" s="21">
        <v>40.04804475</v>
      </c>
      <c r="H767" s="21">
        <v>-74.99367541</v>
      </c>
      <c r="I767" s="31">
        <v>1026.1</v>
      </c>
      <c r="J767" s="23">
        <f t="shared" si="84"/>
        <v>984.7599999999999</v>
      </c>
      <c r="K767" s="33">
        <f t="shared" si="82"/>
        <v>236.83125778259117</v>
      </c>
      <c r="L767" s="33">
        <f t="shared" si="87"/>
        <v>357.36125778259117</v>
      </c>
      <c r="M767" s="33">
        <f t="shared" si="83"/>
        <v>371.96125778259113</v>
      </c>
      <c r="N767" s="28">
        <f t="shared" si="85"/>
        <v>364.6612577825912</v>
      </c>
      <c r="O767" s="23">
        <v>22.3</v>
      </c>
      <c r="P767" s="23">
        <v>54.9</v>
      </c>
      <c r="Q767" s="23">
        <v>65.4</v>
      </c>
      <c r="AC767" s="29">
        <v>0.101</v>
      </c>
      <c r="AF767" s="30">
        <v>0</v>
      </c>
      <c r="AG767" s="28">
        <v>364.6612577825912</v>
      </c>
    </row>
    <row r="768" spans="1:33" ht="12.75">
      <c r="A768" s="18">
        <f t="shared" si="86"/>
        <v>37100</v>
      </c>
      <c r="B768" s="26">
        <v>209</v>
      </c>
      <c r="C768" s="21">
        <v>0.821874976</v>
      </c>
      <c r="D768" s="27">
        <v>0.821874976</v>
      </c>
      <c r="E768" s="22">
        <v>7586</v>
      </c>
      <c r="F768" s="24">
        <v>0</v>
      </c>
      <c r="G768" s="21">
        <v>40.05460741</v>
      </c>
      <c r="H768" s="21">
        <v>-74.99486798</v>
      </c>
      <c r="I768" s="31">
        <v>1027.1</v>
      </c>
      <c r="J768" s="23">
        <f t="shared" si="84"/>
        <v>985.7599999999999</v>
      </c>
      <c r="K768" s="33">
        <f t="shared" si="82"/>
        <v>228.4030742728017</v>
      </c>
      <c r="L768" s="33">
        <f t="shared" si="87"/>
        <v>348.9330742728017</v>
      </c>
      <c r="M768" s="33">
        <f t="shared" si="83"/>
        <v>363.5330742728017</v>
      </c>
      <c r="N768" s="28">
        <f t="shared" si="85"/>
        <v>356.2330742728017</v>
      </c>
      <c r="O768" s="23">
        <v>22.4</v>
      </c>
      <c r="P768" s="23">
        <v>55.1</v>
      </c>
      <c r="Q768" s="23">
        <v>63</v>
      </c>
      <c r="R768" s="19">
        <v>5.14E-06</v>
      </c>
      <c r="AC768" s="29">
        <v>0.072</v>
      </c>
      <c r="AF768" s="30">
        <v>0</v>
      </c>
      <c r="AG768" s="28">
        <v>356.2330742728017</v>
      </c>
    </row>
    <row r="769" spans="1:33" ht="12.75">
      <c r="A769" s="18">
        <f t="shared" si="86"/>
        <v>37100</v>
      </c>
      <c r="B769" s="26">
        <v>209</v>
      </c>
      <c r="C769" s="21">
        <v>0.821990728</v>
      </c>
      <c r="D769" s="27">
        <v>0.821990728</v>
      </c>
      <c r="E769" s="22">
        <v>7596</v>
      </c>
      <c r="F769" s="24">
        <v>0</v>
      </c>
      <c r="G769" s="21">
        <v>40.06118573</v>
      </c>
      <c r="H769" s="21">
        <v>-74.99537976</v>
      </c>
      <c r="I769" s="31">
        <v>1026.4</v>
      </c>
      <c r="J769" s="23">
        <f t="shared" si="84"/>
        <v>985.0600000000001</v>
      </c>
      <c r="K769" s="33">
        <f t="shared" si="82"/>
        <v>234.30190440932734</v>
      </c>
      <c r="L769" s="33">
        <f t="shared" si="87"/>
        <v>354.8319044093273</v>
      </c>
      <c r="M769" s="33">
        <f t="shared" si="83"/>
        <v>369.43190440932733</v>
      </c>
      <c r="N769" s="28">
        <f t="shared" si="85"/>
        <v>362.1319044093273</v>
      </c>
      <c r="O769" s="23">
        <v>22.2</v>
      </c>
      <c r="P769" s="23">
        <v>55</v>
      </c>
      <c r="Q769" s="23">
        <v>64.4</v>
      </c>
      <c r="AC769" s="29">
        <v>0.081</v>
      </c>
      <c r="AF769" s="30">
        <v>0</v>
      </c>
      <c r="AG769" s="28">
        <v>362.1319044093273</v>
      </c>
    </row>
    <row r="770" spans="1:33" ht="12.75">
      <c r="A770" s="18">
        <f t="shared" si="86"/>
        <v>37100</v>
      </c>
      <c r="B770" s="26">
        <v>209</v>
      </c>
      <c r="C770" s="21">
        <v>0.822106481</v>
      </c>
      <c r="D770" s="27">
        <v>0.822106481</v>
      </c>
      <c r="E770" s="22">
        <v>7606</v>
      </c>
      <c r="F770" s="24">
        <v>0</v>
      </c>
      <c r="G770" s="21">
        <v>40.06778172</v>
      </c>
      <c r="H770" s="21">
        <v>-74.99545967</v>
      </c>
      <c r="I770" s="31">
        <v>1029.5</v>
      </c>
      <c r="J770" s="23">
        <f t="shared" si="84"/>
        <v>988.16</v>
      </c>
      <c r="K770" s="33">
        <f t="shared" si="82"/>
        <v>208.21026695192404</v>
      </c>
      <c r="L770" s="33">
        <f t="shared" si="87"/>
        <v>328.740266951924</v>
      </c>
      <c r="M770" s="33">
        <f t="shared" si="83"/>
        <v>343.34026695192404</v>
      </c>
      <c r="N770" s="28">
        <f t="shared" si="85"/>
        <v>336.040266951924</v>
      </c>
      <c r="O770" s="23">
        <v>22.7</v>
      </c>
      <c r="P770" s="23">
        <v>55.3</v>
      </c>
      <c r="Q770" s="23">
        <v>64.9</v>
      </c>
      <c r="AC770" s="29">
        <v>0.101</v>
      </c>
      <c r="AF770" s="30">
        <v>0</v>
      </c>
      <c r="AG770" s="28">
        <v>336.040266951924</v>
      </c>
    </row>
    <row r="771" spans="1:33" ht="12.75">
      <c r="A771" s="18">
        <f t="shared" si="86"/>
        <v>37100</v>
      </c>
      <c r="B771" s="26">
        <v>209</v>
      </c>
      <c r="C771" s="21">
        <v>0.822222233</v>
      </c>
      <c r="D771" s="27">
        <v>0.822222233</v>
      </c>
      <c r="E771" s="22">
        <v>7616</v>
      </c>
      <c r="F771" s="24">
        <v>0</v>
      </c>
      <c r="G771" s="21">
        <v>40.07300281</v>
      </c>
      <c r="H771" s="21">
        <v>-74.99042718</v>
      </c>
      <c r="I771" s="31">
        <v>1027</v>
      </c>
      <c r="J771" s="23">
        <f t="shared" si="84"/>
        <v>985.66</v>
      </c>
      <c r="K771" s="33">
        <f t="shared" si="82"/>
        <v>229.24550778561084</v>
      </c>
      <c r="L771" s="33">
        <f t="shared" si="87"/>
        <v>349.77550778561084</v>
      </c>
      <c r="M771" s="33">
        <f t="shared" si="83"/>
        <v>364.3755077856108</v>
      </c>
      <c r="N771" s="28">
        <f t="shared" si="85"/>
        <v>357.07550778561085</v>
      </c>
      <c r="O771" s="23">
        <v>22.4</v>
      </c>
      <c r="P771" s="23">
        <v>55.2</v>
      </c>
      <c r="Q771" s="23">
        <v>68</v>
      </c>
      <c r="AC771" s="29">
        <v>0.082</v>
      </c>
      <c r="AF771" s="30">
        <v>0</v>
      </c>
      <c r="AG771" s="28">
        <v>357.07550778561085</v>
      </c>
    </row>
    <row r="772" spans="1:33" ht="12.75">
      <c r="A772" s="18">
        <f t="shared" si="86"/>
        <v>37100</v>
      </c>
      <c r="B772" s="26">
        <v>209</v>
      </c>
      <c r="C772" s="21">
        <v>0.822337985</v>
      </c>
      <c r="D772" s="27">
        <v>0.822337985</v>
      </c>
      <c r="E772" s="22">
        <v>7626</v>
      </c>
      <c r="F772" s="24">
        <v>0</v>
      </c>
      <c r="G772" s="21">
        <v>40.07705482</v>
      </c>
      <c r="H772" s="21">
        <v>-74.98380045</v>
      </c>
      <c r="I772" s="31">
        <v>1031.1</v>
      </c>
      <c r="J772" s="23">
        <f t="shared" si="84"/>
        <v>989.7599999999999</v>
      </c>
      <c r="K772" s="33">
        <f t="shared" si="82"/>
        <v>194.7756233937911</v>
      </c>
      <c r="L772" s="33">
        <f t="shared" si="87"/>
        <v>315.3056233937911</v>
      </c>
      <c r="M772" s="33">
        <f t="shared" si="83"/>
        <v>329.9056233937911</v>
      </c>
      <c r="N772" s="28">
        <f t="shared" si="85"/>
        <v>322.6056233937911</v>
      </c>
      <c r="O772" s="23">
        <v>22.7</v>
      </c>
      <c r="P772" s="23">
        <v>56.2</v>
      </c>
      <c r="Q772" s="23">
        <v>64</v>
      </c>
      <c r="AC772" s="29">
        <v>0.07</v>
      </c>
      <c r="AF772" s="30">
        <v>0</v>
      </c>
      <c r="AG772" s="28">
        <v>322.6056233937911</v>
      </c>
    </row>
    <row r="773" spans="1:33" ht="12.75">
      <c r="A773" s="18">
        <f t="shared" si="86"/>
        <v>37100</v>
      </c>
      <c r="B773" s="26">
        <v>209</v>
      </c>
      <c r="C773" s="21">
        <v>0.822453678</v>
      </c>
      <c r="D773" s="27">
        <v>0.822453678</v>
      </c>
      <c r="E773" s="22">
        <v>7636</v>
      </c>
      <c r="F773" s="24">
        <v>0</v>
      </c>
      <c r="G773" s="21">
        <v>40.08094707</v>
      </c>
      <c r="H773" s="21">
        <v>-74.97736618</v>
      </c>
      <c r="I773" s="31">
        <v>1031.9</v>
      </c>
      <c r="J773" s="23">
        <f t="shared" si="84"/>
        <v>990.5600000000001</v>
      </c>
      <c r="K773" s="33">
        <f t="shared" si="82"/>
        <v>188.06644360569626</v>
      </c>
      <c r="L773" s="33">
        <f t="shared" si="87"/>
        <v>308.59644360569627</v>
      </c>
      <c r="M773" s="33">
        <f t="shared" si="83"/>
        <v>323.19644360569623</v>
      </c>
      <c r="N773" s="28">
        <f t="shared" si="85"/>
        <v>315.8964436056963</v>
      </c>
      <c r="O773" s="23">
        <v>22.6</v>
      </c>
      <c r="P773" s="23">
        <v>56.2</v>
      </c>
      <c r="Q773" s="23">
        <v>62.3</v>
      </c>
      <c r="AC773" s="29">
        <v>0.095</v>
      </c>
      <c r="AF773" s="30">
        <v>0</v>
      </c>
      <c r="AG773" s="28">
        <v>315.8964436056963</v>
      </c>
    </row>
    <row r="774" spans="1:33" ht="12.75">
      <c r="A774" s="18">
        <f t="shared" si="86"/>
        <v>37100</v>
      </c>
      <c r="B774" s="26">
        <v>209</v>
      </c>
      <c r="C774" s="21">
        <v>0.82256943</v>
      </c>
      <c r="D774" s="27">
        <v>0.82256943</v>
      </c>
      <c r="E774" s="22">
        <v>7646</v>
      </c>
      <c r="F774" s="24">
        <v>0</v>
      </c>
      <c r="G774" s="21">
        <v>40.08566469</v>
      </c>
      <c r="H774" s="21">
        <v>-74.97225998</v>
      </c>
      <c r="I774" s="31">
        <v>1032.7</v>
      </c>
      <c r="J774" s="23">
        <f t="shared" si="84"/>
        <v>991.36</v>
      </c>
      <c r="K774" s="33">
        <f t="shared" si="82"/>
        <v>181.36268012543914</v>
      </c>
      <c r="L774" s="33">
        <f t="shared" si="87"/>
        <v>301.89268012543914</v>
      </c>
      <c r="M774" s="33">
        <f t="shared" si="83"/>
        <v>316.49268012543916</v>
      </c>
      <c r="N774" s="28">
        <f t="shared" si="85"/>
        <v>309.19268012543915</v>
      </c>
      <c r="O774" s="23">
        <v>22.4</v>
      </c>
      <c r="P774" s="23">
        <v>55.1</v>
      </c>
      <c r="Q774" s="23">
        <v>59.9</v>
      </c>
      <c r="AC774" s="29">
        <v>0.101</v>
      </c>
      <c r="AF774" s="30">
        <v>0</v>
      </c>
      <c r="AG774" s="28">
        <v>309.19268012543915</v>
      </c>
    </row>
    <row r="775" spans="1:33" ht="12.75">
      <c r="A775" s="18">
        <f t="shared" si="86"/>
        <v>37100</v>
      </c>
      <c r="B775" s="26">
        <v>209</v>
      </c>
      <c r="C775" s="21">
        <v>0.822685182</v>
      </c>
      <c r="D775" s="27">
        <v>0.822685182</v>
      </c>
      <c r="E775" s="22">
        <v>7656</v>
      </c>
      <c r="F775" s="24">
        <v>0</v>
      </c>
      <c r="G775" s="21">
        <v>40.09141174</v>
      </c>
      <c r="H775" s="21">
        <v>-74.97032187</v>
      </c>
      <c r="I775" s="31">
        <v>1036.3</v>
      </c>
      <c r="J775" s="23">
        <f t="shared" si="84"/>
        <v>994.9599999999999</v>
      </c>
      <c r="K775" s="33">
        <f t="shared" si="82"/>
        <v>151.2625374784652</v>
      </c>
      <c r="L775" s="33">
        <f t="shared" si="87"/>
        <v>271.7925374784652</v>
      </c>
      <c r="M775" s="33">
        <f t="shared" si="83"/>
        <v>286.3925374784652</v>
      </c>
      <c r="N775" s="28">
        <f t="shared" si="85"/>
        <v>279.0925374784652</v>
      </c>
      <c r="O775" s="23">
        <v>22.7</v>
      </c>
      <c r="P775" s="23">
        <v>54.8</v>
      </c>
      <c r="Q775" s="23">
        <v>60.9</v>
      </c>
      <c r="AC775" s="29">
        <v>0.091</v>
      </c>
      <c r="AF775" s="30">
        <v>0</v>
      </c>
      <c r="AG775" s="28">
        <v>279.0925374784652</v>
      </c>
    </row>
    <row r="776" spans="1:33" ht="12.75">
      <c r="A776" s="18">
        <f t="shared" si="86"/>
        <v>37100</v>
      </c>
      <c r="B776" s="26">
        <v>209</v>
      </c>
      <c r="C776" s="21">
        <v>0.822800934</v>
      </c>
      <c r="D776" s="27">
        <v>0.822800934</v>
      </c>
      <c r="E776" s="22">
        <v>7666</v>
      </c>
      <c r="F776" s="24">
        <v>0</v>
      </c>
      <c r="G776" s="21">
        <v>40.09726117</v>
      </c>
      <c r="H776" s="21">
        <v>-74.97230271</v>
      </c>
      <c r="I776" s="31">
        <v>1038.6</v>
      </c>
      <c r="J776" s="23">
        <f t="shared" si="84"/>
        <v>997.2599999999999</v>
      </c>
      <c r="K776" s="33">
        <f t="shared" si="82"/>
        <v>132.08885521344365</v>
      </c>
      <c r="L776" s="33">
        <f t="shared" si="87"/>
        <v>252.61885521344365</v>
      </c>
      <c r="M776" s="33">
        <f t="shared" si="83"/>
        <v>267.21885521344365</v>
      </c>
      <c r="N776" s="28">
        <f t="shared" si="85"/>
        <v>259.91885521344363</v>
      </c>
      <c r="O776" s="23">
        <v>22.9</v>
      </c>
      <c r="P776" s="23">
        <v>54.4</v>
      </c>
      <c r="Q776" s="23">
        <v>61.4</v>
      </c>
      <c r="AC776" s="26"/>
      <c r="AF776" s="30">
        <v>0</v>
      </c>
      <c r="AG776" s="28">
        <v>259.91885521344363</v>
      </c>
    </row>
    <row r="777" spans="1:33" ht="12.75">
      <c r="A777" s="18">
        <f t="shared" si="86"/>
        <v>37100</v>
      </c>
      <c r="B777" s="26">
        <v>209</v>
      </c>
      <c r="C777" s="21">
        <v>0.822916687</v>
      </c>
      <c r="D777" s="27">
        <v>0.822916687</v>
      </c>
      <c r="E777" s="22">
        <v>7676</v>
      </c>
      <c r="F777" s="24">
        <v>0</v>
      </c>
      <c r="G777" s="21">
        <v>40.10149124</v>
      </c>
      <c r="H777" s="21">
        <v>-74.97800743</v>
      </c>
      <c r="I777" s="31">
        <v>1045.7</v>
      </c>
      <c r="J777" s="23">
        <f t="shared" si="84"/>
        <v>1004.36</v>
      </c>
      <c r="K777" s="33">
        <f aca="true" t="shared" si="88" ref="K777:K790">(8303.951372*(LN(1013.25/J777)))</f>
        <v>73.1782707715553</v>
      </c>
      <c r="L777" s="33">
        <f t="shared" si="87"/>
        <v>193.7082707715553</v>
      </c>
      <c r="M777" s="33">
        <f aca="true" t="shared" si="89" ref="M777:M787">K777+135.13</f>
        <v>208.3082707715553</v>
      </c>
      <c r="N777" s="28">
        <f t="shared" si="85"/>
        <v>201.00827077155532</v>
      </c>
      <c r="O777" s="23">
        <v>23.2</v>
      </c>
      <c r="P777" s="23">
        <v>54.4</v>
      </c>
      <c r="Q777" s="23">
        <v>64.4</v>
      </c>
      <c r="AC777" s="26"/>
      <c r="AF777" s="30">
        <v>0</v>
      </c>
      <c r="AG777" s="28">
        <v>201.00827077155532</v>
      </c>
    </row>
    <row r="778" spans="1:33" ht="12.75">
      <c r="A778" s="18">
        <f t="shared" si="86"/>
        <v>37100</v>
      </c>
      <c r="B778" s="26">
        <v>209</v>
      </c>
      <c r="C778" s="21">
        <v>0.823032379</v>
      </c>
      <c r="D778" s="27">
        <v>0.823032379</v>
      </c>
      <c r="E778" s="22">
        <v>7686</v>
      </c>
      <c r="F778" s="24">
        <v>0</v>
      </c>
      <c r="G778" s="21">
        <v>40.10167516</v>
      </c>
      <c r="H778" s="21">
        <v>-74.98532877</v>
      </c>
      <c r="I778" s="31">
        <v>1054.5</v>
      </c>
      <c r="J778" s="23">
        <f aca="true" t="shared" si="90" ref="J778:J791">I778-41.34</f>
        <v>1013.16</v>
      </c>
      <c r="K778" s="33">
        <f t="shared" si="88"/>
        <v>0.7376154124497792</v>
      </c>
      <c r="L778" s="33">
        <f t="shared" si="87"/>
        <v>121.26761541244979</v>
      </c>
      <c r="M778" s="33">
        <f t="shared" si="89"/>
        <v>135.86761541244977</v>
      </c>
      <c r="N778" s="28">
        <f aca="true" t="shared" si="91" ref="N778:N791">AVERAGE(L778:M778)</f>
        <v>128.56761541244978</v>
      </c>
      <c r="O778" s="23">
        <v>24.1</v>
      </c>
      <c r="P778" s="23">
        <v>53.6</v>
      </c>
      <c r="Q778" s="23">
        <v>64.4</v>
      </c>
      <c r="AC778" s="26"/>
      <c r="AF778" s="30">
        <v>0</v>
      </c>
      <c r="AG778" s="28">
        <v>128.56761541244978</v>
      </c>
    </row>
    <row r="779" spans="1:33" ht="12.75">
      <c r="A779" s="18">
        <f aca="true" t="shared" si="92" ref="A779:A791">A778</f>
        <v>37100</v>
      </c>
      <c r="B779" s="26">
        <v>209</v>
      </c>
      <c r="C779" s="21">
        <v>0.823148131</v>
      </c>
      <c r="D779" s="27">
        <v>0.823148131</v>
      </c>
      <c r="E779" s="22">
        <v>7696</v>
      </c>
      <c r="F779" s="24">
        <v>0</v>
      </c>
      <c r="G779" s="21">
        <v>40.09817386</v>
      </c>
      <c r="H779" s="21">
        <v>-74.99092051</v>
      </c>
      <c r="I779" s="31">
        <v>1060.3</v>
      </c>
      <c r="J779" s="23">
        <f t="shared" si="90"/>
        <v>1018.9599999999999</v>
      </c>
      <c r="K779" s="33">
        <f t="shared" si="88"/>
        <v>-46.66416080203898</v>
      </c>
      <c r="L779" s="33">
        <f t="shared" si="87"/>
        <v>73.86583919796102</v>
      </c>
      <c r="M779" s="33">
        <f t="shared" si="89"/>
        <v>88.46583919796102</v>
      </c>
      <c r="N779" s="28">
        <f t="shared" si="91"/>
        <v>81.16583919796102</v>
      </c>
      <c r="O779" s="23">
        <v>24.6</v>
      </c>
      <c r="P779" s="23">
        <v>53.2</v>
      </c>
      <c r="Q779" s="23">
        <v>67.5</v>
      </c>
      <c r="AC779" s="26"/>
      <c r="AF779" s="30">
        <v>0</v>
      </c>
      <c r="AG779" s="28">
        <v>81.16583919796102</v>
      </c>
    </row>
    <row r="780" spans="1:33" ht="12.75">
      <c r="A780" s="18">
        <f t="shared" si="92"/>
        <v>37100</v>
      </c>
      <c r="B780" s="26">
        <v>209</v>
      </c>
      <c r="C780" s="21">
        <v>0.823263884</v>
      </c>
      <c r="D780" s="27">
        <v>0.823263884</v>
      </c>
      <c r="E780" s="22">
        <v>7706</v>
      </c>
      <c r="F780" s="24">
        <v>0</v>
      </c>
      <c r="G780" s="21">
        <v>40.09416392</v>
      </c>
      <c r="H780" s="21">
        <v>-74.99575478</v>
      </c>
      <c r="I780" s="31">
        <v>1063.5</v>
      </c>
      <c r="J780" s="23">
        <f t="shared" si="90"/>
        <v>1022.16</v>
      </c>
      <c r="K780" s="33">
        <f t="shared" si="88"/>
        <v>-72.7014992841796</v>
      </c>
      <c r="L780" s="33">
        <f aca="true" t="shared" si="93" ref="L780:L791">K780+120.53</f>
        <v>47.8285007158204</v>
      </c>
      <c r="M780" s="33">
        <f t="shared" si="89"/>
        <v>62.42850071582039</v>
      </c>
      <c r="N780" s="28">
        <f t="shared" si="91"/>
        <v>55.128500715820394</v>
      </c>
      <c r="O780" s="23">
        <v>24.8</v>
      </c>
      <c r="P780" s="23">
        <v>52.6</v>
      </c>
      <c r="Q780" s="23">
        <v>66.3</v>
      </c>
      <c r="AC780" s="26"/>
      <c r="AF780" s="30">
        <v>0</v>
      </c>
      <c r="AG780" s="28">
        <v>55.128500715820394</v>
      </c>
    </row>
    <row r="781" spans="1:33" ht="12.75">
      <c r="A781" s="18">
        <f t="shared" si="92"/>
        <v>37100</v>
      </c>
      <c r="B781" s="26">
        <v>209</v>
      </c>
      <c r="C781" s="21">
        <v>0.823379636</v>
      </c>
      <c r="D781" s="27">
        <v>0.823379636</v>
      </c>
      <c r="E781" s="22">
        <v>7716</v>
      </c>
      <c r="F781" s="24">
        <v>0</v>
      </c>
      <c r="G781" s="21">
        <v>40.09075043</v>
      </c>
      <c r="H781" s="21">
        <v>-75.00092791</v>
      </c>
      <c r="I781" s="31">
        <v>1066.4</v>
      </c>
      <c r="J781" s="23">
        <f t="shared" si="90"/>
        <v>1025.0600000000002</v>
      </c>
      <c r="K781" s="33">
        <f t="shared" si="88"/>
        <v>-96.22752490559331</v>
      </c>
      <c r="L781" s="33">
        <f t="shared" si="93"/>
        <v>24.302475094406688</v>
      </c>
      <c r="M781" s="33">
        <f t="shared" si="89"/>
        <v>38.90247509440668</v>
      </c>
      <c r="N781" s="28">
        <f t="shared" si="91"/>
        <v>31.602475094406685</v>
      </c>
      <c r="O781" s="23">
        <v>25</v>
      </c>
      <c r="P781" s="23">
        <v>51.8</v>
      </c>
      <c r="Q781" s="23">
        <v>66.4</v>
      </c>
      <c r="AC781" s="26"/>
      <c r="AF781" s="30">
        <v>0</v>
      </c>
      <c r="AG781" s="28">
        <v>31.602475094406685</v>
      </c>
    </row>
    <row r="782" spans="1:33" ht="12.75">
      <c r="A782" s="18">
        <f t="shared" si="92"/>
        <v>37100</v>
      </c>
      <c r="B782" s="26">
        <v>209</v>
      </c>
      <c r="C782" s="21">
        <v>0.823495388</v>
      </c>
      <c r="D782" s="27">
        <v>0.823495388</v>
      </c>
      <c r="E782" s="22">
        <v>7726</v>
      </c>
      <c r="F782" s="24">
        <v>0</v>
      </c>
      <c r="G782" s="21">
        <v>40.08754396</v>
      </c>
      <c r="H782" s="21">
        <v>-75.00561531</v>
      </c>
      <c r="I782" s="31">
        <v>1067.7</v>
      </c>
      <c r="J782" s="23">
        <f t="shared" si="90"/>
        <v>1026.3600000000001</v>
      </c>
      <c r="K782" s="33">
        <f t="shared" si="88"/>
        <v>-106.75207690241037</v>
      </c>
      <c r="L782" s="33">
        <f t="shared" si="93"/>
        <v>13.777923097589635</v>
      </c>
      <c r="M782" s="33">
        <f t="shared" si="89"/>
        <v>28.37792309758963</v>
      </c>
      <c r="N782" s="28">
        <f t="shared" si="91"/>
        <v>21.077923097589633</v>
      </c>
      <c r="O782" s="23">
        <v>25.7</v>
      </c>
      <c r="P782" s="23">
        <v>52.8</v>
      </c>
      <c r="Q782" s="23">
        <v>63.4</v>
      </c>
      <c r="AC782" s="26"/>
      <c r="AF782" s="30">
        <v>0</v>
      </c>
      <c r="AG782" s="28">
        <v>21.077923097589633</v>
      </c>
    </row>
    <row r="783" spans="1:33" ht="12.75">
      <c r="A783" s="18">
        <f t="shared" si="92"/>
        <v>37100</v>
      </c>
      <c r="B783" s="26">
        <v>209</v>
      </c>
      <c r="C783" s="21">
        <v>0.82361114</v>
      </c>
      <c r="D783" s="27">
        <v>0.82361114</v>
      </c>
      <c r="E783" s="22">
        <v>7736</v>
      </c>
      <c r="F783" s="24">
        <v>0</v>
      </c>
      <c r="G783" s="21">
        <v>40.08486262</v>
      </c>
      <c r="H783" s="21">
        <v>-75.00951869</v>
      </c>
      <c r="I783" s="31">
        <v>1066.8</v>
      </c>
      <c r="J783" s="23">
        <f t="shared" si="90"/>
        <v>1025.46</v>
      </c>
      <c r="K783" s="33">
        <f t="shared" si="88"/>
        <v>-99.46726954688532</v>
      </c>
      <c r="L783" s="33">
        <f t="shared" si="93"/>
        <v>21.062730453114682</v>
      </c>
      <c r="M783" s="33">
        <f t="shared" si="89"/>
        <v>35.662730453114676</v>
      </c>
      <c r="N783" s="28">
        <f t="shared" si="91"/>
        <v>28.36273045311468</v>
      </c>
      <c r="O783" s="23">
        <v>25.1</v>
      </c>
      <c r="P783" s="23">
        <v>52.4</v>
      </c>
      <c r="Q783" s="23">
        <v>62.9</v>
      </c>
      <c r="AC783" s="26"/>
      <c r="AF783" s="30">
        <v>0</v>
      </c>
      <c r="AG783" s="28">
        <v>28.36273045311468</v>
      </c>
    </row>
    <row r="784" spans="1:33" ht="12.75">
      <c r="A784" s="18">
        <f t="shared" si="92"/>
        <v>37100</v>
      </c>
      <c r="B784" s="26">
        <v>209</v>
      </c>
      <c r="C784" s="21">
        <v>0.823726833</v>
      </c>
      <c r="D784" s="27">
        <v>0.823726833</v>
      </c>
      <c r="E784" s="22">
        <v>7746</v>
      </c>
      <c r="F784" s="24">
        <v>0</v>
      </c>
      <c r="G784" s="21">
        <v>40.08273747</v>
      </c>
      <c r="H784" s="21">
        <v>-75.0126058</v>
      </c>
      <c r="I784" s="31">
        <v>1064.9</v>
      </c>
      <c r="J784" s="23">
        <f t="shared" si="90"/>
        <v>1023.5600000000001</v>
      </c>
      <c r="K784" s="33">
        <f t="shared" si="88"/>
        <v>-84.06721280872128</v>
      </c>
      <c r="L784" s="33">
        <f t="shared" si="93"/>
        <v>36.46278719127872</v>
      </c>
      <c r="M784" s="33">
        <f t="shared" si="89"/>
        <v>51.062787191278716</v>
      </c>
      <c r="N784" s="28">
        <f t="shared" si="91"/>
        <v>43.76278719127872</v>
      </c>
      <c r="O784" s="23">
        <v>25.3</v>
      </c>
      <c r="P784" s="23">
        <v>53.1</v>
      </c>
      <c r="Q784" s="23">
        <v>63.4</v>
      </c>
      <c r="AC784" s="26"/>
      <c r="AF784" s="30">
        <v>0</v>
      </c>
      <c r="AG784" s="28">
        <v>43.76278719127872</v>
      </c>
    </row>
    <row r="785" spans="1:33" ht="12.75">
      <c r="A785" s="18">
        <f t="shared" si="92"/>
        <v>37100</v>
      </c>
      <c r="B785" s="26">
        <v>209</v>
      </c>
      <c r="C785" s="21">
        <v>0.823842585</v>
      </c>
      <c r="D785" s="27">
        <v>0.823842585</v>
      </c>
      <c r="E785" s="22">
        <v>7756</v>
      </c>
      <c r="F785" s="24">
        <v>0</v>
      </c>
      <c r="G785" s="21">
        <v>40.0811182</v>
      </c>
      <c r="H785" s="21">
        <v>-75.01487977</v>
      </c>
      <c r="I785" s="31">
        <v>1066.5</v>
      </c>
      <c r="J785" s="23">
        <f t="shared" si="90"/>
        <v>1025.16</v>
      </c>
      <c r="K785" s="33">
        <f t="shared" si="88"/>
        <v>-97.03757957080752</v>
      </c>
      <c r="L785" s="33">
        <f t="shared" si="93"/>
        <v>23.492420429192478</v>
      </c>
      <c r="M785" s="33">
        <f t="shared" si="89"/>
        <v>38.09242042919247</v>
      </c>
      <c r="N785" s="28">
        <f t="shared" si="91"/>
        <v>30.792420429192475</v>
      </c>
      <c r="O785" s="23">
        <v>25.5</v>
      </c>
      <c r="P785" s="23">
        <v>52.6</v>
      </c>
      <c r="Q785"/>
      <c r="AC785" s="26"/>
      <c r="AF785" s="30">
        <v>0</v>
      </c>
      <c r="AG785" s="28">
        <v>30.792420429192475</v>
      </c>
    </row>
    <row r="786" spans="1:33" ht="12.75">
      <c r="A786" s="18">
        <f t="shared" si="92"/>
        <v>37100</v>
      </c>
      <c r="B786" s="26">
        <v>209</v>
      </c>
      <c r="C786" s="21">
        <v>0.823958337</v>
      </c>
      <c r="D786" s="27">
        <v>0.823958337</v>
      </c>
      <c r="E786" s="22">
        <v>7766</v>
      </c>
      <c r="F786" s="24">
        <v>0</v>
      </c>
      <c r="G786" s="21">
        <v>40.08005267</v>
      </c>
      <c r="H786" s="21">
        <v>-75.0164417</v>
      </c>
      <c r="I786" s="31">
        <v>1066.3</v>
      </c>
      <c r="J786" s="23">
        <f t="shared" si="90"/>
        <v>1024.96</v>
      </c>
      <c r="K786" s="33">
        <f t="shared" si="88"/>
        <v>-95.41739121142393</v>
      </c>
      <c r="L786" s="33">
        <f t="shared" si="93"/>
        <v>25.11260878857607</v>
      </c>
      <c r="M786" s="33">
        <f t="shared" si="89"/>
        <v>39.71260878857606</v>
      </c>
      <c r="N786" s="28">
        <f t="shared" si="91"/>
        <v>32.412608788576065</v>
      </c>
      <c r="O786" s="23">
        <v>25.7</v>
      </c>
      <c r="P786" s="23">
        <v>52.9</v>
      </c>
      <c r="Q786"/>
      <c r="AC786" s="26"/>
      <c r="AF786" s="30">
        <v>0</v>
      </c>
      <c r="AG786" s="28">
        <v>32.412608788576065</v>
      </c>
    </row>
    <row r="787" spans="1:33" ht="12.75">
      <c r="A787" s="18">
        <f t="shared" si="92"/>
        <v>37100</v>
      </c>
      <c r="B787" s="26">
        <v>209</v>
      </c>
      <c r="C787" s="21">
        <v>0.82407409</v>
      </c>
      <c r="D787" s="27">
        <v>0.82407409</v>
      </c>
      <c r="E787" s="22">
        <v>7776</v>
      </c>
      <c r="F787" s="24">
        <v>0</v>
      </c>
      <c r="G787" s="21">
        <v>40.07966018</v>
      </c>
      <c r="H787" s="21">
        <v>-75.01723974</v>
      </c>
      <c r="I787" s="31">
        <v>1065.9</v>
      </c>
      <c r="J787" s="23">
        <f t="shared" si="90"/>
        <v>1024.5600000000002</v>
      </c>
      <c r="K787" s="33">
        <f t="shared" si="88"/>
        <v>-92.17606583672955</v>
      </c>
      <c r="L787" s="33">
        <f t="shared" si="93"/>
        <v>28.353934163270452</v>
      </c>
      <c r="M787" s="33">
        <f t="shared" si="89"/>
        <v>42.953934163270446</v>
      </c>
      <c r="N787" s="28">
        <f t="shared" si="91"/>
        <v>35.65393416327045</v>
      </c>
      <c r="O787" s="23">
        <v>25.3</v>
      </c>
      <c r="P787" s="23">
        <v>52.2</v>
      </c>
      <c r="Q787"/>
      <c r="AC787" s="26"/>
      <c r="AF787" s="30">
        <v>0</v>
      </c>
      <c r="AG787" s="28">
        <v>35.65393416327045</v>
      </c>
    </row>
    <row r="788" spans="1:33" ht="12.75">
      <c r="A788" s="18">
        <f t="shared" si="92"/>
        <v>37100</v>
      </c>
      <c r="B788" s="26">
        <v>209</v>
      </c>
      <c r="C788" s="21">
        <v>0.824189842</v>
      </c>
      <c r="D788" s="27">
        <v>0.824189842</v>
      </c>
      <c r="E788" s="22">
        <v>7786</v>
      </c>
      <c r="F788" s="24">
        <v>0</v>
      </c>
      <c r="G788" s="21">
        <v>40.07955717</v>
      </c>
      <c r="H788" s="21">
        <v>-75.01707841</v>
      </c>
      <c r="I788" s="31">
        <v>1066.2</v>
      </c>
      <c r="J788" s="23">
        <f t="shared" si="90"/>
        <v>1024.8600000000001</v>
      </c>
      <c r="K788" s="33">
        <f t="shared" si="88"/>
        <v>-94.6071784728836</v>
      </c>
      <c r="L788" s="33">
        <f t="shared" si="93"/>
        <v>25.922821527116398</v>
      </c>
      <c r="M788" s="33">
        <f>K788+135.13</f>
        <v>40.52282152711639</v>
      </c>
      <c r="N788" s="28">
        <f t="shared" si="91"/>
        <v>33.222821527116395</v>
      </c>
      <c r="O788" s="23">
        <v>25.4</v>
      </c>
      <c r="P788" s="23">
        <v>51.6</v>
      </c>
      <c r="Q788"/>
      <c r="AC788" s="26"/>
      <c r="AF788" s="30">
        <v>0</v>
      </c>
      <c r="AG788" s="28">
        <v>33.222821527116395</v>
      </c>
    </row>
    <row r="789" spans="1:33" ht="12.75">
      <c r="A789" s="18">
        <f t="shared" si="92"/>
        <v>37100</v>
      </c>
      <c r="B789" s="26">
        <v>209</v>
      </c>
      <c r="C789" s="21">
        <v>0.824305534</v>
      </c>
      <c r="D789" s="27">
        <v>0.824305534</v>
      </c>
      <c r="E789" s="22">
        <v>7796</v>
      </c>
      <c r="F789" s="24">
        <v>0</v>
      </c>
      <c r="G789" s="21">
        <v>40.08021333</v>
      </c>
      <c r="H789" s="21">
        <v>-75.01647165</v>
      </c>
      <c r="I789" s="31">
        <v>1065.8</v>
      </c>
      <c r="J789" s="23">
        <f t="shared" si="90"/>
        <v>1024.46</v>
      </c>
      <c r="K789" s="33">
        <f t="shared" si="88"/>
        <v>-91.36553676638283</v>
      </c>
      <c r="L789" s="33">
        <f t="shared" si="93"/>
        <v>29.16446323361717</v>
      </c>
      <c r="M789" s="33">
        <f>K789+135.13</f>
        <v>43.764463233617164</v>
      </c>
      <c r="N789" s="28">
        <f t="shared" si="91"/>
        <v>36.46446323361717</v>
      </c>
      <c r="O789" s="23">
        <v>25.1</v>
      </c>
      <c r="P789" s="23">
        <v>51.1</v>
      </c>
      <c r="Q789"/>
      <c r="AC789" s="26"/>
      <c r="AF789" s="30">
        <v>0</v>
      </c>
      <c r="AG789" s="28">
        <v>36.46446323361717</v>
      </c>
    </row>
    <row r="790" spans="1:33" ht="12.75">
      <c r="A790" s="18">
        <f t="shared" si="92"/>
        <v>37100</v>
      </c>
      <c r="B790" s="26">
        <v>209</v>
      </c>
      <c r="C790" s="21">
        <v>0.824421287</v>
      </c>
      <c r="D790" s="27">
        <v>0.824421287</v>
      </c>
      <c r="E790" s="22">
        <v>7806</v>
      </c>
      <c r="F790" s="24">
        <v>0</v>
      </c>
      <c r="G790" s="21">
        <v>40.08097605</v>
      </c>
      <c r="H790" s="21">
        <v>-75.01548028</v>
      </c>
      <c r="I790" s="31">
        <v>1066.2</v>
      </c>
      <c r="J790" s="23">
        <f t="shared" si="90"/>
        <v>1024.8600000000001</v>
      </c>
      <c r="K790" s="33">
        <f t="shared" si="88"/>
        <v>-94.6071784728836</v>
      </c>
      <c r="L790" s="33">
        <f t="shared" si="93"/>
        <v>25.922821527116398</v>
      </c>
      <c r="M790" s="33">
        <f>K790+135.13</f>
        <v>40.52282152711639</v>
      </c>
      <c r="N790" s="28">
        <f t="shared" si="91"/>
        <v>33.222821527116395</v>
      </c>
      <c r="O790" s="23">
        <v>25.1</v>
      </c>
      <c r="P790" s="23">
        <v>51.2</v>
      </c>
      <c r="Q790"/>
      <c r="AC790" s="26"/>
      <c r="AF790" s="30">
        <v>0</v>
      </c>
      <c r="AG790" s="28">
        <v>33.222821527116395</v>
      </c>
    </row>
    <row r="791" spans="1:33" ht="12.75">
      <c r="A791" s="18">
        <f t="shared" si="92"/>
        <v>37100</v>
      </c>
      <c r="B791" s="26">
        <v>209</v>
      </c>
      <c r="C791" s="21">
        <v>0.824444473</v>
      </c>
      <c r="D791" s="27">
        <v>0.824444473</v>
      </c>
      <c r="E791" s="22">
        <v>7808</v>
      </c>
      <c r="F791" s="24">
        <v>0</v>
      </c>
      <c r="G791" s="21">
        <v>40.08113103</v>
      </c>
      <c r="H791" s="21">
        <v>-75.01527363</v>
      </c>
      <c r="I791" s="31">
        <v>1065.7</v>
      </c>
      <c r="J791" s="23">
        <f t="shared" si="90"/>
        <v>1024.3600000000001</v>
      </c>
      <c r="K791" s="33">
        <f>(8303.951372*(LN(1013.25/J791)))</f>
        <v>-90.55492857448918</v>
      </c>
      <c r="L791" s="33">
        <f t="shared" si="93"/>
        <v>29.97507142551082</v>
      </c>
      <c r="M791" s="33">
        <f>K791+135.13</f>
        <v>44.575071425510814</v>
      </c>
      <c r="N791" s="28">
        <f t="shared" si="91"/>
        <v>37.275071425510816</v>
      </c>
      <c r="O791" s="23">
        <v>25</v>
      </c>
      <c r="P791" s="23">
        <v>51</v>
      </c>
      <c r="Q791"/>
      <c r="AC791" s="26"/>
      <c r="AF791" s="30">
        <v>0</v>
      </c>
      <c r="AG791" s="28">
        <v>37.275071425510816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89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4" width="12.003906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2">
        <v>37100</v>
      </c>
      <c r="D12" s="20">
        <v>0.6451041666666667</v>
      </c>
    </row>
    <row r="13" spans="1:4" ht="12.75">
      <c r="A13" t="s">
        <v>67</v>
      </c>
      <c r="B13" t="s">
        <v>68</v>
      </c>
      <c r="C13" s="62">
        <v>37100</v>
      </c>
      <c r="D13" s="20">
        <v>0.6451388888888888</v>
      </c>
    </row>
    <row r="15" spans="1:4" ht="12.75">
      <c r="A15" t="s">
        <v>61</v>
      </c>
      <c r="B15" t="s">
        <v>62</v>
      </c>
      <c r="C15" t="s">
        <v>63</v>
      </c>
      <c r="D15" t="s">
        <v>64</v>
      </c>
    </row>
    <row r="16" spans="1:4" ht="12.75">
      <c r="A16" t="s">
        <v>69</v>
      </c>
      <c r="B16" t="s">
        <v>70</v>
      </c>
      <c r="C16" s="62">
        <v>37100</v>
      </c>
      <c r="D16" s="20">
        <v>0.7164236111111112</v>
      </c>
    </row>
    <row r="17" spans="1:4" ht="12.75">
      <c r="A17" t="s">
        <v>71</v>
      </c>
      <c r="B17" t="s">
        <v>72</v>
      </c>
      <c r="C17" s="62">
        <v>37100</v>
      </c>
      <c r="D17" s="20">
        <v>0.716550925925926</v>
      </c>
    </row>
    <row r="18" spans="1:4" ht="12.75">
      <c r="A18" t="s">
        <v>73</v>
      </c>
      <c r="B18" t="s">
        <v>74</v>
      </c>
      <c r="C18" s="62">
        <v>37100</v>
      </c>
      <c r="D18" s="20">
        <v>0.7166782407407407</v>
      </c>
    </row>
    <row r="19" spans="1:4" ht="12.75">
      <c r="A19" t="s">
        <v>75</v>
      </c>
      <c r="B19" t="s">
        <v>76</v>
      </c>
      <c r="C19" s="62">
        <v>37100</v>
      </c>
      <c r="D19" s="20">
        <v>0.7167939814814814</v>
      </c>
    </row>
    <row r="20" spans="1:4" ht="12.75">
      <c r="A20" t="s">
        <v>77</v>
      </c>
      <c r="B20" t="s">
        <v>72</v>
      </c>
      <c r="C20" s="62">
        <v>37100</v>
      </c>
      <c r="D20" s="20">
        <v>0.7169212962962962</v>
      </c>
    </row>
    <row r="21" spans="1:4" ht="12.75">
      <c r="A21" t="s">
        <v>78</v>
      </c>
      <c r="B21" t="s">
        <v>79</v>
      </c>
      <c r="C21" s="62">
        <v>37100</v>
      </c>
      <c r="D21" s="20">
        <v>0.717037037037037</v>
      </c>
    </row>
    <row r="22" spans="1:4" ht="12.75">
      <c r="A22" t="s">
        <v>80</v>
      </c>
      <c r="B22" t="s">
        <v>81</v>
      </c>
      <c r="C22" s="62">
        <v>37100</v>
      </c>
      <c r="D22" s="20">
        <v>0.7171643518518519</v>
      </c>
    </row>
    <row r="23" spans="1:4" ht="12.75">
      <c r="A23" t="s">
        <v>82</v>
      </c>
      <c r="B23" t="s">
        <v>83</v>
      </c>
      <c r="C23" s="62">
        <v>37100</v>
      </c>
      <c r="D23" s="20">
        <v>0.7172800925925925</v>
      </c>
    </row>
    <row r="24" spans="1:4" ht="12.75">
      <c r="A24" t="s">
        <v>84</v>
      </c>
      <c r="B24" t="s">
        <v>85</v>
      </c>
      <c r="C24" s="62">
        <v>37100</v>
      </c>
      <c r="D24" s="20">
        <v>0.7174189814814814</v>
      </c>
    </row>
    <row r="25" spans="1:4" ht="12.75">
      <c r="A25" t="s">
        <v>86</v>
      </c>
      <c r="B25" t="s">
        <v>87</v>
      </c>
      <c r="C25" s="62">
        <v>37100</v>
      </c>
      <c r="D25" s="20">
        <v>0.7175578703703703</v>
      </c>
    </row>
    <row r="26" spans="1:4" ht="12.75">
      <c r="A26" t="s">
        <v>88</v>
      </c>
      <c r="B26" t="s">
        <v>89</v>
      </c>
      <c r="C26" s="62">
        <v>37100</v>
      </c>
      <c r="D26" s="20">
        <v>0.7176851851851852</v>
      </c>
    </row>
    <row r="27" spans="1:4" ht="12.75">
      <c r="A27" t="s">
        <v>90</v>
      </c>
      <c r="B27" t="s">
        <v>91</v>
      </c>
      <c r="C27" s="62">
        <v>37100</v>
      </c>
      <c r="D27" s="20">
        <v>0.7178125</v>
      </c>
    </row>
    <row r="28" spans="1:4" ht="12.75">
      <c r="A28" t="s">
        <v>90</v>
      </c>
      <c r="B28" t="s">
        <v>92</v>
      </c>
      <c r="C28" s="62">
        <v>37100</v>
      </c>
      <c r="D28" s="20">
        <v>0.7179398148148147</v>
      </c>
    </row>
    <row r="29" spans="1:4" ht="12.75">
      <c r="A29" t="s">
        <v>67</v>
      </c>
      <c r="B29" t="s">
        <v>93</v>
      </c>
      <c r="C29" s="62">
        <v>37100</v>
      </c>
      <c r="D29" s="20">
        <v>0.7180555555555556</v>
      </c>
    </row>
    <row r="30" spans="1:4" ht="12.75">
      <c r="A30" t="s">
        <v>94</v>
      </c>
      <c r="B30" t="s">
        <v>89</v>
      </c>
      <c r="C30" s="62">
        <v>37100</v>
      </c>
      <c r="D30" s="20">
        <v>0.7181828703703704</v>
      </c>
    </row>
    <row r="31" spans="1:4" ht="12.75">
      <c r="A31" t="s">
        <v>95</v>
      </c>
      <c r="B31" t="s">
        <v>87</v>
      </c>
      <c r="C31" s="62">
        <v>37100</v>
      </c>
      <c r="D31" s="20">
        <v>0.7183217592592593</v>
      </c>
    </row>
    <row r="32" spans="1:4" ht="12.75">
      <c r="A32" t="s">
        <v>96</v>
      </c>
      <c r="B32" t="s">
        <v>97</v>
      </c>
      <c r="C32" s="62">
        <v>37100</v>
      </c>
      <c r="D32" s="20">
        <v>0.7183680555555556</v>
      </c>
    </row>
    <row r="34" spans="1:4" ht="12.75">
      <c r="A34" t="s">
        <v>61</v>
      </c>
      <c r="B34" t="s">
        <v>62</v>
      </c>
      <c r="C34" t="s">
        <v>63</v>
      </c>
      <c r="D34" t="s">
        <v>64</v>
      </c>
    </row>
    <row r="35" spans="1:4" ht="12.75">
      <c r="A35" t="s">
        <v>98</v>
      </c>
      <c r="B35" t="s">
        <v>99</v>
      </c>
      <c r="C35" s="62">
        <v>37100</v>
      </c>
      <c r="D35" s="20">
        <v>0.7320486111111112</v>
      </c>
    </row>
    <row r="36" spans="1:4" ht="12.75">
      <c r="A36" t="s">
        <v>100</v>
      </c>
      <c r="B36" t="s">
        <v>83</v>
      </c>
      <c r="C36" s="62">
        <v>37100</v>
      </c>
      <c r="D36" s="20">
        <v>0.7321875</v>
      </c>
    </row>
    <row r="37" spans="1:4" ht="12.75">
      <c r="A37" t="s">
        <v>101</v>
      </c>
      <c r="B37" t="s">
        <v>102</v>
      </c>
      <c r="C37" s="62">
        <v>37100</v>
      </c>
      <c r="D37" s="20">
        <v>0.7323263888888888</v>
      </c>
    </row>
    <row r="38" spans="1:4" ht="12.75">
      <c r="A38" t="s">
        <v>90</v>
      </c>
      <c r="B38" t="s">
        <v>66</v>
      </c>
      <c r="C38" s="62">
        <v>37100</v>
      </c>
      <c r="D38" s="20">
        <v>0.7324652777777777</v>
      </c>
    </row>
    <row r="39" spans="1:4" ht="12.75">
      <c r="A39" t="s">
        <v>100</v>
      </c>
      <c r="B39" t="s">
        <v>76</v>
      </c>
      <c r="C39" s="62">
        <v>37100</v>
      </c>
      <c r="D39" s="20">
        <v>0.7325925925925926</v>
      </c>
    </row>
    <row r="40" spans="1:4" ht="12.75">
      <c r="A40" t="s">
        <v>103</v>
      </c>
      <c r="B40" t="s">
        <v>79</v>
      </c>
      <c r="C40" s="62">
        <v>37100</v>
      </c>
      <c r="D40" s="20">
        <v>0.7327199074074073</v>
      </c>
    </row>
    <row r="41" spans="1:4" ht="12.75">
      <c r="A41" t="s">
        <v>67</v>
      </c>
      <c r="B41" t="s">
        <v>74</v>
      </c>
      <c r="C41" s="62">
        <v>37100</v>
      </c>
      <c r="D41" s="20">
        <v>0.7328356481481482</v>
      </c>
    </row>
    <row r="42" spans="1:4" ht="12.75">
      <c r="A42" t="s">
        <v>101</v>
      </c>
      <c r="B42" t="s">
        <v>74</v>
      </c>
      <c r="C42" s="62">
        <v>37100</v>
      </c>
      <c r="D42" s="20">
        <v>0.7329513888888889</v>
      </c>
    </row>
    <row r="43" spans="1:4" ht="12.75">
      <c r="A43" t="s">
        <v>101</v>
      </c>
      <c r="B43" t="s">
        <v>104</v>
      </c>
      <c r="C43" s="62">
        <v>37100</v>
      </c>
      <c r="D43" s="20">
        <v>0.7330902777777778</v>
      </c>
    </row>
    <row r="44" spans="1:4" ht="12.75">
      <c r="A44" t="s">
        <v>105</v>
      </c>
      <c r="B44" t="s">
        <v>106</v>
      </c>
      <c r="C44" s="62">
        <v>37100</v>
      </c>
      <c r="D44" s="20">
        <v>0.7332175925925926</v>
      </c>
    </row>
    <row r="45" spans="1:4" ht="12.75">
      <c r="A45" t="s">
        <v>67</v>
      </c>
      <c r="B45" t="s">
        <v>81</v>
      </c>
      <c r="C45" s="62">
        <v>37100</v>
      </c>
      <c r="D45" s="20">
        <v>0.7333449074074073</v>
      </c>
    </row>
    <row r="46" spans="1:4" ht="12.75">
      <c r="A46" t="s">
        <v>98</v>
      </c>
      <c r="B46" t="s">
        <v>104</v>
      </c>
      <c r="C46" s="62">
        <v>37100</v>
      </c>
      <c r="D46" s="20">
        <v>0.7334606481481482</v>
      </c>
    </row>
    <row r="47" spans="1:4" ht="12.75">
      <c r="A47" t="s">
        <v>107</v>
      </c>
      <c r="B47" t="s">
        <v>93</v>
      </c>
      <c r="C47" s="62">
        <v>37100</v>
      </c>
      <c r="D47" s="20">
        <v>0.7335763888888889</v>
      </c>
    </row>
    <row r="48" spans="1:4" ht="12.75">
      <c r="A48" t="s">
        <v>108</v>
      </c>
      <c r="B48" t="s">
        <v>109</v>
      </c>
      <c r="C48" s="62">
        <v>37100</v>
      </c>
      <c r="D48" s="20">
        <v>0.7337152777777778</v>
      </c>
    </row>
    <row r="49" spans="1:4" ht="12.75">
      <c r="A49" t="s">
        <v>110</v>
      </c>
      <c r="B49" t="s">
        <v>111</v>
      </c>
      <c r="C49" s="62">
        <v>37100</v>
      </c>
      <c r="D49" s="20">
        <v>0.7338425925925925</v>
      </c>
    </row>
    <row r="50" spans="1:4" ht="12.75">
      <c r="A50" t="s">
        <v>112</v>
      </c>
      <c r="B50" t="s">
        <v>113</v>
      </c>
      <c r="C50" s="62">
        <v>37100</v>
      </c>
      <c r="D50" s="20">
        <v>0.7339699074074074</v>
      </c>
    </row>
    <row r="51" spans="1:4" ht="12.75">
      <c r="A51" t="s">
        <v>114</v>
      </c>
      <c r="B51" t="s">
        <v>115</v>
      </c>
      <c r="C51" s="62">
        <v>37100</v>
      </c>
      <c r="D51" s="20">
        <v>0.7340856481481483</v>
      </c>
    </row>
    <row r="52" spans="1:4" ht="12.75">
      <c r="A52" t="s">
        <v>108</v>
      </c>
      <c r="B52" t="s">
        <v>116</v>
      </c>
      <c r="C52" s="62">
        <v>37100</v>
      </c>
      <c r="D52" s="20">
        <v>0.7342245370370369</v>
      </c>
    </row>
    <row r="53" spans="1:4" ht="12.75">
      <c r="A53" t="s">
        <v>117</v>
      </c>
      <c r="B53" t="s">
        <v>109</v>
      </c>
      <c r="C53" s="62">
        <v>37100</v>
      </c>
      <c r="D53" s="20">
        <v>0.7343865740740741</v>
      </c>
    </row>
    <row r="54" spans="1:4" ht="12.75">
      <c r="A54" t="s">
        <v>118</v>
      </c>
      <c r="B54" t="s">
        <v>119</v>
      </c>
      <c r="C54" s="62">
        <v>37100</v>
      </c>
      <c r="D54" s="20">
        <v>0.7345717592592593</v>
      </c>
    </row>
    <row r="55" spans="1:4" ht="12.75">
      <c r="A55" t="s">
        <v>120</v>
      </c>
      <c r="B55" t="s">
        <v>121</v>
      </c>
      <c r="C55" s="62">
        <v>37100</v>
      </c>
      <c r="D55" s="20">
        <v>0.7346875</v>
      </c>
    </row>
    <row r="56" spans="1:4" ht="12.75">
      <c r="A56" t="s">
        <v>122</v>
      </c>
      <c r="B56" t="s">
        <v>123</v>
      </c>
      <c r="C56" s="62">
        <v>37100</v>
      </c>
      <c r="D56" s="20">
        <v>0.7348148148148148</v>
      </c>
    </row>
    <row r="57" spans="1:4" ht="12.75">
      <c r="A57" t="s">
        <v>124</v>
      </c>
      <c r="B57" t="s">
        <v>125</v>
      </c>
      <c r="C57" s="62">
        <v>37100</v>
      </c>
      <c r="D57" s="20">
        <v>0.7349305555555555</v>
      </c>
    </row>
    <row r="58" spans="1:4" ht="12.75">
      <c r="A58" t="s">
        <v>126</v>
      </c>
      <c r="B58" t="s">
        <v>127</v>
      </c>
      <c r="C58" s="62">
        <v>37100</v>
      </c>
      <c r="D58" s="20">
        <v>0.7350578703703704</v>
      </c>
    </row>
    <row r="59" spans="1:4" ht="12.75">
      <c r="A59" t="s">
        <v>128</v>
      </c>
      <c r="B59" t="s">
        <v>129</v>
      </c>
      <c r="C59" s="62">
        <v>37100</v>
      </c>
      <c r="D59" s="20">
        <v>0.7351851851851853</v>
      </c>
    </row>
    <row r="60" spans="1:4" ht="12.75">
      <c r="A60" t="s">
        <v>130</v>
      </c>
      <c r="B60" t="s">
        <v>131</v>
      </c>
      <c r="C60" s="62">
        <v>37100</v>
      </c>
      <c r="D60" s="20">
        <v>0.7353356481481481</v>
      </c>
    </row>
    <row r="61" spans="1:4" ht="12.75">
      <c r="A61" t="s">
        <v>130</v>
      </c>
      <c r="B61" t="s">
        <v>131</v>
      </c>
      <c r="C61" s="62">
        <v>37100</v>
      </c>
      <c r="D61" s="20">
        <v>0.7354629629629629</v>
      </c>
    </row>
    <row r="62" spans="1:4" ht="12.75">
      <c r="A62" t="s">
        <v>132</v>
      </c>
      <c r="B62" t="s">
        <v>133</v>
      </c>
      <c r="C62" s="62">
        <v>37100</v>
      </c>
      <c r="D62" s="20">
        <v>0.7356018518518518</v>
      </c>
    </row>
    <row r="63" spans="1:4" ht="12.75">
      <c r="A63" t="s">
        <v>134</v>
      </c>
      <c r="B63" t="s">
        <v>135</v>
      </c>
      <c r="C63" s="62">
        <v>37100</v>
      </c>
      <c r="D63" s="20">
        <v>0.7357291666666667</v>
      </c>
    </row>
    <row r="64" spans="1:4" ht="12.75">
      <c r="A64" t="s">
        <v>136</v>
      </c>
      <c r="B64" t="s">
        <v>137</v>
      </c>
      <c r="C64" s="62">
        <v>37100</v>
      </c>
      <c r="D64" s="20">
        <v>0.7358449074074075</v>
      </c>
    </row>
    <row r="65" spans="1:4" ht="12.75">
      <c r="A65" t="s">
        <v>94</v>
      </c>
      <c r="B65" t="s">
        <v>138</v>
      </c>
      <c r="C65" s="62">
        <v>37100</v>
      </c>
      <c r="D65" s="20">
        <v>0.7360069444444445</v>
      </c>
    </row>
    <row r="66" spans="1:4" ht="12.75">
      <c r="A66" t="s">
        <v>139</v>
      </c>
      <c r="B66" t="s">
        <v>140</v>
      </c>
      <c r="C66" s="62">
        <v>37100</v>
      </c>
      <c r="D66" s="20">
        <v>0.7361458333333334</v>
      </c>
    </row>
    <row r="67" spans="1:4" ht="12.75">
      <c r="A67" t="s">
        <v>141</v>
      </c>
      <c r="B67" t="s">
        <v>142</v>
      </c>
      <c r="C67" s="62">
        <v>37100</v>
      </c>
      <c r="D67" s="20">
        <v>0.7362847222222223</v>
      </c>
    </row>
    <row r="68" spans="1:4" ht="12.75">
      <c r="A68" t="s">
        <v>143</v>
      </c>
      <c r="B68" t="s">
        <v>144</v>
      </c>
      <c r="C68" s="62">
        <v>37100</v>
      </c>
      <c r="D68" s="20">
        <v>0.7364004629629629</v>
      </c>
    </row>
    <row r="69" spans="1:4" ht="12.75">
      <c r="A69" t="s">
        <v>145</v>
      </c>
      <c r="B69" t="s">
        <v>146</v>
      </c>
      <c r="C69" s="62">
        <v>37100</v>
      </c>
      <c r="D69" s="20">
        <v>0.7365277777777778</v>
      </c>
    </row>
    <row r="70" spans="1:4" ht="12.75">
      <c r="A70" t="s">
        <v>145</v>
      </c>
      <c r="B70" t="s">
        <v>146</v>
      </c>
      <c r="C70" s="62">
        <v>37100</v>
      </c>
      <c r="D70" s="20">
        <v>0.7366550925925925</v>
      </c>
    </row>
    <row r="71" spans="1:4" ht="12.75">
      <c r="A71" t="s">
        <v>147</v>
      </c>
      <c r="B71" t="s">
        <v>146</v>
      </c>
      <c r="C71" s="62">
        <v>37100</v>
      </c>
      <c r="D71" s="20">
        <v>0.7367708333333334</v>
      </c>
    </row>
    <row r="72" spans="1:4" ht="12.75">
      <c r="A72" t="s">
        <v>147</v>
      </c>
      <c r="B72" t="s">
        <v>148</v>
      </c>
      <c r="C72" s="62">
        <v>37100</v>
      </c>
      <c r="D72" s="20">
        <v>0.7368865740740741</v>
      </c>
    </row>
    <row r="73" spans="1:4" ht="12.75">
      <c r="A73" t="s">
        <v>145</v>
      </c>
      <c r="B73" t="s">
        <v>149</v>
      </c>
      <c r="C73" s="62">
        <v>37100</v>
      </c>
      <c r="D73" s="20">
        <v>0.737025462962963</v>
      </c>
    </row>
    <row r="74" spans="1:4" ht="12.75">
      <c r="A74" t="s">
        <v>150</v>
      </c>
      <c r="B74" t="s">
        <v>149</v>
      </c>
      <c r="C74" s="62">
        <v>37100</v>
      </c>
      <c r="D74" s="20">
        <v>0.7371643518518519</v>
      </c>
    </row>
    <row r="75" spans="1:4" ht="12.75">
      <c r="A75" t="s">
        <v>150</v>
      </c>
      <c r="B75" t="s">
        <v>151</v>
      </c>
      <c r="C75" s="62">
        <v>37100</v>
      </c>
      <c r="D75" s="20">
        <v>0.7372800925925925</v>
      </c>
    </row>
    <row r="76" spans="1:4" ht="12.75">
      <c r="A76" t="s">
        <v>152</v>
      </c>
      <c r="B76" t="s">
        <v>151</v>
      </c>
      <c r="C76" s="62">
        <v>37100</v>
      </c>
      <c r="D76" s="20">
        <v>0.7374074074074074</v>
      </c>
    </row>
    <row r="77" spans="1:4" ht="12.75">
      <c r="A77" t="s">
        <v>152</v>
      </c>
      <c r="B77" t="s">
        <v>153</v>
      </c>
      <c r="C77" s="62">
        <v>37100</v>
      </c>
      <c r="D77" s="20">
        <v>0.7375462962962963</v>
      </c>
    </row>
    <row r="78" spans="1:4" ht="12.75">
      <c r="A78" t="s">
        <v>154</v>
      </c>
      <c r="B78" t="s">
        <v>155</v>
      </c>
      <c r="C78" s="62">
        <v>37100</v>
      </c>
      <c r="D78" s="20">
        <v>0.7376736111111111</v>
      </c>
    </row>
    <row r="79" spans="1:4" ht="12.75">
      <c r="A79" t="s">
        <v>156</v>
      </c>
      <c r="B79" t="s">
        <v>157</v>
      </c>
      <c r="C79" s="62">
        <v>37100</v>
      </c>
      <c r="D79" s="20">
        <v>0.7378240740740741</v>
      </c>
    </row>
    <row r="80" spans="1:4" ht="12.75">
      <c r="A80" t="s">
        <v>158</v>
      </c>
      <c r="B80" t="s">
        <v>159</v>
      </c>
      <c r="C80" s="62">
        <v>37100</v>
      </c>
      <c r="D80" s="20">
        <v>0.7379513888888889</v>
      </c>
    </row>
    <row r="81" spans="1:4" ht="12.75">
      <c r="A81" t="s">
        <v>160</v>
      </c>
      <c r="B81" t="s">
        <v>159</v>
      </c>
      <c r="C81" s="62">
        <v>37100</v>
      </c>
      <c r="D81" s="20">
        <v>0.7380671296296296</v>
      </c>
    </row>
    <row r="82" spans="1:4" ht="12.75">
      <c r="A82" t="s">
        <v>160</v>
      </c>
      <c r="B82" t="s">
        <v>159</v>
      </c>
      <c r="C82" s="62">
        <v>37100</v>
      </c>
      <c r="D82" s="20">
        <v>0.7381828703703704</v>
      </c>
    </row>
    <row r="83" spans="1:4" ht="12.75">
      <c r="A83" t="s">
        <v>145</v>
      </c>
      <c r="B83" t="s">
        <v>157</v>
      </c>
      <c r="C83" s="62">
        <v>37100</v>
      </c>
      <c r="D83" s="20">
        <v>0.7382986111111111</v>
      </c>
    </row>
    <row r="84" spans="1:4" ht="12.75">
      <c r="A84" t="s">
        <v>158</v>
      </c>
      <c r="B84" t="s">
        <v>157</v>
      </c>
      <c r="C84" s="62">
        <v>37100</v>
      </c>
      <c r="D84" s="20">
        <v>0.7384259259259259</v>
      </c>
    </row>
    <row r="85" spans="1:4" ht="12.75">
      <c r="A85" t="s">
        <v>161</v>
      </c>
      <c r="B85" t="s">
        <v>162</v>
      </c>
      <c r="C85" s="62">
        <v>37100</v>
      </c>
      <c r="D85" s="20">
        <v>0.7385648148148148</v>
      </c>
    </row>
    <row r="86" spans="1:4" ht="12.75">
      <c r="A86" t="s">
        <v>163</v>
      </c>
      <c r="B86" t="s">
        <v>164</v>
      </c>
      <c r="C86" s="62">
        <v>37100</v>
      </c>
      <c r="D86" s="20">
        <v>0.7386805555555555</v>
      </c>
    </row>
    <row r="87" spans="1:4" ht="12.75">
      <c r="A87" t="s">
        <v>165</v>
      </c>
      <c r="B87" t="s">
        <v>166</v>
      </c>
      <c r="C87" s="62">
        <v>37100</v>
      </c>
      <c r="D87" s="20">
        <v>0.7388078703703704</v>
      </c>
    </row>
    <row r="88" spans="1:4" ht="12.75">
      <c r="A88" t="s">
        <v>167</v>
      </c>
      <c r="B88" t="s">
        <v>168</v>
      </c>
      <c r="C88" s="62">
        <v>37100</v>
      </c>
      <c r="D88" s="20">
        <v>0.7389236111111112</v>
      </c>
    </row>
    <row r="89" spans="1:4" ht="12.75">
      <c r="A89" t="s">
        <v>169</v>
      </c>
      <c r="B89" t="s">
        <v>170</v>
      </c>
      <c r="C89" s="62">
        <v>37100</v>
      </c>
      <c r="D89" s="20">
        <v>0.7390625</v>
      </c>
    </row>
    <row r="90" spans="1:4" ht="12.75">
      <c r="A90" t="s">
        <v>171</v>
      </c>
      <c r="B90" t="s">
        <v>172</v>
      </c>
      <c r="C90" s="62">
        <v>37100</v>
      </c>
      <c r="D90" s="20">
        <v>0.739201388888889</v>
      </c>
    </row>
    <row r="91" spans="1:4" ht="12.75">
      <c r="A91" t="s">
        <v>173</v>
      </c>
      <c r="B91" t="s">
        <v>174</v>
      </c>
      <c r="C91" s="62">
        <v>37100</v>
      </c>
      <c r="D91" s="20">
        <v>0.7393171296296296</v>
      </c>
    </row>
    <row r="92" spans="1:4" ht="12.75">
      <c r="A92" t="s">
        <v>175</v>
      </c>
      <c r="B92" t="s">
        <v>176</v>
      </c>
      <c r="C92" s="62">
        <v>37100</v>
      </c>
      <c r="D92" s="20">
        <v>0.7394328703703703</v>
      </c>
    </row>
    <row r="93" spans="1:4" ht="12.75">
      <c r="A93" t="s">
        <v>177</v>
      </c>
      <c r="B93" t="s">
        <v>178</v>
      </c>
      <c r="C93" s="62">
        <v>37100</v>
      </c>
      <c r="D93" s="20">
        <v>0.7395486111111111</v>
      </c>
    </row>
    <row r="94" spans="1:4" ht="12.75">
      <c r="A94" t="s">
        <v>179</v>
      </c>
      <c r="B94" t="s">
        <v>180</v>
      </c>
      <c r="C94" s="62">
        <v>37100</v>
      </c>
      <c r="D94" s="20">
        <v>0.7396875</v>
      </c>
    </row>
    <row r="95" spans="1:4" ht="12.75">
      <c r="A95" t="s">
        <v>181</v>
      </c>
      <c r="B95" t="s">
        <v>182</v>
      </c>
      <c r="C95" s="62">
        <v>37100</v>
      </c>
      <c r="D95" s="20">
        <v>0.739826388888889</v>
      </c>
    </row>
    <row r="96" spans="1:4" ht="12.75">
      <c r="A96" t="s">
        <v>183</v>
      </c>
      <c r="B96" t="s">
        <v>184</v>
      </c>
      <c r="C96" s="62">
        <v>37100</v>
      </c>
      <c r="D96" s="20">
        <v>0.7399652777777778</v>
      </c>
    </row>
    <row r="97" spans="1:4" ht="12.75">
      <c r="A97" t="s">
        <v>185</v>
      </c>
      <c r="B97" t="s">
        <v>186</v>
      </c>
      <c r="C97" s="62">
        <v>37100</v>
      </c>
      <c r="D97" s="20">
        <v>0.7400810185185186</v>
      </c>
    </row>
    <row r="98" spans="1:4" ht="12.75">
      <c r="A98" t="s">
        <v>187</v>
      </c>
      <c r="B98" t="s">
        <v>188</v>
      </c>
      <c r="C98" s="62">
        <v>37100</v>
      </c>
      <c r="D98" s="20">
        <v>0.7402083333333334</v>
      </c>
    </row>
    <row r="99" spans="1:4" ht="12.75">
      <c r="A99" t="s">
        <v>189</v>
      </c>
      <c r="B99" t="s">
        <v>190</v>
      </c>
      <c r="C99" s="62">
        <v>37100</v>
      </c>
      <c r="D99" s="20">
        <v>0.7403472222222223</v>
      </c>
    </row>
    <row r="100" spans="1:4" ht="12.75">
      <c r="A100" t="s">
        <v>191</v>
      </c>
      <c r="B100" t="s">
        <v>192</v>
      </c>
      <c r="C100" s="62">
        <v>37100</v>
      </c>
      <c r="D100" s="20">
        <v>0.740462962962963</v>
      </c>
    </row>
    <row r="101" spans="1:4" ht="12.75">
      <c r="A101" t="s">
        <v>193</v>
      </c>
      <c r="B101" t="s">
        <v>194</v>
      </c>
      <c r="C101" s="62">
        <v>37100</v>
      </c>
      <c r="D101" s="20">
        <v>0.7406018518518519</v>
      </c>
    </row>
    <row r="102" spans="1:4" ht="12.75">
      <c r="A102" t="s">
        <v>195</v>
      </c>
      <c r="B102" t="s">
        <v>196</v>
      </c>
      <c r="C102" s="62">
        <v>37100</v>
      </c>
      <c r="D102" s="20">
        <v>0.7407291666666667</v>
      </c>
    </row>
    <row r="103" spans="1:4" ht="12.75">
      <c r="A103" t="s">
        <v>197</v>
      </c>
      <c r="B103" t="s">
        <v>198</v>
      </c>
      <c r="C103" s="62">
        <v>37100</v>
      </c>
      <c r="D103" s="20">
        <v>0.7408564814814814</v>
      </c>
    </row>
    <row r="104" spans="1:4" ht="12.75">
      <c r="A104" t="s">
        <v>199</v>
      </c>
      <c r="B104" t="s">
        <v>200</v>
      </c>
      <c r="C104" s="62">
        <v>37100</v>
      </c>
      <c r="D104" s="20">
        <v>0.7409953703703703</v>
      </c>
    </row>
    <row r="105" spans="1:4" ht="12.75">
      <c r="A105" t="s">
        <v>201</v>
      </c>
      <c r="B105" t="s">
        <v>202</v>
      </c>
      <c r="C105" s="62">
        <v>37100</v>
      </c>
      <c r="D105" s="20">
        <v>0.7411342592592592</v>
      </c>
    </row>
    <row r="106" spans="1:4" ht="12.75">
      <c r="A106" t="s">
        <v>203</v>
      </c>
      <c r="B106" t="s">
        <v>204</v>
      </c>
      <c r="C106" s="62">
        <v>37100</v>
      </c>
      <c r="D106" s="20">
        <v>0.7412615740740741</v>
      </c>
    </row>
    <row r="107" spans="1:4" ht="12.75">
      <c r="A107" t="s">
        <v>205</v>
      </c>
      <c r="B107" t="s">
        <v>206</v>
      </c>
      <c r="C107" s="62">
        <v>37100</v>
      </c>
      <c r="D107" s="20">
        <v>0.741400462962963</v>
      </c>
    </row>
    <row r="108" spans="1:4" ht="12.75">
      <c r="A108" t="s">
        <v>207</v>
      </c>
      <c r="B108" t="s">
        <v>208</v>
      </c>
      <c r="C108" s="62">
        <v>37100</v>
      </c>
      <c r="D108" s="20">
        <v>0.7415162037037036</v>
      </c>
    </row>
    <row r="109" spans="1:4" ht="12.75">
      <c r="A109" t="s">
        <v>209</v>
      </c>
      <c r="B109" t="s">
        <v>210</v>
      </c>
      <c r="C109" s="62">
        <v>37100</v>
      </c>
      <c r="D109" s="20">
        <v>0.7416435185185185</v>
      </c>
    </row>
    <row r="110" spans="1:4" ht="12.75">
      <c r="A110" t="s">
        <v>211</v>
      </c>
      <c r="B110" t="s">
        <v>212</v>
      </c>
      <c r="C110" s="62">
        <v>37100</v>
      </c>
      <c r="D110" s="20">
        <v>0.7417708333333333</v>
      </c>
    </row>
    <row r="111" spans="1:4" ht="12.75">
      <c r="A111" t="s">
        <v>213</v>
      </c>
      <c r="B111" t="s">
        <v>214</v>
      </c>
      <c r="C111" s="62">
        <v>37100</v>
      </c>
      <c r="D111" s="20">
        <v>0.7418981481481483</v>
      </c>
    </row>
    <row r="112" spans="1:4" ht="12.75">
      <c r="A112" t="s">
        <v>215</v>
      </c>
      <c r="B112" t="s">
        <v>216</v>
      </c>
      <c r="C112" s="62">
        <v>37100</v>
      </c>
      <c r="D112" s="20">
        <v>0.7420486111111111</v>
      </c>
    </row>
    <row r="113" spans="1:4" ht="12.75">
      <c r="A113" t="s">
        <v>217</v>
      </c>
      <c r="B113" t="s">
        <v>218</v>
      </c>
      <c r="C113" s="62">
        <v>37100</v>
      </c>
      <c r="D113" s="20">
        <v>0.7421759259259259</v>
      </c>
    </row>
    <row r="114" spans="1:4" ht="12.75">
      <c r="A114" t="s">
        <v>219</v>
      </c>
      <c r="B114" t="s">
        <v>220</v>
      </c>
      <c r="C114" s="62">
        <v>37100</v>
      </c>
      <c r="D114" s="20">
        <v>0.7423032407407407</v>
      </c>
    </row>
    <row r="115" spans="1:4" ht="12.75">
      <c r="A115" t="s">
        <v>221</v>
      </c>
      <c r="B115" t="s">
        <v>222</v>
      </c>
      <c r="C115" s="62">
        <v>37100</v>
      </c>
      <c r="D115" s="20">
        <v>0.7424305555555556</v>
      </c>
    </row>
    <row r="116" spans="1:4" ht="12.75">
      <c r="A116" t="s">
        <v>223</v>
      </c>
      <c r="B116" t="s">
        <v>224</v>
      </c>
      <c r="C116" s="62">
        <v>37100</v>
      </c>
      <c r="D116" s="20">
        <v>0.7425462962962963</v>
      </c>
    </row>
    <row r="117" spans="1:4" ht="12.75">
      <c r="A117" t="s">
        <v>225</v>
      </c>
      <c r="B117" t="s">
        <v>226</v>
      </c>
      <c r="C117" s="62">
        <v>37100</v>
      </c>
      <c r="D117" s="20">
        <v>0.7426851851851852</v>
      </c>
    </row>
    <row r="118" spans="1:4" ht="12.75">
      <c r="A118" t="s">
        <v>227</v>
      </c>
      <c r="B118" t="s">
        <v>228</v>
      </c>
      <c r="C118" s="62">
        <v>37100</v>
      </c>
      <c r="D118" s="20">
        <v>0.7428125</v>
      </c>
    </row>
    <row r="119" spans="1:4" ht="12.75">
      <c r="A119" t="s">
        <v>229</v>
      </c>
      <c r="B119" t="s">
        <v>230</v>
      </c>
      <c r="C119" s="62">
        <v>37100</v>
      </c>
      <c r="D119" s="20">
        <v>0.7429513888888889</v>
      </c>
    </row>
    <row r="120" spans="1:4" ht="12.75">
      <c r="A120" t="s">
        <v>231</v>
      </c>
      <c r="B120" t="s">
        <v>232</v>
      </c>
      <c r="C120" s="62">
        <v>37100</v>
      </c>
      <c r="D120" s="20">
        <v>0.7430902777777778</v>
      </c>
    </row>
    <row r="121" spans="1:4" ht="12.75">
      <c r="A121" t="s">
        <v>233</v>
      </c>
      <c r="B121" t="s">
        <v>234</v>
      </c>
      <c r="C121" s="62">
        <v>37100</v>
      </c>
      <c r="D121" s="20">
        <v>0.7432175925925927</v>
      </c>
    </row>
    <row r="122" spans="1:4" ht="12.75">
      <c r="A122" t="s">
        <v>235</v>
      </c>
      <c r="B122" t="s">
        <v>236</v>
      </c>
      <c r="C122" s="62">
        <v>37100</v>
      </c>
      <c r="D122" s="20">
        <v>0.7433564814814814</v>
      </c>
    </row>
    <row r="123" spans="1:4" ht="12.75">
      <c r="A123" t="s">
        <v>237</v>
      </c>
      <c r="B123" t="s">
        <v>238</v>
      </c>
      <c r="C123" s="62">
        <v>37100</v>
      </c>
      <c r="D123" s="20">
        <v>0.7434722222222222</v>
      </c>
    </row>
    <row r="124" spans="1:4" ht="12.75">
      <c r="A124" t="s">
        <v>239</v>
      </c>
      <c r="B124" t="s">
        <v>240</v>
      </c>
      <c r="C124" s="62">
        <v>37100</v>
      </c>
      <c r="D124" s="20">
        <v>0.7435995370370371</v>
      </c>
    </row>
    <row r="125" spans="1:4" ht="12.75">
      <c r="A125" t="s">
        <v>241</v>
      </c>
      <c r="B125" t="s">
        <v>242</v>
      </c>
      <c r="C125" s="62">
        <v>37100</v>
      </c>
      <c r="D125" s="20">
        <v>0.7437268518518518</v>
      </c>
    </row>
    <row r="126" spans="1:4" ht="12.75">
      <c r="A126" t="s">
        <v>243</v>
      </c>
      <c r="B126" t="s">
        <v>244</v>
      </c>
      <c r="C126" s="62">
        <v>37100</v>
      </c>
      <c r="D126" s="20">
        <v>0.7438541666666666</v>
      </c>
    </row>
    <row r="127" spans="1:4" ht="12.75">
      <c r="A127" t="s">
        <v>245</v>
      </c>
      <c r="B127" t="s">
        <v>246</v>
      </c>
      <c r="C127" s="62">
        <v>37100</v>
      </c>
      <c r="D127" s="20">
        <v>0.7439930555555555</v>
      </c>
    </row>
    <row r="128" spans="1:4" ht="12.75">
      <c r="A128" t="s">
        <v>247</v>
      </c>
      <c r="B128" t="s">
        <v>248</v>
      </c>
      <c r="C128" s="62">
        <v>37100</v>
      </c>
      <c r="D128" s="20">
        <v>0.7441319444444444</v>
      </c>
    </row>
    <row r="129" spans="1:4" ht="12.75">
      <c r="A129" t="s">
        <v>249</v>
      </c>
      <c r="B129" t="s">
        <v>250</v>
      </c>
      <c r="C129" s="62">
        <v>37100</v>
      </c>
      <c r="D129" s="20">
        <v>0.7442592592592593</v>
      </c>
    </row>
    <row r="130" spans="1:4" ht="12.75">
      <c r="A130" t="s">
        <v>251</v>
      </c>
      <c r="B130" t="s">
        <v>252</v>
      </c>
      <c r="C130" s="62">
        <v>37100</v>
      </c>
      <c r="D130" s="20">
        <v>0.744386574074074</v>
      </c>
    </row>
    <row r="131" spans="1:4" ht="12.75">
      <c r="A131" t="s">
        <v>253</v>
      </c>
      <c r="B131" t="s">
        <v>254</v>
      </c>
      <c r="C131" s="62">
        <v>37100</v>
      </c>
      <c r="D131" s="20">
        <v>0.744525462962963</v>
      </c>
    </row>
    <row r="132" spans="1:4" ht="12.75">
      <c r="A132" t="s">
        <v>255</v>
      </c>
      <c r="B132" t="s">
        <v>256</v>
      </c>
      <c r="C132" s="62">
        <v>37100</v>
      </c>
      <c r="D132" s="20">
        <v>0.7446643518518519</v>
      </c>
    </row>
    <row r="133" spans="1:4" ht="12.75">
      <c r="A133" t="s">
        <v>257</v>
      </c>
      <c r="B133" t="s">
        <v>258</v>
      </c>
      <c r="C133" s="62">
        <v>37100</v>
      </c>
      <c r="D133" s="20">
        <v>0.7447916666666666</v>
      </c>
    </row>
    <row r="134" spans="1:4" ht="12.75">
      <c r="A134" t="s">
        <v>259</v>
      </c>
      <c r="B134" t="s">
        <v>260</v>
      </c>
      <c r="C134" s="62">
        <v>37100</v>
      </c>
      <c r="D134" s="20">
        <v>0.7449074074074074</v>
      </c>
    </row>
    <row r="135" spans="1:4" ht="12.75">
      <c r="A135" t="s">
        <v>261</v>
      </c>
      <c r="B135" t="s">
        <v>262</v>
      </c>
      <c r="C135" s="62">
        <v>37100</v>
      </c>
      <c r="D135" s="20">
        <v>0.7450462962962963</v>
      </c>
    </row>
    <row r="136" spans="1:4" ht="12.75">
      <c r="A136" t="s">
        <v>263</v>
      </c>
      <c r="B136" t="s">
        <v>264</v>
      </c>
      <c r="C136" s="62">
        <v>37100</v>
      </c>
      <c r="D136" s="20">
        <v>0.745173611111111</v>
      </c>
    </row>
    <row r="137" spans="1:4" ht="12.75">
      <c r="A137" t="s">
        <v>265</v>
      </c>
      <c r="B137" t="s">
        <v>266</v>
      </c>
      <c r="C137" s="62">
        <v>37100</v>
      </c>
      <c r="D137" s="20">
        <v>0.7453009259259259</v>
      </c>
    </row>
    <row r="138" spans="1:4" ht="12.75">
      <c r="A138" t="s">
        <v>267</v>
      </c>
      <c r="B138" t="s">
        <v>268</v>
      </c>
      <c r="C138" s="62">
        <v>37100</v>
      </c>
      <c r="D138" s="20">
        <v>0.7454282407407408</v>
      </c>
    </row>
    <row r="139" spans="1:4" ht="12.75">
      <c r="A139" t="s">
        <v>269</v>
      </c>
      <c r="B139" t="s">
        <v>270</v>
      </c>
      <c r="C139" s="62">
        <v>37100</v>
      </c>
      <c r="D139" s="20">
        <v>0.7455671296296296</v>
      </c>
    </row>
    <row r="140" spans="1:4" ht="12.75">
      <c r="A140" t="s">
        <v>271</v>
      </c>
      <c r="B140" t="s">
        <v>272</v>
      </c>
      <c r="C140" s="62">
        <v>37100</v>
      </c>
      <c r="D140" s="20">
        <v>0.7456944444444445</v>
      </c>
    </row>
    <row r="141" spans="1:4" ht="12.75">
      <c r="A141" t="s">
        <v>273</v>
      </c>
      <c r="B141" t="s">
        <v>274</v>
      </c>
      <c r="C141" s="62">
        <v>37100</v>
      </c>
      <c r="D141" s="20">
        <v>0.7458217592592593</v>
      </c>
    </row>
    <row r="142" spans="1:4" ht="12.75">
      <c r="A142" t="s">
        <v>275</v>
      </c>
      <c r="B142" t="s">
        <v>276</v>
      </c>
      <c r="C142" s="62">
        <v>37100</v>
      </c>
      <c r="D142" s="20">
        <v>0.7459490740740741</v>
      </c>
    </row>
    <row r="143" spans="1:4" ht="12.75">
      <c r="A143" t="s">
        <v>277</v>
      </c>
      <c r="B143" t="s">
        <v>278</v>
      </c>
      <c r="C143" s="62">
        <v>37100</v>
      </c>
      <c r="D143" s="20">
        <v>0.7460763888888889</v>
      </c>
    </row>
    <row r="144" spans="1:4" ht="12.75">
      <c r="A144" t="s">
        <v>279</v>
      </c>
      <c r="B144" t="s">
        <v>280</v>
      </c>
      <c r="C144" s="62">
        <v>37100</v>
      </c>
      <c r="D144" s="20">
        <v>0.7462152777777779</v>
      </c>
    </row>
    <row r="145" spans="1:4" ht="12.75">
      <c r="A145" t="s">
        <v>281</v>
      </c>
      <c r="B145" t="s">
        <v>282</v>
      </c>
      <c r="C145" s="62">
        <v>37100</v>
      </c>
      <c r="D145" s="20">
        <v>0.7463425925925926</v>
      </c>
    </row>
    <row r="146" spans="1:4" ht="12.75">
      <c r="A146" t="s">
        <v>283</v>
      </c>
      <c r="B146" t="s">
        <v>284</v>
      </c>
      <c r="C146" s="62">
        <v>37100</v>
      </c>
      <c r="D146" s="20">
        <v>0.7464699074074074</v>
      </c>
    </row>
    <row r="147" spans="1:4" ht="12.75">
      <c r="A147" t="s">
        <v>285</v>
      </c>
      <c r="B147" t="s">
        <v>286</v>
      </c>
      <c r="C147" s="62">
        <v>37100</v>
      </c>
      <c r="D147" s="20">
        <v>0.7466087962962963</v>
      </c>
    </row>
    <row r="148" spans="1:4" ht="12.75">
      <c r="A148" t="s">
        <v>287</v>
      </c>
      <c r="B148" t="s">
        <v>288</v>
      </c>
      <c r="C148" s="62">
        <v>37100</v>
      </c>
      <c r="D148" s="20">
        <v>0.7467361111111112</v>
      </c>
    </row>
    <row r="149" spans="1:4" ht="12.75">
      <c r="A149" t="s">
        <v>289</v>
      </c>
      <c r="B149" t="s">
        <v>290</v>
      </c>
      <c r="C149" s="62">
        <v>37100</v>
      </c>
      <c r="D149" s="20">
        <v>0.7468634259259259</v>
      </c>
    </row>
    <row r="150" spans="1:4" ht="12.75">
      <c r="A150" t="s">
        <v>291</v>
      </c>
      <c r="B150" t="s">
        <v>292</v>
      </c>
      <c r="C150" s="62">
        <v>37100</v>
      </c>
      <c r="D150" s="20">
        <v>0.7469907407407407</v>
      </c>
    </row>
    <row r="151" spans="1:4" ht="12.75">
      <c r="A151" t="s">
        <v>293</v>
      </c>
      <c r="B151" t="s">
        <v>294</v>
      </c>
      <c r="C151" s="62">
        <v>37100</v>
      </c>
      <c r="D151" s="20">
        <v>0.7471296296296296</v>
      </c>
    </row>
    <row r="152" spans="1:4" ht="12.75">
      <c r="A152" t="s">
        <v>295</v>
      </c>
      <c r="B152" t="s">
        <v>296</v>
      </c>
      <c r="C152" s="62">
        <v>37100</v>
      </c>
      <c r="D152" s="20">
        <v>0.7472569444444445</v>
      </c>
    </row>
    <row r="153" spans="1:4" ht="12.75">
      <c r="A153" t="s">
        <v>297</v>
      </c>
      <c r="B153" t="s">
        <v>298</v>
      </c>
      <c r="C153" s="62">
        <v>37100</v>
      </c>
      <c r="D153" s="20">
        <v>0.7473842592592592</v>
      </c>
    </row>
    <row r="154" spans="1:4" ht="12.75">
      <c r="A154" t="s">
        <v>299</v>
      </c>
      <c r="B154" t="s">
        <v>300</v>
      </c>
      <c r="C154" s="62">
        <v>37100</v>
      </c>
      <c r="D154" s="20">
        <v>0.7475231481481481</v>
      </c>
    </row>
    <row r="155" spans="1:4" ht="12.75">
      <c r="A155" t="s">
        <v>301</v>
      </c>
      <c r="B155" t="s">
        <v>302</v>
      </c>
      <c r="C155" s="62">
        <v>37100</v>
      </c>
      <c r="D155" s="20">
        <v>0.7476504629629629</v>
      </c>
    </row>
    <row r="156" spans="1:4" ht="12.75">
      <c r="A156" t="s">
        <v>303</v>
      </c>
      <c r="B156" t="s">
        <v>304</v>
      </c>
      <c r="C156" s="62">
        <v>37100</v>
      </c>
      <c r="D156" s="20">
        <v>0.7477777777777778</v>
      </c>
    </row>
    <row r="157" spans="1:4" ht="12.75">
      <c r="A157" t="s">
        <v>305</v>
      </c>
      <c r="B157" t="s">
        <v>306</v>
      </c>
      <c r="C157" s="62">
        <v>37100</v>
      </c>
      <c r="D157" s="20">
        <v>0.7479166666666667</v>
      </c>
    </row>
    <row r="158" spans="1:4" ht="12.75">
      <c r="A158" t="s">
        <v>307</v>
      </c>
      <c r="B158" t="s">
        <v>308</v>
      </c>
      <c r="C158" s="62">
        <v>37100</v>
      </c>
      <c r="D158" s="20">
        <v>0.7480324074074075</v>
      </c>
    </row>
    <row r="159" spans="1:4" ht="12.75">
      <c r="A159" t="s">
        <v>309</v>
      </c>
      <c r="B159" t="s">
        <v>310</v>
      </c>
      <c r="C159" s="62">
        <v>37100</v>
      </c>
      <c r="D159" s="20">
        <v>0.7481712962962962</v>
      </c>
    </row>
    <row r="160" spans="1:4" ht="12.75">
      <c r="A160" t="s">
        <v>311</v>
      </c>
      <c r="B160" t="s">
        <v>312</v>
      </c>
      <c r="C160" s="62">
        <v>37100</v>
      </c>
      <c r="D160" s="20">
        <v>0.7482986111111112</v>
      </c>
    </row>
    <row r="161" spans="1:4" ht="12.75">
      <c r="A161" t="s">
        <v>313</v>
      </c>
      <c r="B161" t="s">
        <v>314</v>
      </c>
      <c r="C161" s="62">
        <v>37100</v>
      </c>
      <c r="D161" s="20">
        <v>0.7484259259259259</v>
      </c>
    </row>
    <row r="162" spans="1:4" ht="12.75">
      <c r="A162" t="s">
        <v>315</v>
      </c>
      <c r="B162" t="s">
        <v>316</v>
      </c>
      <c r="C162" s="62">
        <v>37100</v>
      </c>
      <c r="D162" s="20">
        <v>0.7485532407407408</v>
      </c>
    </row>
    <row r="163" spans="1:4" ht="12.75">
      <c r="A163" t="s">
        <v>317</v>
      </c>
      <c r="B163" t="s">
        <v>318</v>
      </c>
      <c r="C163" s="62">
        <v>37100</v>
      </c>
      <c r="D163" s="20">
        <v>0.7486805555555556</v>
      </c>
    </row>
    <row r="164" spans="1:4" ht="12.75">
      <c r="A164" t="s">
        <v>319</v>
      </c>
      <c r="B164" t="s">
        <v>320</v>
      </c>
      <c r="C164" s="62">
        <v>37100</v>
      </c>
      <c r="D164" s="20">
        <v>0.7488194444444445</v>
      </c>
    </row>
    <row r="165" spans="1:4" ht="12.75">
      <c r="A165" t="s">
        <v>321</v>
      </c>
      <c r="B165" t="s">
        <v>322</v>
      </c>
      <c r="C165" s="62">
        <v>37100</v>
      </c>
      <c r="D165" s="20">
        <v>0.7489467592592592</v>
      </c>
    </row>
    <row r="166" spans="1:4" ht="12.75">
      <c r="A166" t="s">
        <v>323</v>
      </c>
      <c r="B166" t="s">
        <v>324</v>
      </c>
      <c r="C166" s="62">
        <v>37100</v>
      </c>
      <c r="D166" s="20">
        <v>0.7491087962962962</v>
      </c>
    </row>
    <row r="167" spans="1:4" ht="12.75">
      <c r="A167" t="s">
        <v>325</v>
      </c>
      <c r="B167" t="s">
        <v>326</v>
      </c>
      <c r="C167" s="62">
        <v>37100</v>
      </c>
      <c r="D167" s="20">
        <v>0.7492361111111111</v>
      </c>
    </row>
    <row r="168" spans="1:4" ht="12.75">
      <c r="A168" t="s">
        <v>327</v>
      </c>
      <c r="B168" t="s">
        <v>328</v>
      </c>
      <c r="C168" s="62">
        <v>37100</v>
      </c>
      <c r="D168" s="20">
        <v>0.749375</v>
      </c>
    </row>
    <row r="169" spans="1:4" ht="12.75">
      <c r="A169" t="s">
        <v>329</v>
      </c>
      <c r="B169" t="s">
        <v>330</v>
      </c>
      <c r="C169" s="62">
        <v>37100</v>
      </c>
      <c r="D169" s="20">
        <v>0.7495023148148148</v>
      </c>
    </row>
    <row r="170" spans="1:4" ht="12.75">
      <c r="A170" t="s">
        <v>331</v>
      </c>
      <c r="B170" t="s">
        <v>332</v>
      </c>
      <c r="C170" s="62">
        <v>37100</v>
      </c>
      <c r="D170" s="20">
        <v>0.7496296296296295</v>
      </c>
    </row>
    <row r="171" spans="1:4" ht="12.75">
      <c r="A171" t="s">
        <v>333</v>
      </c>
      <c r="B171" t="s">
        <v>334</v>
      </c>
      <c r="C171" s="62">
        <v>37100</v>
      </c>
      <c r="D171" s="20">
        <v>0.7497569444444444</v>
      </c>
    </row>
    <row r="172" spans="1:4" ht="12.75">
      <c r="A172" t="s">
        <v>335</v>
      </c>
      <c r="B172" t="s">
        <v>336</v>
      </c>
      <c r="C172" s="62">
        <v>37100</v>
      </c>
      <c r="D172" s="20">
        <v>0.7498958333333333</v>
      </c>
    </row>
    <row r="173" spans="1:4" ht="12.75">
      <c r="A173" t="s">
        <v>337</v>
      </c>
      <c r="B173" t="s">
        <v>338</v>
      </c>
      <c r="C173" s="62">
        <v>37100</v>
      </c>
      <c r="D173" s="20">
        <v>0.7500115740740741</v>
      </c>
    </row>
    <row r="174" spans="1:4" ht="12.75">
      <c r="A174" t="s">
        <v>339</v>
      </c>
      <c r="B174" t="s">
        <v>340</v>
      </c>
      <c r="C174" s="62">
        <v>37100</v>
      </c>
      <c r="D174" s="20">
        <v>0.7501504629629631</v>
      </c>
    </row>
    <row r="175" spans="1:4" ht="12.75">
      <c r="A175" t="s">
        <v>341</v>
      </c>
      <c r="B175" t="s">
        <v>342</v>
      </c>
      <c r="C175" s="62">
        <v>37100</v>
      </c>
      <c r="D175" s="20">
        <v>0.7502777777777778</v>
      </c>
    </row>
    <row r="176" spans="1:4" ht="12.75">
      <c r="A176" t="s">
        <v>343</v>
      </c>
      <c r="B176" t="s">
        <v>344</v>
      </c>
      <c r="C176" s="62">
        <v>37100</v>
      </c>
      <c r="D176" s="20">
        <v>0.7504050925925926</v>
      </c>
    </row>
    <row r="177" spans="1:4" ht="12.75">
      <c r="A177" t="s">
        <v>345</v>
      </c>
      <c r="B177" t="s">
        <v>346</v>
      </c>
      <c r="C177" s="62">
        <v>37100</v>
      </c>
      <c r="D177" s="20">
        <v>0.7505324074074075</v>
      </c>
    </row>
    <row r="178" spans="1:4" ht="12.75">
      <c r="A178" t="s">
        <v>347</v>
      </c>
      <c r="B178" t="s">
        <v>348</v>
      </c>
      <c r="C178" s="62">
        <v>37100</v>
      </c>
      <c r="D178" s="20">
        <v>0.7506597222222222</v>
      </c>
    </row>
    <row r="179" spans="1:4" ht="12.75">
      <c r="A179" t="s">
        <v>349</v>
      </c>
      <c r="B179" t="s">
        <v>350</v>
      </c>
      <c r="C179" s="62">
        <v>37100</v>
      </c>
      <c r="D179" s="20">
        <v>0.750787037037037</v>
      </c>
    </row>
    <row r="180" spans="1:4" ht="12.75">
      <c r="A180" t="s">
        <v>351</v>
      </c>
      <c r="B180" t="s">
        <v>352</v>
      </c>
      <c r="C180" s="62">
        <v>37100</v>
      </c>
      <c r="D180" s="20">
        <v>0.7509259259259259</v>
      </c>
    </row>
    <row r="181" spans="1:4" ht="12.75">
      <c r="A181" t="s">
        <v>353</v>
      </c>
      <c r="B181" t="s">
        <v>354</v>
      </c>
      <c r="C181" s="62">
        <v>37100</v>
      </c>
      <c r="D181" s="20">
        <v>0.7510416666666666</v>
      </c>
    </row>
    <row r="182" spans="1:4" ht="12.75">
      <c r="A182" t="s">
        <v>355</v>
      </c>
      <c r="B182" t="s">
        <v>356</v>
      </c>
      <c r="C182" s="62">
        <v>37100</v>
      </c>
      <c r="D182" s="20">
        <v>0.7511689814814816</v>
      </c>
    </row>
    <row r="183" spans="1:4" ht="12.75">
      <c r="A183" t="s">
        <v>357</v>
      </c>
      <c r="B183" t="s">
        <v>358</v>
      </c>
      <c r="C183" s="62">
        <v>37100</v>
      </c>
      <c r="D183" s="20">
        <v>0.7512962962962964</v>
      </c>
    </row>
    <row r="184" spans="1:4" ht="12.75">
      <c r="A184" t="s">
        <v>359</v>
      </c>
      <c r="B184" t="s">
        <v>360</v>
      </c>
      <c r="C184" s="62">
        <v>37100</v>
      </c>
      <c r="D184" s="20">
        <v>0.7514236111111111</v>
      </c>
    </row>
    <row r="185" spans="1:4" ht="12.75">
      <c r="A185" t="s">
        <v>361</v>
      </c>
      <c r="B185" t="s">
        <v>362</v>
      </c>
      <c r="C185" s="62">
        <v>37100</v>
      </c>
      <c r="D185" s="20">
        <v>0.7515625</v>
      </c>
    </row>
    <row r="186" spans="1:4" ht="12.75">
      <c r="A186" t="s">
        <v>363</v>
      </c>
      <c r="B186" t="s">
        <v>364</v>
      </c>
      <c r="C186" s="62">
        <v>37100</v>
      </c>
      <c r="D186" s="20">
        <v>0.7516898148148149</v>
      </c>
    </row>
    <row r="187" spans="1:4" ht="12.75">
      <c r="A187" t="s">
        <v>365</v>
      </c>
      <c r="B187" t="s">
        <v>366</v>
      </c>
      <c r="C187" s="62">
        <v>37100</v>
      </c>
      <c r="D187" s="20">
        <v>0.7518287037037038</v>
      </c>
    </row>
    <row r="188" spans="1:4" ht="12.75">
      <c r="A188" t="s">
        <v>367</v>
      </c>
      <c r="B188" t="s">
        <v>368</v>
      </c>
      <c r="C188" s="62">
        <v>37100</v>
      </c>
      <c r="D188" s="20">
        <v>0.7519560185185186</v>
      </c>
    </row>
    <row r="189" spans="1:4" ht="12.75">
      <c r="A189" t="s">
        <v>369</v>
      </c>
      <c r="B189" t="s">
        <v>370</v>
      </c>
      <c r="C189" s="62">
        <v>37100</v>
      </c>
      <c r="D189" s="20">
        <v>0.7520833333333333</v>
      </c>
    </row>
    <row r="190" spans="1:4" ht="12.75">
      <c r="A190" t="s">
        <v>371</v>
      </c>
      <c r="B190" t="s">
        <v>372</v>
      </c>
      <c r="C190" s="62">
        <v>37100</v>
      </c>
      <c r="D190" s="20">
        <v>0.7522453703703703</v>
      </c>
    </row>
    <row r="191" spans="1:4" ht="12.75">
      <c r="A191" t="s">
        <v>373</v>
      </c>
      <c r="B191" t="s">
        <v>374</v>
      </c>
      <c r="C191" s="62">
        <v>37100</v>
      </c>
      <c r="D191" s="20">
        <v>0.7523842592592592</v>
      </c>
    </row>
    <row r="192" spans="1:4" ht="12.75">
      <c r="A192" t="s">
        <v>375</v>
      </c>
      <c r="B192" t="s">
        <v>376</v>
      </c>
      <c r="C192" s="62">
        <v>37100</v>
      </c>
      <c r="D192" s="20">
        <v>0.7525115740740741</v>
      </c>
    </row>
    <row r="193" spans="1:4" ht="12.75">
      <c r="A193" t="s">
        <v>377</v>
      </c>
      <c r="B193" t="s">
        <v>378</v>
      </c>
      <c r="C193" s="62">
        <v>37100</v>
      </c>
      <c r="D193" s="20">
        <v>0.752650462962963</v>
      </c>
    </row>
    <row r="194" spans="1:4" ht="12.75">
      <c r="A194" t="s">
        <v>379</v>
      </c>
      <c r="B194" t="s">
        <v>380</v>
      </c>
      <c r="C194" s="62">
        <v>37100</v>
      </c>
      <c r="D194" s="20">
        <v>0.7527777777777778</v>
      </c>
    </row>
    <row r="195" spans="1:4" ht="12.75">
      <c r="A195" t="s">
        <v>381</v>
      </c>
      <c r="B195" t="s">
        <v>382</v>
      </c>
      <c r="C195" s="62">
        <v>37100</v>
      </c>
      <c r="D195" s="20">
        <v>0.7529050925925925</v>
      </c>
    </row>
    <row r="196" spans="1:4" ht="12.75">
      <c r="A196" t="s">
        <v>383</v>
      </c>
      <c r="B196" t="s">
        <v>384</v>
      </c>
      <c r="C196" s="62">
        <v>37100</v>
      </c>
      <c r="D196" s="20">
        <v>0.7530324074074074</v>
      </c>
    </row>
    <row r="197" spans="1:4" ht="12.75">
      <c r="A197" t="s">
        <v>385</v>
      </c>
      <c r="B197" t="s">
        <v>386</v>
      </c>
      <c r="C197" s="62">
        <v>37100</v>
      </c>
      <c r="D197" s="20">
        <v>0.7531597222222222</v>
      </c>
    </row>
    <row r="198" spans="1:4" ht="12.75">
      <c r="A198" t="s">
        <v>387</v>
      </c>
      <c r="B198" t="s">
        <v>388</v>
      </c>
      <c r="C198" s="62">
        <v>37100</v>
      </c>
      <c r="D198" s="20">
        <v>0.7532986111111111</v>
      </c>
    </row>
    <row r="199" spans="1:4" ht="12.75">
      <c r="A199" t="s">
        <v>389</v>
      </c>
      <c r="B199" t="s">
        <v>390</v>
      </c>
      <c r="C199" s="62">
        <v>37100</v>
      </c>
      <c r="D199" s="20">
        <v>0.7534259259259258</v>
      </c>
    </row>
    <row r="200" spans="1:4" ht="12.75">
      <c r="A200" t="s">
        <v>391</v>
      </c>
      <c r="B200" t="s">
        <v>392</v>
      </c>
      <c r="C200" s="62">
        <v>37100</v>
      </c>
      <c r="D200" s="20">
        <v>0.7535532407407407</v>
      </c>
    </row>
    <row r="201" spans="1:4" ht="12.75">
      <c r="A201" t="s">
        <v>393</v>
      </c>
      <c r="B201" t="s">
        <v>394</v>
      </c>
      <c r="C201" s="62">
        <v>37100</v>
      </c>
      <c r="D201" s="20">
        <v>0.7536805555555556</v>
      </c>
    </row>
    <row r="202" spans="1:4" ht="12.75">
      <c r="A202" t="s">
        <v>395</v>
      </c>
      <c r="B202" t="s">
        <v>396</v>
      </c>
      <c r="C202" s="62">
        <v>37100</v>
      </c>
      <c r="D202" s="20">
        <v>0.7538194444444444</v>
      </c>
    </row>
    <row r="203" spans="1:4" ht="12.75">
      <c r="A203" t="s">
        <v>397</v>
      </c>
      <c r="B203" t="s">
        <v>398</v>
      </c>
      <c r="C203" s="62">
        <v>37100</v>
      </c>
      <c r="D203" s="20">
        <v>0.7539583333333333</v>
      </c>
    </row>
    <row r="204" spans="1:4" ht="12.75">
      <c r="A204" t="s">
        <v>399</v>
      </c>
      <c r="B204" t="s">
        <v>400</v>
      </c>
      <c r="C204" s="62">
        <v>37100</v>
      </c>
      <c r="D204" s="20">
        <v>0.754085648148148</v>
      </c>
    </row>
    <row r="205" spans="1:4" ht="12.75">
      <c r="A205" t="s">
        <v>401</v>
      </c>
      <c r="B205" t="s">
        <v>402</v>
      </c>
      <c r="C205" s="62">
        <v>37100</v>
      </c>
      <c r="D205" s="20">
        <v>0.754224537037037</v>
      </c>
    </row>
    <row r="206" spans="1:4" ht="12.75">
      <c r="A206" t="s">
        <v>403</v>
      </c>
      <c r="B206" t="s">
        <v>404</v>
      </c>
      <c r="C206" s="62">
        <v>37100</v>
      </c>
      <c r="D206" s="20">
        <v>0.7543518518518518</v>
      </c>
    </row>
    <row r="207" spans="1:4" ht="12.75">
      <c r="A207" t="s">
        <v>405</v>
      </c>
      <c r="B207" t="s">
        <v>406</v>
      </c>
      <c r="C207" s="62">
        <v>37100</v>
      </c>
      <c r="D207" s="20">
        <v>0.7544791666666667</v>
      </c>
    </row>
    <row r="208" spans="1:4" ht="12.75">
      <c r="A208" t="s">
        <v>407</v>
      </c>
      <c r="B208" t="s">
        <v>408</v>
      </c>
      <c r="C208" s="62">
        <v>37100</v>
      </c>
      <c r="D208" s="20">
        <v>0.7546180555555555</v>
      </c>
    </row>
    <row r="209" spans="1:4" ht="12.75">
      <c r="A209" t="s">
        <v>409</v>
      </c>
      <c r="B209" t="s">
        <v>410</v>
      </c>
      <c r="C209" s="62">
        <v>37100</v>
      </c>
      <c r="D209" s="20">
        <v>0.7547453703703703</v>
      </c>
    </row>
    <row r="210" spans="1:4" ht="12.75">
      <c r="A210" t="s">
        <v>411</v>
      </c>
      <c r="B210" t="s">
        <v>412</v>
      </c>
      <c r="C210" s="62">
        <v>37100</v>
      </c>
      <c r="D210" s="20">
        <v>0.7548842592592592</v>
      </c>
    </row>
    <row r="211" spans="1:4" ht="12.75">
      <c r="A211" t="s">
        <v>413</v>
      </c>
      <c r="B211" t="s">
        <v>414</v>
      </c>
      <c r="C211" s="62">
        <v>37100</v>
      </c>
      <c r="D211" s="20">
        <v>0.755011574074074</v>
      </c>
    </row>
    <row r="212" spans="1:4" ht="12.75">
      <c r="A212" t="s">
        <v>415</v>
      </c>
      <c r="B212" t="s">
        <v>416</v>
      </c>
      <c r="C212" s="62">
        <v>37100</v>
      </c>
      <c r="D212" s="20">
        <v>0.755150462962963</v>
      </c>
    </row>
    <row r="213" spans="1:4" ht="12.75">
      <c r="A213" t="s">
        <v>417</v>
      </c>
      <c r="B213" t="s">
        <v>418</v>
      </c>
      <c r="C213" s="62">
        <v>37100</v>
      </c>
      <c r="D213" s="20">
        <v>0.7552777777777777</v>
      </c>
    </row>
    <row r="214" spans="1:4" ht="12.75">
      <c r="A214" t="s">
        <v>419</v>
      </c>
      <c r="B214" t="s">
        <v>420</v>
      </c>
      <c r="C214" s="62">
        <v>37100</v>
      </c>
      <c r="D214" s="20">
        <v>0.7554050925925927</v>
      </c>
    </row>
    <row r="215" spans="1:4" ht="12.75">
      <c r="A215" t="s">
        <v>421</v>
      </c>
      <c r="B215" t="s">
        <v>422</v>
      </c>
      <c r="C215" s="62">
        <v>37100</v>
      </c>
      <c r="D215" s="20">
        <v>0.7555439814814814</v>
      </c>
    </row>
    <row r="216" spans="1:4" ht="12.75">
      <c r="A216" t="s">
        <v>423</v>
      </c>
      <c r="B216" t="s">
        <v>424</v>
      </c>
      <c r="C216" s="62">
        <v>37100</v>
      </c>
      <c r="D216" s="20">
        <v>0.7556712962962964</v>
      </c>
    </row>
    <row r="217" spans="1:4" ht="12.75">
      <c r="A217" t="s">
        <v>425</v>
      </c>
      <c r="B217" t="s">
        <v>426</v>
      </c>
      <c r="C217" s="62">
        <v>37100</v>
      </c>
      <c r="D217" s="20">
        <v>0.7558101851851852</v>
      </c>
    </row>
    <row r="218" spans="1:4" ht="12.75">
      <c r="A218" t="s">
        <v>427</v>
      </c>
      <c r="B218" t="s">
        <v>428</v>
      </c>
      <c r="C218" s="62">
        <v>37100</v>
      </c>
      <c r="D218" s="20">
        <v>0.7559375</v>
      </c>
    </row>
    <row r="219" spans="1:4" ht="12.75">
      <c r="A219" t="s">
        <v>429</v>
      </c>
      <c r="B219" t="s">
        <v>430</v>
      </c>
      <c r="C219" s="62">
        <v>37100</v>
      </c>
      <c r="D219" s="20">
        <v>0.7560648148148149</v>
      </c>
    </row>
    <row r="220" spans="1:4" ht="12.75">
      <c r="A220" t="s">
        <v>431</v>
      </c>
      <c r="B220" t="s">
        <v>432</v>
      </c>
      <c r="C220" s="62">
        <v>37100</v>
      </c>
      <c r="D220" s="20">
        <v>0.7562037037037036</v>
      </c>
    </row>
    <row r="221" spans="1:4" ht="12.75">
      <c r="A221" t="s">
        <v>433</v>
      </c>
      <c r="B221" t="s">
        <v>434</v>
      </c>
      <c r="C221" s="62">
        <v>37100</v>
      </c>
      <c r="D221" s="20">
        <v>0.7563425925925925</v>
      </c>
    </row>
    <row r="222" spans="1:4" ht="12.75">
      <c r="A222" t="s">
        <v>435</v>
      </c>
      <c r="B222" t="s">
        <v>436</v>
      </c>
      <c r="C222" s="62">
        <v>37100</v>
      </c>
      <c r="D222" s="20">
        <v>0.7564814814814814</v>
      </c>
    </row>
    <row r="223" spans="1:4" ht="12.75">
      <c r="A223" t="s">
        <v>437</v>
      </c>
      <c r="B223" t="s">
        <v>438</v>
      </c>
      <c r="C223" s="62">
        <v>37100</v>
      </c>
      <c r="D223" s="20">
        <v>0.7566087962962963</v>
      </c>
    </row>
    <row r="224" spans="1:4" ht="12.75">
      <c r="A224" t="s">
        <v>439</v>
      </c>
      <c r="B224" t="s">
        <v>440</v>
      </c>
      <c r="C224" s="62">
        <v>37100</v>
      </c>
      <c r="D224" s="20">
        <v>0.756736111111111</v>
      </c>
    </row>
    <row r="225" spans="1:4" ht="12.75">
      <c r="A225" t="s">
        <v>441</v>
      </c>
      <c r="B225" t="s">
        <v>442</v>
      </c>
      <c r="C225" s="62">
        <v>37100</v>
      </c>
      <c r="D225" s="20">
        <v>0.756875</v>
      </c>
    </row>
    <row r="226" spans="1:4" ht="12.75">
      <c r="A226" t="s">
        <v>377</v>
      </c>
      <c r="B226" t="s">
        <v>443</v>
      </c>
      <c r="C226" s="62">
        <v>37100</v>
      </c>
      <c r="D226" s="20">
        <v>0.7570023148148147</v>
      </c>
    </row>
    <row r="227" spans="1:4" ht="12.75">
      <c r="A227" t="s">
        <v>444</v>
      </c>
      <c r="B227" t="s">
        <v>445</v>
      </c>
      <c r="C227" s="62">
        <v>37100</v>
      </c>
      <c r="D227" s="20">
        <v>0.7571412037037036</v>
      </c>
    </row>
    <row r="228" spans="1:4" ht="12.75">
      <c r="A228" t="s">
        <v>446</v>
      </c>
      <c r="B228" t="s">
        <v>447</v>
      </c>
      <c r="C228" s="62">
        <v>37100</v>
      </c>
      <c r="D228" s="20">
        <v>0.7572685185185185</v>
      </c>
    </row>
    <row r="229" spans="1:4" ht="12.75">
      <c r="A229" t="s">
        <v>448</v>
      </c>
      <c r="B229" t="s">
        <v>449</v>
      </c>
      <c r="C229" s="62">
        <v>37100</v>
      </c>
      <c r="D229" s="20">
        <v>0.7573958333333333</v>
      </c>
    </row>
    <row r="230" spans="1:4" ht="12.75">
      <c r="A230" t="s">
        <v>450</v>
      </c>
      <c r="B230" t="s">
        <v>451</v>
      </c>
      <c r="C230" s="62">
        <v>37100</v>
      </c>
      <c r="D230" s="20">
        <v>0.7575231481481483</v>
      </c>
    </row>
    <row r="231" spans="1:4" ht="12.75">
      <c r="A231" t="s">
        <v>452</v>
      </c>
      <c r="B231" t="s">
        <v>453</v>
      </c>
      <c r="C231" s="62">
        <v>37100</v>
      </c>
      <c r="D231" s="20">
        <v>0.757650462962963</v>
      </c>
    </row>
    <row r="232" spans="1:4" ht="12.75">
      <c r="A232" t="s">
        <v>454</v>
      </c>
      <c r="B232" t="s">
        <v>455</v>
      </c>
      <c r="C232" s="62">
        <v>37100</v>
      </c>
      <c r="D232" s="20">
        <v>0.7577777777777778</v>
      </c>
    </row>
    <row r="233" spans="1:4" ht="12.75">
      <c r="A233" t="s">
        <v>456</v>
      </c>
      <c r="B233" t="s">
        <v>457</v>
      </c>
      <c r="C233" s="62">
        <v>37100</v>
      </c>
      <c r="D233" s="20">
        <v>0.7579166666666667</v>
      </c>
    </row>
    <row r="234" spans="1:4" ht="12.75">
      <c r="A234" t="s">
        <v>458</v>
      </c>
      <c r="B234" t="s">
        <v>459</v>
      </c>
      <c r="C234" s="62">
        <v>37100</v>
      </c>
      <c r="D234" s="20">
        <v>0.7580439814814816</v>
      </c>
    </row>
    <row r="235" spans="1:4" ht="12.75">
      <c r="A235" t="s">
        <v>460</v>
      </c>
      <c r="B235" t="s">
        <v>461</v>
      </c>
      <c r="C235" s="62">
        <v>37100</v>
      </c>
      <c r="D235" s="20">
        <v>0.7581597222222222</v>
      </c>
    </row>
    <row r="236" spans="1:4" ht="12.75">
      <c r="A236" t="s">
        <v>462</v>
      </c>
      <c r="B236" t="s">
        <v>463</v>
      </c>
      <c r="C236" s="62">
        <v>37100</v>
      </c>
      <c r="D236" s="20">
        <v>0.7582986111111111</v>
      </c>
    </row>
    <row r="237" spans="1:4" ht="12.75">
      <c r="A237" t="s">
        <v>464</v>
      </c>
      <c r="B237" t="s">
        <v>465</v>
      </c>
      <c r="C237" s="62">
        <v>37100</v>
      </c>
      <c r="D237" s="20">
        <v>0.758425925925926</v>
      </c>
    </row>
    <row r="238" spans="1:4" ht="12.75">
      <c r="A238" t="s">
        <v>466</v>
      </c>
      <c r="B238" t="s">
        <v>467</v>
      </c>
      <c r="C238" s="62">
        <v>37100</v>
      </c>
      <c r="D238" s="20">
        <v>0.7585648148148149</v>
      </c>
    </row>
    <row r="239" spans="1:4" ht="12.75">
      <c r="A239" t="s">
        <v>468</v>
      </c>
      <c r="B239" t="s">
        <v>469</v>
      </c>
      <c r="C239" s="62">
        <v>37100</v>
      </c>
      <c r="D239" s="20">
        <v>0.7586921296296296</v>
      </c>
    </row>
    <row r="240" spans="1:4" ht="12.75">
      <c r="A240" t="s">
        <v>470</v>
      </c>
      <c r="B240" t="s">
        <v>471</v>
      </c>
      <c r="C240" s="62">
        <v>37100</v>
      </c>
      <c r="D240" s="20">
        <v>0.7588310185185185</v>
      </c>
    </row>
    <row r="241" spans="1:4" ht="12.75">
      <c r="A241" t="s">
        <v>472</v>
      </c>
      <c r="B241" t="s">
        <v>473</v>
      </c>
      <c r="C241" s="62">
        <v>37100</v>
      </c>
      <c r="D241" s="20">
        <v>0.7589583333333333</v>
      </c>
    </row>
    <row r="242" spans="1:4" ht="12.75">
      <c r="A242" t="s">
        <v>474</v>
      </c>
      <c r="B242" t="s">
        <v>475</v>
      </c>
      <c r="C242" s="62">
        <v>37100</v>
      </c>
      <c r="D242" s="20">
        <v>0.7590856481481482</v>
      </c>
    </row>
    <row r="243" spans="1:4" ht="12.75">
      <c r="A243" t="s">
        <v>476</v>
      </c>
      <c r="B243" t="s">
        <v>477</v>
      </c>
      <c r="C243" s="62">
        <v>37100</v>
      </c>
      <c r="D243" s="20">
        <v>0.7592129629629629</v>
      </c>
    </row>
    <row r="244" spans="1:4" ht="12.75">
      <c r="A244" t="s">
        <v>478</v>
      </c>
      <c r="B244" t="s">
        <v>479</v>
      </c>
      <c r="C244" s="62">
        <v>37100</v>
      </c>
      <c r="D244" s="20">
        <v>0.7593518518518518</v>
      </c>
    </row>
    <row r="245" spans="1:4" ht="12.75">
      <c r="A245" t="s">
        <v>480</v>
      </c>
      <c r="B245" t="s">
        <v>481</v>
      </c>
      <c r="C245" s="62">
        <v>37100</v>
      </c>
      <c r="D245" s="20">
        <v>0.7594791666666666</v>
      </c>
    </row>
    <row r="246" spans="1:4" ht="12.75">
      <c r="A246" t="s">
        <v>482</v>
      </c>
      <c r="B246" t="s">
        <v>483</v>
      </c>
      <c r="C246" s="62">
        <v>37100</v>
      </c>
      <c r="D246" s="20">
        <v>0.7596180555555555</v>
      </c>
    </row>
    <row r="247" spans="1:4" ht="12.75">
      <c r="A247" t="s">
        <v>484</v>
      </c>
      <c r="B247" t="s">
        <v>485</v>
      </c>
      <c r="C247" s="62">
        <v>37100</v>
      </c>
      <c r="D247" s="20">
        <v>0.7597453703703704</v>
      </c>
    </row>
    <row r="248" spans="1:4" ht="12.75">
      <c r="A248" t="s">
        <v>486</v>
      </c>
      <c r="B248" t="s">
        <v>487</v>
      </c>
      <c r="C248" s="62">
        <v>37100</v>
      </c>
      <c r="D248" s="20">
        <v>0.7598842592592593</v>
      </c>
    </row>
    <row r="249" spans="1:4" ht="12.75">
      <c r="A249" t="s">
        <v>488</v>
      </c>
      <c r="B249" t="s">
        <v>489</v>
      </c>
      <c r="C249" s="62">
        <v>37100</v>
      </c>
      <c r="D249" s="20">
        <v>0.7600231481481482</v>
      </c>
    </row>
    <row r="250" spans="1:4" ht="12.75">
      <c r="A250" t="s">
        <v>490</v>
      </c>
      <c r="B250" t="s">
        <v>491</v>
      </c>
      <c r="C250" s="62">
        <v>37100</v>
      </c>
      <c r="D250" s="20">
        <v>0.760150462962963</v>
      </c>
    </row>
    <row r="251" spans="1:4" ht="12.75">
      <c r="A251" t="s">
        <v>492</v>
      </c>
      <c r="B251" t="s">
        <v>493</v>
      </c>
      <c r="C251" s="62">
        <v>37100</v>
      </c>
      <c r="D251" s="20">
        <v>0.7602777777777777</v>
      </c>
    </row>
    <row r="252" spans="1:4" ht="12.75">
      <c r="A252" t="s">
        <v>494</v>
      </c>
      <c r="B252" t="s">
        <v>495</v>
      </c>
      <c r="C252" s="62">
        <v>37100</v>
      </c>
      <c r="D252" s="20">
        <v>0.7604166666666666</v>
      </c>
    </row>
    <row r="253" spans="1:4" ht="12.75">
      <c r="A253" t="s">
        <v>496</v>
      </c>
      <c r="B253" t="s">
        <v>497</v>
      </c>
      <c r="C253" s="62">
        <v>37100</v>
      </c>
      <c r="D253" s="20">
        <v>0.7605439814814815</v>
      </c>
    </row>
    <row r="254" spans="1:4" ht="12.75">
      <c r="A254" t="s">
        <v>498</v>
      </c>
      <c r="B254" t="s">
        <v>499</v>
      </c>
      <c r="C254" s="62">
        <v>37100</v>
      </c>
      <c r="D254" s="20">
        <v>0.7606712962962963</v>
      </c>
    </row>
    <row r="255" spans="1:4" ht="12.75">
      <c r="A255" t="s">
        <v>500</v>
      </c>
      <c r="B255" t="s">
        <v>501</v>
      </c>
      <c r="C255" s="62">
        <v>37100</v>
      </c>
      <c r="D255" s="20">
        <v>0.7608101851851852</v>
      </c>
    </row>
    <row r="256" spans="1:4" ht="12.75">
      <c r="A256" t="s">
        <v>502</v>
      </c>
      <c r="B256" t="s">
        <v>503</v>
      </c>
      <c r="C256" s="62">
        <v>37100</v>
      </c>
      <c r="D256" s="20">
        <v>0.7609375</v>
      </c>
    </row>
    <row r="257" spans="1:4" ht="12.75">
      <c r="A257" t="s">
        <v>504</v>
      </c>
      <c r="B257" t="s">
        <v>505</v>
      </c>
      <c r="C257" s="62">
        <v>37100</v>
      </c>
      <c r="D257" s="20">
        <v>0.7610648148148148</v>
      </c>
    </row>
    <row r="258" spans="1:4" ht="12.75">
      <c r="A258" t="s">
        <v>506</v>
      </c>
      <c r="B258" t="s">
        <v>507</v>
      </c>
      <c r="C258" s="62">
        <v>37100</v>
      </c>
      <c r="D258" s="20">
        <v>0.7611921296296296</v>
      </c>
    </row>
    <row r="259" spans="1:4" ht="12.75">
      <c r="A259" t="s">
        <v>508</v>
      </c>
      <c r="B259" t="s">
        <v>509</v>
      </c>
      <c r="C259" s="62">
        <v>37100</v>
      </c>
      <c r="D259" s="20">
        <v>0.7613194444444445</v>
      </c>
    </row>
    <row r="260" spans="1:4" ht="12.75">
      <c r="A260" t="s">
        <v>510</v>
      </c>
      <c r="B260" t="s">
        <v>511</v>
      </c>
      <c r="C260" s="62">
        <v>37100</v>
      </c>
      <c r="D260" s="20">
        <v>0.7614583333333332</v>
      </c>
    </row>
    <row r="261" spans="1:4" ht="12.75">
      <c r="A261" t="s">
        <v>512</v>
      </c>
      <c r="B261" t="s">
        <v>513</v>
      </c>
      <c r="C261" s="62">
        <v>37100</v>
      </c>
      <c r="D261" s="20">
        <v>0.7615856481481482</v>
      </c>
    </row>
    <row r="262" spans="1:4" ht="12.75">
      <c r="A262" t="s">
        <v>514</v>
      </c>
      <c r="B262" t="s">
        <v>515</v>
      </c>
      <c r="C262" s="62">
        <v>37100</v>
      </c>
      <c r="D262" s="20">
        <v>0.761712962962963</v>
      </c>
    </row>
    <row r="263" spans="1:4" ht="12.75">
      <c r="A263" t="s">
        <v>516</v>
      </c>
      <c r="B263" t="s">
        <v>517</v>
      </c>
      <c r="C263" s="62">
        <v>37100</v>
      </c>
      <c r="D263" s="20">
        <v>0.7618402777777779</v>
      </c>
    </row>
    <row r="264" spans="1:4" ht="12.75">
      <c r="A264" t="s">
        <v>518</v>
      </c>
      <c r="B264" t="s">
        <v>519</v>
      </c>
      <c r="C264" s="62">
        <v>37100</v>
      </c>
      <c r="D264" s="20">
        <v>0.7619791666666668</v>
      </c>
    </row>
    <row r="265" spans="1:4" ht="12.75">
      <c r="A265" t="s">
        <v>520</v>
      </c>
      <c r="B265" t="s">
        <v>521</v>
      </c>
      <c r="C265" s="62">
        <v>37100</v>
      </c>
      <c r="D265" s="20">
        <v>0.7620949074074074</v>
      </c>
    </row>
    <row r="266" spans="1:4" ht="12.75">
      <c r="A266" t="s">
        <v>522</v>
      </c>
      <c r="B266" t="s">
        <v>523</v>
      </c>
      <c r="C266" s="62">
        <v>37100</v>
      </c>
      <c r="D266" s="20">
        <v>0.7622337962962963</v>
      </c>
    </row>
    <row r="267" spans="1:4" ht="12.75">
      <c r="A267" t="s">
        <v>524</v>
      </c>
      <c r="B267" t="s">
        <v>525</v>
      </c>
      <c r="C267" s="62">
        <v>37100</v>
      </c>
      <c r="D267" s="20">
        <v>0.7623611111111112</v>
      </c>
    </row>
    <row r="268" spans="1:4" ht="12.75">
      <c r="A268" t="s">
        <v>526</v>
      </c>
      <c r="B268" t="s">
        <v>527</v>
      </c>
      <c r="C268" s="62">
        <v>37100</v>
      </c>
      <c r="D268" s="20">
        <v>0.7625</v>
      </c>
    </row>
    <row r="269" spans="1:4" ht="12.75">
      <c r="A269" t="s">
        <v>528</v>
      </c>
      <c r="B269" t="s">
        <v>529</v>
      </c>
      <c r="C269" s="62">
        <v>37100</v>
      </c>
      <c r="D269" s="20">
        <v>0.7626273148148148</v>
      </c>
    </row>
    <row r="270" spans="1:4" ht="12.75">
      <c r="A270" t="s">
        <v>530</v>
      </c>
      <c r="B270" t="s">
        <v>531</v>
      </c>
      <c r="C270" s="62">
        <v>37100</v>
      </c>
      <c r="D270" s="20">
        <v>0.7627430555555555</v>
      </c>
    </row>
    <row r="271" spans="1:4" ht="12.75">
      <c r="A271" t="s">
        <v>532</v>
      </c>
      <c r="B271" t="s">
        <v>533</v>
      </c>
      <c r="C271" s="62">
        <v>37100</v>
      </c>
      <c r="D271" s="20">
        <v>0.7628819444444445</v>
      </c>
    </row>
    <row r="272" spans="1:4" ht="12.75">
      <c r="A272" t="s">
        <v>534</v>
      </c>
      <c r="B272" t="s">
        <v>535</v>
      </c>
      <c r="C272" s="62">
        <v>37100</v>
      </c>
      <c r="D272" s="20">
        <v>0.7629976851851853</v>
      </c>
    </row>
    <row r="273" spans="1:4" ht="12.75">
      <c r="A273" t="s">
        <v>536</v>
      </c>
      <c r="B273" t="s">
        <v>537</v>
      </c>
      <c r="C273" s="62">
        <v>37100</v>
      </c>
      <c r="D273" s="20">
        <v>0.763125</v>
      </c>
    </row>
    <row r="274" spans="1:4" ht="12.75">
      <c r="A274" t="s">
        <v>538</v>
      </c>
      <c r="B274" t="s">
        <v>539</v>
      </c>
      <c r="C274" s="62">
        <v>37100</v>
      </c>
      <c r="D274" s="20">
        <v>0.7632407407407408</v>
      </c>
    </row>
    <row r="275" spans="1:4" ht="12.75">
      <c r="A275" t="s">
        <v>391</v>
      </c>
      <c r="B275" t="s">
        <v>540</v>
      </c>
      <c r="C275" s="62">
        <v>37100</v>
      </c>
      <c r="D275" s="20">
        <v>0.7633796296296297</v>
      </c>
    </row>
    <row r="276" spans="1:4" ht="12.75">
      <c r="A276" t="s">
        <v>541</v>
      </c>
      <c r="B276" t="s">
        <v>542</v>
      </c>
      <c r="C276" s="62">
        <v>37100</v>
      </c>
      <c r="D276" s="20">
        <v>0.7635185185185186</v>
      </c>
    </row>
    <row r="277" spans="1:4" ht="12.75">
      <c r="A277" t="s">
        <v>543</v>
      </c>
      <c r="B277" t="s">
        <v>544</v>
      </c>
      <c r="C277" s="62">
        <v>37100</v>
      </c>
      <c r="D277" s="20">
        <v>0.7636458333333334</v>
      </c>
    </row>
    <row r="278" spans="1:4" ht="12.75">
      <c r="A278" t="s">
        <v>545</v>
      </c>
      <c r="B278" t="s">
        <v>546</v>
      </c>
      <c r="C278" s="62">
        <v>37100</v>
      </c>
      <c r="D278" s="20">
        <v>0.7637615740740741</v>
      </c>
    </row>
    <row r="279" spans="1:4" ht="12.75">
      <c r="A279" t="s">
        <v>547</v>
      </c>
      <c r="B279" t="s">
        <v>548</v>
      </c>
      <c r="C279" s="62">
        <v>37100</v>
      </c>
      <c r="D279" s="20">
        <v>0.7638773148148149</v>
      </c>
    </row>
    <row r="280" spans="1:4" ht="12.75">
      <c r="A280" t="s">
        <v>549</v>
      </c>
      <c r="B280" t="s">
        <v>550</v>
      </c>
      <c r="C280" s="62">
        <v>37100</v>
      </c>
      <c r="D280" s="20">
        <v>0.7640162037037036</v>
      </c>
    </row>
    <row r="281" spans="1:4" ht="12.75">
      <c r="A281" t="s">
        <v>551</v>
      </c>
      <c r="B281" t="s">
        <v>552</v>
      </c>
      <c r="C281" s="62">
        <v>37100</v>
      </c>
      <c r="D281" s="20">
        <v>0.7641435185185186</v>
      </c>
    </row>
    <row r="282" spans="1:4" ht="12.75">
      <c r="A282" t="s">
        <v>553</v>
      </c>
      <c r="B282" t="s">
        <v>554</v>
      </c>
      <c r="C282" s="62">
        <v>37100</v>
      </c>
      <c r="D282" s="20">
        <v>0.7642708333333333</v>
      </c>
    </row>
    <row r="283" spans="1:4" ht="12.75">
      <c r="A283" t="s">
        <v>555</v>
      </c>
      <c r="B283" t="s">
        <v>556</v>
      </c>
      <c r="C283" s="62">
        <v>37100</v>
      </c>
      <c r="D283" s="20">
        <v>0.7644097222222223</v>
      </c>
    </row>
    <row r="284" spans="1:4" ht="12.75">
      <c r="A284" t="s">
        <v>557</v>
      </c>
      <c r="B284" t="s">
        <v>558</v>
      </c>
      <c r="C284" s="62">
        <v>37100</v>
      </c>
      <c r="D284" s="20">
        <v>0.7645370370370371</v>
      </c>
    </row>
    <row r="285" spans="1:4" ht="12.75">
      <c r="A285" t="s">
        <v>559</v>
      </c>
      <c r="B285" t="s">
        <v>560</v>
      </c>
      <c r="C285" s="62">
        <v>37100</v>
      </c>
      <c r="D285" s="20">
        <v>0.7646527777777777</v>
      </c>
    </row>
    <row r="286" spans="1:4" ht="12.75">
      <c r="A286" t="s">
        <v>561</v>
      </c>
      <c r="B286" t="s">
        <v>562</v>
      </c>
      <c r="C286" s="62">
        <v>37100</v>
      </c>
      <c r="D286" s="20">
        <v>0.7647916666666666</v>
      </c>
    </row>
    <row r="287" spans="1:4" ht="12.75">
      <c r="A287" t="s">
        <v>563</v>
      </c>
      <c r="B287" t="s">
        <v>564</v>
      </c>
      <c r="C287" s="62">
        <v>37100</v>
      </c>
      <c r="D287" s="20">
        <v>0.7649189814814815</v>
      </c>
    </row>
    <row r="288" spans="1:4" ht="12.75">
      <c r="A288" t="s">
        <v>565</v>
      </c>
      <c r="B288" t="s">
        <v>566</v>
      </c>
      <c r="C288" s="62">
        <v>37100</v>
      </c>
      <c r="D288" s="20">
        <v>0.7650347222222221</v>
      </c>
    </row>
    <row r="289" spans="1:4" ht="12.75">
      <c r="A289" t="s">
        <v>567</v>
      </c>
      <c r="B289" t="s">
        <v>378</v>
      </c>
      <c r="C289" s="62">
        <v>37100</v>
      </c>
      <c r="D289" s="20">
        <v>0.765173611111111</v>
      </c>
    </row>
    <row r="290" spans="1:4" ht="12.75">
      <c r="A290" t="s">
        <v>568</v>
      </c>
      <c r="B290" t="s">
        <v>569</v>
      </c>
      <c r="C290" s="62">
        <v>37100</v>
      </c>
      <c r="D290" s="20">
        <v>0.7653009259259259</v>
      </c>
    </row>
    <row r="291" spans="1:4" ht="12.75">
      <c r="A291" t="s">
        <v>570</v>
      </c>
      <c r="B291" t="s">
        <v>571</v>
      </c>
      <c r="C291" s="62">
        <v>37100</v>
      </c>
      <c r="D291" s="20">
        <v>0.7654398148148148</v>
      </c>
    </row>
    <row r="292" spans="1:4" ht="12.75">
      <c r="A292" t="s">
        <v>572</v>
      </c>
      <c r="B292" t="s">
        <v>573</v>
      </c>
      <c r="C292" s="62">
        <v>37100</v>
      </c>
      <c r="D292" s="20">
        <v>0.7655555555555557</v>
      </c>
    </row>
    <row r="293" spans="1:4" ht="12.75">
      <c r="A293" t="s">
        <v>574</v>
      </c>
      <c r="B293" t="s">
        <v>575</v>
      </c>
      <c r="C293" s="62">
        <v>37100</v>
      </c>
      <c r="D293" s="20">
        <v>0.7656828703703704</v>
      </c>
    </row>
    <row r="294" spans="1:4" ht="12.75">
      <c r="A294" t="s">
        <v>576</v>
      </c>
      <c r="B294" t="s">
        <v>577</v>
      </c>
      <c r="C294" s="62">
        <v>37100</v>
      </c>
      <c r="D294" s="20">
        <v>0.7658217592592593</v>
      </c>
    </row>
    <row r="295" spans="1:4" ht="12.75">
      <c r="A295" t="s">
        <v>578</v>
      </c>
      <c r="B295" t="s">
        <v>579</v>
      </c>
      <c r="C295" s="62">
        <v>37100</v>
      </c>
      <c r="D295" s="20">
        <v>0.7659490740740741</v>
      </c>
    </row>
    <row r="296" spans="1:4" ht="12.75">
      <c r="A296" t="s">
        <v>580</v>
      </c>
      <c r="B296" t="s">
        <v>581</v>
      </c>
      <c r="C296" s="62">
        <v>37100</v>
      </c>
      <c r="D296" s="20">
        <v>0.766076388888889</v>
      </c>
    </row>
    <row r="297" spans="1:4" ht="12.75">
      <c r="A297" t="s">
        <v>559</v>
      </c>
      <c r="B297" t="s">
        <v>582</v>
      </c>
      <c r="C297" s="62">
        <v>37100</v>
      </c>
      <c r="D297" s="20">
        <v>0.7662037037037037</v>
      </c>
    </row>
    <row r="298" spans="1:4" ht="12.75">
      <c r="A298" t="s">
        <v>583</v>
      </c>
      <c r="B298" t="s">
        <v>584</v>
      </c>
      <c r="C298" s="62">
        <v>37100</v>
      </c>
      <c r="D298" s="20">
        <v>0.7663310185185185</v>
      </c>
    </row>
    <row r="299" spans="1:4" ht="12.75">
      <c r="A299" t="s">
        <v>585</v>
      </c>
      <c r="B299" t="s">
        <v>586</v>
      </c>
      <c r="C299" s="62">
        <v>37100</v>
      </c>
      <c r="D299" s="20">
        <v>0.7664699074074074</v>
      </c>
    </row>
    <row r="300" spans="1:4" ht="12.75">
      <c r="A300" t="s">
        <v>587</v>
      </c>
      <c r="B300" t="s">
        <v>588</v>
      </c>
      <c r="C300" s="62">
        <v>37100</v>
      </c>
      <c r="D300" s="20">
        <v>0.7665972222222223</v>
      </c>
    </row>
    <row r="301" spans="1:4" ht="12.75">
      <c r="A301" t="s">
        <v>589</v>
      </c>
      <c r="B301" t="s">
        <v>590</v>
      </c>
      <c r="C301" s="62">
        <v>37100</v>
      </c>
      <c r="D301" s="20">
        <v>0.7667129629629629</v>
      </c>
    </row>
    <row r="302" spans="1:4" ht="12.75">
      <c r="A302" t="s">
        <v>591</v>
      </c>
      <c r="B302" t="s">
        <v>592</v>
      </c>
      <c r="C302" s="62">
        <v>37100</v>
      </c>
      <c r="D302" s="20">
        <v>0.7668402777777777</v>
      </c>
    </row>
    <row r="303" spans="1:4" ht="12.75">
      <c r="A303" t="s">
        <v>593</v>
      </c>
      <c r="B303" t="s">
        <v>594</v>
      </c>
      <c r="C303" s="62">
        <v>37100</v>
      </c>
      <c r="D303" s="20">
        <v>0.7669560185185186</v>
      </c>
    </row>
    <row r="304" spans="1:4" ht="12.75">
      <c r="A304" t="s">
        <v>595</v>
      </c>
      <c r="B304" t="s">
        <v>596</v>
      </c>
      <c r="C304" s="62">
        <v>37100</v>
      </c>
      <c r="D304" s="20">
        <v>0.7670949074074075</v>
      </c>
    </row>
    <row r="305" spans="1:4" ht="12.75">
      <c r="A305" t="s">
        <v>597</v>
      </c>
      <c r="B305" t="s">
        <v>598</v>
      </c>
      <c r="C305" s="62">
        <v>37100</v>
      </c>
      <c r="D305" s="20">
        <v>0.7672106481481481</v>
      </c>
    </row>
    <row r="306" spans="1:4" ht="12.75">
      <c r="A306" t="s">
        <v>599</v>
      </c>
      <c r="B306" t="s">
        <v>600</v>
      </c>
      <c r="C306" s="62">
        <v>37100</v>
      </c>
      <c r="D306" s="20">
        <v>0.767349537037037</v>
      </c>
    </row>
    <row r="307" spans="1:4" ht="12.75">
      <c r="A307" t="s">
        <v>601</v>
      </c>
      <c r="B307" t="s">
        <v>602</v>
      </c>
      <c r="C307" s="62">
        <v>37100</v>
      </c>
      <c r="D307" s="20">
        <v>0.7674768518518519</v>
      </c>
    </row>
    <row r="308" spans="1:4" ht="12.75">
      <c r="A308" t="s">
        <v>603</v>
      </c>
      <c r="B308" t="s">
        <v>604</v>
      </c>
      <c r="C308" s="62">
        <v>37100</v>
      </c>
      <c r="D308" s="20">
        <v>0.7676041666666666</v>
      </c>
    </row>
    <row r="309" spans="1:4" ht="12.75">
      <c r="A309" t="s">
        <v>605</v>
      </c>
      <c r="B309" t="s">
        <v>606</v>
      </c>
      <c r="C309" s="62">
        <v>37100</v>
      </c>
      <c r="D309" s="20">
        <v>0.7677430555555556</v>
      </c>
    </row>
    <row r="310" spans="1:4" ht="12.75">
      <c r="A310" t="s">
        <v>607</v>
      </c>
      <c r="B310" t="s">
        <v>608</v>
      </c>
      <c r="C310" s="62">
        <v>37100</v>
      </c>
      <c r="D310" s="20">
        <v>0.7678587962962963</v>
      </c>
    </row>
    <row r="311" spans="1:4" ht="12.75">
      <c r="A311" t="s">
        <v>609</v>
      </c>
      <c r="B311" t="s">
        <v>610</v>
      </c>
      <c r="C311" s="62">
        <v>37100</v>
      </c>
      <c r="D311" s="20">
        <v>0.767986111111111</v>
      </c>
    </row>
    <row r="312" spans="1:4" ht="12.75">
      <c r="A312" t="s">
        <v>611</v>
      </c>
      <c r="B312" t="s">
        <v>612</v>
      </c>
      <c r="C312" s="62">
        <v>37100</v>
      </c>
      <c r="D312" s="20">
        <v>0.768113425925926</v>
      </c>
    </row>
    <row r="313" spans="1:4" ht="12.75">
      <c r="A313" t="s">
        <v>613</v>
      </c>
      <c r="B313" t="s">
        <v>614</v>
      </c>
      <c r="C313" s="62">
        <v>37100</v>
      </c>
      <c r="D313" s="20">
        <v>0.7682407407407408</v>
      </c>
    </row>
    <row r="314" spans="1:4" ht="12.75">
      <c r="A314" t="s">
        <v>615</v>
      </c>
      <c r="B314" t="s">
        <v>616</v>
      </c>
      <c r="C314" s="62">
        <v>37100</v>
      </c>
      <c r="D314" s="20">
        <v>0.7683796296296297</v>
      </c>
    </row>
    <row r="315" spans="1:4" ht="12.75">
      <c r="A315" t="s">
        <v>617</v>
      </c>
      <c r="B315" t="s">
        <v>618</v>
      </c>
      <c r="C315" s="62">
        <v>37100</v>
      </c>
      <c r="D315" s="20">
        <v>0.7685069444444445</v>
      </c>
    </row>
    <row r="316" spans="1:4" ht="12.75">
      <c r="A316" t="s">
        <v>619</v>
      </c>
      <c r="B316" t="s">
        <v>620</v>
      </c>
      <c r="C316" s="62">
        <v>37100</v>
      </c>
      <c r="D316" s="20">
        <v>0.7686458333333334</v>
      </c>
    </row>
    <row r="317" spans="1:4" ht="12.75">
      <c r="A317" t="s">
        <v>621</v>
      </c>
      <c r="B317" t="s">
        <v>622</v>
      </c>
      <c r="C317" s="62">
        <v>37100</v>
      </c>
      <c r="D317" s="20">
        <v>0.7687615740740741</v>
      </c>
    </row>
    <row r="318" spans="1:4" ht="12.75">
      <c r="A318" t="s">
        <v>623</v>
      </c>
      <c r="B318" t="s">
        <v>624</v>
      </c>
      <c r="C318" s="62">
        <v>37100</v>
      </c>
      <c r="D318" s="20">
        <v>0.768900462962963</v>
      </c>
    </row>
    <row r="319" spans="1:4" ht="12.75">
      <c r="A319" t="s">
        <v>625</v>
      </c>
      <c r="B319" t="s">
        <v>626</v>
      </c>
      <c r="C319" s="62">
        <v>37100</v>
      </c>
      <c r="D319" s="20">
        <v>0.7690393518518519</v>
      </c>
    </row>
    <row r="320" spans="1:4" ht="12.75">
      <c r="A320" t="s">
        <v>627</v>
      </c>
      <c r="B320" t="s">
        <v>628</v>
      </c>
      <c r="C320" s="62">
        <v>37100</v>
      </c>
      <c r="D320" s="20">
        <v>0.7691666666666667</v>
      </c>
    </row>
    <row r="321" spans="1:4" ht="12.75">
      <c r="A321" t="s">
        <v>629</v>
      </c>
      <c r="B321" t="s">
        <v>630</v>
      </c>
      <c r="C321" s="62">
        <v>37100</v>
      </c>
      <c r="D321" s="20">
        <v>0.7693055555555556</v>
      </c>
    </row>
    <row r="322" spans="1:4" ht="12.75">
      <c r="A322" t="s">
        <v>631</v>
      </c>
      <c r="B322" t="s">
        <v>632</v>
      </c>
      <c r="C322" s="62">
        <v>37100</v>
      </c>
      <c r="D322" s="20">
        <v>0.7694212962962963</v>
      </c>
    </row>
    <row r="323" spans="1:4" ht="12.75">
      <c r="A323" t="s">
        <v>633</v>
      </c>
      <c r="B323" t="s">
        <v>634</v>
      </c>
      <c r="C323" s="62">
        <v>37100</v>
      </c>
      <c r="D323" s="20">
        <v>0.7695486111111111</v>
      </c>
    </row>
    <row r="324" spans="1:4" ht="12.75">
      <c r="A324" t="s">
        <v>635</v>
      </c>
      <c r="B324" t="s">
        <v>636</v>
      </c>
      <c r="C324" s="62">
        <v>37100</v>
      </c>
      <c r="D324" s="20">
        <v>0.7696759259259259</v>
      </c>
    </row>
    <row r="325" spans="1:4" ht="12.75">
      <c r="A325" t="s">
        <v>637</v>
      </c>
      <c r="B325" t="s">
        <v>638</v>
      </c>
      <c r="C325" s="62">
        <v>37100</v>
      </c>
      <c r="D325" s="20">
        <v>0.7698032407407407</v>
      </c>
    </row>
    <row r="326" spans="1:4" ht="12.75">
      <c r="A326" t="s">
        <v>639</v>
      </c>
      <c r="B326" t="s">
        <v>640</v>
      </c>
      <c r="C326" s="62">
        <v>37100</v>
      </c>
      <c r="D326" s="20">
        <v>0.7699305555555555</v>
      </c>
    </row>
    <row r="327" spans="1:4" ht="12.75">
      <c r="A327" t="s">
        <v>641</v>
      </c>
      <c r="B327" t="s">
        <v>642</v>
      </c>
      <c r="C327" s="62">
        <v>37100</v>
      </c>
      <c r="D327" s="20">
        <v>0.7700578703703704</v>
      </c>
    </row>
    <row r="328" spans="1:4" ht="12.75">
      <c r="A328" t="s">
        <v>643</v>
      </c>
      <c r="B328" t="s">
        <v>644</v>
      </c>
      <c r="C328" s="62">
        <v>37100</v>
      </c>
      <c r="D328" s="20">
        <v>0.7701851851851852</v>
      </c>
    </row>
    <row r="329" spans="1:4" ht="12.75">
      <c r="A329" t="s">
        <v>645</v>
      </c>
      <c r="B329" t="s">
        <v>646</v>
      </c>
      <c r="C329" s="62">
        <v>37100</v>
      </c>
      <c r="D329" s="20">
        <v>0.7703009259259259</v>
      </c>
    </row>
    <row r="330" spans="1:4" ht="12.75">
      <c r="A330" t="s">
        <v>647</v>
      </c>
      <c r="B330" t="s">
        <v>648</v>
      </c>
      <c r="C330" s="62">
        <v>37100</v>
      </c>
      <c r="D330" s="20">
        <v>0.7704282407407407</v>
      </c>
    </row>
    <row r="331" spans="1:4" ht="12.75">
      <c r="A331" t="s">
        <v>649</v>
      </c>
      <c r="B331" t="s">
        <v>650</v>
      </c>
      <c r="C331" s="62">
        <v>37100</v>
      </c>
      <c r="D331" s="20">
        <v>0.7705555555555555</v>
      </c>
    </row>
    <row r="332" spans="1:4" ht="12.75">
      <c r="A332" t="s">
        <v>651</v>
      </c>
      <c r="B332" t="s">
        <v>652</v>
      </c>
      <c r="C332" s="62">
        <v>37100</v>
      </c>
      <c r="D332" s="20">
        <v>0.7706944444444445</v>
      </c>
    </row>
    <row r="333" spans="1:4" ht="12.75">
      <c r="A333" t="s">
        <v>653</v>
      </c>
      <c r="B333" t="s">
        <v>654</v>
      </c>
      <c r="C333" s="62">
        <v>37100</v>
      </c>
      <c r="D333" s="20">
        <v>0.7708333333333334</v>
      </c>
    </row>
    <row r="334" spans="1:4" ht="12.75">
      <c r="A334" t="s">
        <v>655</v>
      </c>
      <c r="B334" t="s">
        <v>656</v>
      </c>
      <c r="C334" s="62">
        <v>37100</v>
      </c>
      <c r="D334" s="20">
        <v>0.7709606481481481</v>
      </c>
    </row>
    <row r="335" spans="1:4" ht="12.75">
      <c r="A335" t="s">
        <v>657</v>
      </c>
      <c r="B335" t="s">
        <v>658</v>
      </c>
      <c r="C335" s="62">
        <v>37100</v>
      </c>
      <c r="D335" s="20">
        <v>0.771099537037037</v>
      </c>
    </row>
    <row r="336" spans="1:4" ht="12.75">
      <c r="A336" t="s">
        <v>659</v>
      </c>
      <c r="B336" t="s">
        <v>660</v>
      </c>
      <c r="C336" s="62">
        <v>37100</v>
      </c>
      <c r="D336" s="20">
        <v>0.7712268518518518</v>
      </c>
    </row>
    <row r="337" spans="1:4" ht="12.75">
      <c r="A337" t="s">
        <v>661</v>
      </c>
      <c r="B337" t="s">
        <v>662</v>
      </c>
      <c r="C337" s="62">
        <v>37100</v>
      </c>
      <c r="D337" s="20">
        <v>0.7713541666666667</v>
      </c>
    </row>
    <row r="338" spans="1:4" ht="12.75">
      <c r="A338" t="s">
        <v>663</v>
      </c>
      <c r="B338" t="s">
        <v>664</v>
      </c>
      <c r="C338" s="62">
        <v>37100</v>
      </c>
      <c r="D338" s="20">
        <v>0.7714930555555556</v>
      </c>
    </row>
    <row r="339" spans="1:4" ht="12.75">
      <c r="A339" t="s">
        <v>665</v>
      </c>
      <c r="B339" t="s">
        <v>666</v>
      </c>
      <c r="C339" s="62">
        <v>37100</v>
      </c>
      <c r="D339" s="20">
        <v>0.7716203703703703</v>
      </c>
    </row>
    <row r="340" spans="1:4" ht="12.75">
      <c r="A340" t="s">
        <v>667</v>
      </c>
      <c r="B340" t="s">
        <v>668</v>
      </c>
      <c r="C340" s="62">
        <v>37100</v>
      </c>
      <c r="D340" s="20">
        <v>0.7717476851851851</v>
      </c>
    </row>
    <row r="341" spans="1:4" ht="12.75">
      <c r="A341" t="s">
        <v>669</v>
      </c>
      <c r="B341" t="s">
        <v>670</v>
      </c>
      <c r="C341" s="62">
        <v>37100</v>
      </c>
      <c r="D341" s="20">
        <v>0.771875</v>
      </c>
    </row>
    <row r="342" spans="1:4" ht="12.75">
      <c r="A342" t="s">
        <v>671</v>
      </c>
      <c r="B342" t="s">
        <v>672</v>
      </c>
      <c r="C342" s="62">
        <v>37100</v>
      </c>
      <c r="D342" s="20">
        <v>0.7720138888888889</v>
      </c>
    </row>
    <row r="343" spans="1:4" ht="12.75">
      <c r="A343" t="s">
        <v>673</v>
      </c>
      <c r="B343" t="s">
        <v>674</v>
      </c>
      <c r="C343" s="62">
        <v>37100</v>
      </c>
      <c r="D343" s="20">
        <v>0.7721412037037036</v>
      </c>
    </row>
    <row r="344" spans="1:4" ht="12.75">
      <c r="A344" t="s">
        <v>675</v>
      </c>
      <c r="B344" t="s">
        <v>676</v>
      </c>
      <c r="C344" s="62">
        <v>37100</v>
      </c>
      <c r="D344" s="20">
        <v>0.7722685185185186</v>
      </c>
    </row>
    <row r="345" spans="1:4" ht="12.75">
      <c r="A345" t="s">
        <v>677</v>
      </c>
      <c r="B345" t="s">
        <v>678</v>
      </c>
      <c r="C345" s="62">
        <v>37100</v>
      </c>
      <c r="D345" s="20">
        <v>0.7723958333333334</v>
      </c>
    </row>
    <row r="346" spans="1:4" ht="12.75">
      <c r="A346" t="s">
        <v>679</v>
      </c>
      <c r="B346" t="s">
        <v>680</v>
      </c>
      <c r="C346" s="62">
        <v>37100</v>
      </c>
      <c r="D346" s="20">
        <v>0.7725231481481482</v>
      </c>
    </row>
    <row r="347" spans="1:4" ht="12.75">
      <c r="A347" t="s">
        <v>681</v>
      </c>
      <c r="B347" t="s">
        <v>682</v>
      </c>
      <c r="C347" s="62">
        <v>37100</v>
      </c>
      <c r="D347" s="20">
        <v>0.7726736111111111</v>
      </c>
    </row>
    <row r="348" spans="1:4" ht="12.75">
      <c r="A348" t="s">
        <v>683</v>
      </c>
      <c r="B348" t="s">
        <v>684</v>
      </c>
      <c r="C348" s="62">
        <v>37100</v>
      </c>
      <c r="D348" s="20">
        <v>0.7728009259259259</v>
      </c>
    </row>
    <row r="349" spans="1:4" ht="12.75">
      <c r="A349" t="s">
        <v>685</v>
      </c>
      <c r="B349" t="s">
        <v>686</v>
      </c>
      <c r="C349" s="62">
        <v>37100</v>
      </c>
      <c r="D349" s="20">
        <v>0.7729282407407408</v>
      </c>
    </row>
    <row r="350" spans="1:4" ht="12.75">
      <c r="A350" t="s">
        <v>687</v>
      </c>
      <c r="B350" t="s">
        <v>688</v>
      </c>
      <c r="C350" s="62">
        <v>37100</v>
      </c>
      <c r="D350" s="20">
        <v>0.7730555555555556</v>
      </c>
    </row>
    <row r="351" spans="1:4" ht="12.75">
      <c r="A351" t="s">
        <v>689</v>
      </c>
      <c r="B351" t="s">
        <v>690</v>
      </c>
      <c r="C351" s="62">
        <v>37100</v>
      </c>
      <c r="D351" s="20">
        <v>0.7731828703703704</v>
      </c>
    </row>
    <row r="352" spans="1:4" ht="12.75">
      <c r="A352" t="s">
        <v>691</v>
      </c>
      <c r="B352" t="s">
        <v>692</v>
      </c>
      <c r="C352" s="62">
        <v>37100</v>
      </c>
      <c r="D352" s="20">
        <v>0.7733101851851852</v>
      </c>
    </row>
    <row r="353" spans="1:4" ht="12.75">
      <c r="A353" t="s">
        <v>693</v>
      </c>
      <c r="B353" t="s">
        <v>694</v>
      </c>
      <c r="C353" s="62">
        <v>37100</v>
      </c>
      <c r="D353" s="20">
        <v>0.7734490740740741</v>
      </c>
    </row>
    <row r="354" spans="1:4" ht="12.75">
      <c r="A354" t="s">
        <v>695</v>
      </c>
      <c r="B354" t="s">
        <v>696</v>
      </c>
      <c r="C354" s="62">
        <v>37100</v>
      </c>
      <c r="D354" s="20">
        <v>0.7735763888888889</v>
      </c>
    </row>
    <row r="355" spans="1:4" ht="12.75">
      <c r="A355" t="s">
        <v>697</v>
      </c>
      <c r="B355" t="s">
        <v>698</v>
      </c>
      <c r="C355" s="62">
        <v>37100</v>
      </c>
      <c r="D355" s="20">
        <v>0.7737037037037037</v>
      </c>
    </row>
    <row r="356" spans="1:4" ht="12.75">
      <c r="A356" t="s">
        <v>699</v>
      </c>
      <c r="B356" t="s">
        <v>700</v>
      </c>
      <c r="C356" s="62">
        <v>37100</v>
      </c>
      <c r="D356" s="20">
        <v>0.7738310185185185</v>
      </c>
    </row>
    <row r="357" spans="1:4" ht="12.75">
      <c r="A357" t="s">
        <v>701</v>
      </c>
      <c r="B357" t="s">
        <v>702</v>
      </c>
      <c r="C357" s="62">
        <v>37100</v>
      </c>
      <c r="D357" s="20">
        <v>0.7739583333333333</v>
      </c>
    </row>
    <row r="358" spans="1:4" ht="12.75">
      <c r="A358" t="s">
        <v>703</v>
      </c>
      <c r="B358" t="s">
        <v>704</v>
      </c>
      <c r="C358" s="62">
        <v>37100</v>
      </c>
      <c r="D358" s="20">
        <v>0.7740856481481481</v>
      </c>
    </row>
    <row r="359" spans="1:4" ht="12.75">
      <c r="A359" t="s">
        <v>705</v>
      </c>
      <c r="B359" t="s">
        <v>706</v>
      </c>
      <c r="C359" s="62">
        <v>37100</v>
      </c>
      <c r="D359" s="20">
        <v>0.7742129629629629</v>
      </c>
    </row>
    <row r="360" spans="1:4" ht="12.75">
      <c r="A360" t="s">
        <v>707</v>
      </c>
      <c r="B360" t="s">
        <v>708</v>
      </c>
      <c r="C360" s="62">
        <v>37100</v>
      </c>
      <c r="D360" s="20">
        <v>0.7743402777777778</v>
      </c>
    </row>
    <row r="361" spans="1:4" ht="12.75">
      <c r="A361" t="s">
        <v>709</v>
      </c>
      <c r="B361" t="s">
        <v>710</v>
      </c>
      <c r="C361" s="62">
        <v>37100</v>
      </c>
      <c r="D361" s="20">
        <v>0.7744675925925927</v>
      </c>
    </row>
    <row r="362" spans="1:4" ht="12.75">
      <c r="A362" t="s">
        <v>711</v>
      </c>
      <c r="B362" t="s">
        <v>712</v>
      </c>
      <c r="C362" s="62">
        <v>37100</v>
      </c>
      <c r="D362" s="20">
        <v>0.7746064814814814</v>
      </c>
    </row>
    <row r="363" spans="1:4" ht="12.75">
      <c r="A363" t="s">
        <v>713</v>
      </c>
      <c r="B363" t="s">
        <v>714</v>
      </c>
      <c r="C363" s="62">
        <v>37100</v>
      </c>
      <c r="D363" s="20">
        <v>0.7747337962962964</v>
      </c>
    </row>
    <row r="364" spans="1:4" ht="12.75">
      <c r="A364" t="s">
        <v>715</v>
      </c>
      <c r="B364" t="s">
        <v>716</v>
      </c>
      <c r="C364" s="62">
        <v>37100</v>
      </c>
      <c r="D364" s="20">
        <v>0.7748611111111111</v>
      </c>
    </row>
    <row r="365" spans="1:4" ht="12.75">
      <c r="A365" t="s">
        <v>717</v>
      </c>
      <c r="B365" t="s">
        <v>718</v>
      </c>
      <c r="C365" s="62">
        <v>37100</v>
      </c>
      <c r="D365" s="20">
        <v>0.775</v>
      </c>
    </row>
    <row r="366" spans="1:4" ht="12.75">
      <c r="A366" t="s">
        <v>719</v>
      </c>
      <c r="B366" t="s">
        <v>720</v>
      </c>
      <c r="C366" s="62">
        <v>37100</v>
      </c>
      <c r="D366" s="20">
        <v>0.7751273148148149</v>
      </c>
    </row>
    <row r="367" spans="1:4" ht="12.75">
      <c r="A367" t="s">
        <v>721</v>
      </c>
      <c r="B367" t="s">
        <v>722</v>
      </c>
      <c r="C367" s="62">
        <v>37100</v>
      </c>
      <c r="D367" s="20">
        <v>0.7752546296296297</v>
      </c>
    </row>
    <row r="368" spans="1:4" ht="12.75">
      <c r="A368" t="s">
        <v>723</v>
      </c>
      <c r="B368" t="s">
        <v>724</v>
      </c>
      <c r="C368" s="62">
        <v>37100</v>
      </c>
      <c r="D368" s="20">
        <v>0.7753819444444444</v>
      </c>
    </row>
    <row r="369" spans="1:4" ht="12.75">
      <c r="A369" t="s">
        <v>725</v>
      </c>
      <c r="B369" t="s">
        <v>726</v>
      </c>
      <c r="C369" s="62">
        <v>37100</v>
      </c>
      <c r="D369" s="20">
        <v>0.7755208333333333</v>
      </c>
    </row>
    <row r="370" spans="1:4" ht="12.75">
      <c r="A370" t="s">
        <v>727</v>
      </c>
      <c r="B370" t="s">
        <v>728</v>
      </c>
      <c r="C370" s="62">
        <v>37100</v>
      </c>
      <c r="D370" s="20">
        <v>0.7756481481481482</v>
      </c>
    </row>
    <row r="371" spans="1:4" ht="12.75">
      <c r="A371" t="s">
        <v>729</v>
      </c>
      <c r="B371" t="s">
        <v>730</v>
      </c>
      <c r="C371" s="62">
        <v>37100</v>
      </c>
      <c r="D371" s="20">
        <v>0.775775462962963</v>
      </c>
    </row>
    <row r="372" spans="1:4" ht="12.75">
      <c r="A372" t="s">
        <v>731</v>
      </c>
      <c r="B372" t="s">
        <v>732</v>
      </c>
      <c r="C372" s="62">
        <v>37100</v>
      </c>
      <c r="D372" s="20">
        <v>0.7759027777777777</v>
      </c>
    </row>
    <row r="373" spans="1:4" ht="12.75">
      <c r="A373" t="s">
        <v>733</v>
      </c>
      <c r="B373" t="s">
        <v>734</v>
      </c>
      <c r="C373" s="62">
        <v>37100</v>
      </c>
      <c r="D373" s="20">
        <v>0.7760300925925926</v>
      </c>
    </row>
    <row r="374" spans="1:4" ht="12.75">
      <c r="A374" t="s">
        <v>735</v>
      </c>
      <c r="B374" t="s">
        <v>736</v>
      </c>
      <c r="C374" s="62">
        <v>37100</v>
      </c>
      <c r="D374" s="20">
        <v>0.7761689814814815</v>
      </c>
    </row>
    <row r="375" spans="1:4" ht="12.75">
      <c r="A375" t="s">
        <v>737</v>
      </c>
      <c r="B375" t="s">
        <v>738</v>
      </c>
      <c r="C375" s="62">
        <v>37100</v>
      </c>
      <c r="D375" s="20">
        <v>0.7762962962962963</v>
      </c>
    </row>
    <row r="376" spans="1:4" ht="12.75">
      <c r="A376" t="s">
        <v>739</v>
      </c>
      <c r="B376" t="s">
        <v>740</v>
      </c>
      <c r="C376" s="62">
        <v>37100</v>
      </c>
      <c r="D376" s="20">
        <v>0.776423611111111</v>
      </c>
    </row>
    <row r="377" spans="1:4" ht="12.75">
      <c r="A377" t="s">
        <v>741</v>
      </c>
      <c r="B377" t="s">
        <v>742</v>
      </c>
      <c r="C377" s="62">
        <v>37100</v>
      </c>
      <c r="D377" s="20">
        <v>0.7765509259259259</v>
      </c>
    </row>
    <row r="378" spans="1:4" ht="12.75">
      <c r="A378" t="s">
        <v>743</v>
      </c>
      <c r="B378" t="s">
        <v>744</v>
      </c>
      <c r="C378" s="62">
        <v>37100</v>
      </c>
      <c r="D378" s="20">
        <v>0.7766898148148148</v>
      </c>
    </row>
    <row r="379" spans="1:4" ht="12.75">
      <c r="A379" t="s">
        <v>745</v>
      </c>
      <c r="B379" t="s">
        <v>746</v>
      </c>
      <c r="C379" s="62">
        <v>37100</v>
      </c>
      <c r="D379" s="20">
        <v>0.7768171296296296</v>
      </c>
    </row>
    <row r="380" spans="1:4" ht="12.75">
      <c r="A380" t="s">
        <v>747</v>
      </c>
      <c r="B380" t="s">
        <v>748</v>
      </c>
      <c r="C380" s="62">
        <v>37100</v>
      </c>
      <c r="D380" s="20">
        <v>0.7769444444444445</v>
      </c>
    </row>
    <row r="381" spans="1:4" ht="12.75">
      <c r="A381" t="s">
        <v>749</v>
      </c>
      <c r="B381" t="s">
        <v>750</v>
      </c>
      <c r="C381" s="62">
        <v>37100</v>
      </c>
      <c r="D381" s="20">
        <v>0.7770833333333332</v>
      </c>
    </row>
    <row r="382" spans="1:4" ht="12.75">
      <c r="A382" t="s">
        <v>751</v>
      </c>
      <c r="B382" t="s">
        <v>752</v>
      </c>
      <c r="C382" s="62">
        <v>37100</v>
      </c>
      <c r="D382" s="20">
        <v>0.7772106481481481</v>
      </c>
    </row>
    <row r="383" spans="1:4" ht="12.75">
      <c r="A383" t="s">
        <v>753</v>
      </c>
      <c r="B383" t="s">
        <v>754</v>
      </c>
      <c r="C383" s="62">
        <v>37100</v>
      </c>
      <c r="D383" s="20">
        <v>0.777349537037037</v>
      </c>
    </row>
    <row r="384" spans="1:4" ht="12.75">
      <c r="A384" t="s">
        <v>755</v>
      </c>
      <c r="B384" t="s">
        <v>756</v>
      </c>
      <c r="C384" s="62">
        <v>37100</v>
      </c>
      <c r="D384" s="20">
        <v>0.7774768518518519</v>
      </c>
    </row>
    <row r="385" spans="1:4" ht="12.75">
      <c r="A385" t="s">
        <v>757</v>
      </c>
      <c r="B385" t="s">
        <v>758</v>
      </c>
      <c r="C385" s="62">
        <v>37100</v>
      </c>
      <c r="D385" s="20">
        <v>0.7776041666666668</v>
      </c>
    </row>
    <row r="386" spans="1:4" ht="12.75">
      <c r="A386" t="s">
        <v>759</v>
      </c>
      <c r="B386" t="s">
        <v>760</v>
      </c>
      <c r="C386" s="62">
        <v>37100</v>
      </c>
      <c r="D386" s="20">
        <v>0.7777314814814815</v>
      </c>
    </row>
    <row r="387" spans="1:4" ht="12.75">
      <c r="A387" t="s">
        <v>761</v>
      </c>
      <c r="B387" t="s">
        <v>762</v>
      </c>
      <c r="C387" s="62">
        <v>37100</v>
      </c>
      <c r="D387" s="20">
        <v>0.7778587962962963</v>
      </c>
    </row>
    <row r="388" spans="1:4" ht="12.75">
      <c r="A388" t="s">
        <v>763</v>
      </c>
      <c r="B388" t="s">
        <v>764</v>
      </c>
      <c r="C388" s="62">
        <v>37100</v>
      </c>
      <c r="D388" s="20">
        <v>0.7779861111111112</v>
      </c>
    </row>
    <row r="389" spans="1:4" ht="12.75">
      <c r="A389" t="s">
        <v>765</v>
      </c>
      <c r="B389" t="s">
        <v>766</v>
      </c>
      <c r="C389" s="62">
        <v>37100</v>
      </c>
      <c r="D389" s="20">
        <v>0.7781018518518518</v>
      </c>
    </row>
    <row r="390" spans="1:4" ht="12.75">
      <c r="A390" t="s">
        <v>767</v>
      </c>
      <c r="B390" t="s">
        <v>768</v>
      </c>
      <c r="C390" s="62">
        <v>37100</v>
      </c>
      <c r="D390" s="20">
        <v>0.7782407407407407</v>
      </c>
    </row>
    <row r="391" spans="1:4" ht="12.75">
      <c r="A391" t="s">
        <v>769</v>
      </c>
      <c r="B391" t="s">
        <v>770</v>
      </c>
      <c r="C391" s="62">
        <v>37100</v>
      </c>
      <c r="D391" s="20">
        <v>0.7783680555555555</v>
      </c>
    </row>
    <row r="392" spans="1:4" ht="12.75">
      <c r="A392" t="s">
        <v>771</v>
      </c>
      <c r="B392" t="s">
        <v>772</v>
      </c>
      <c r="C392" s="62">
        <v>37100</v>
      </c>
      <c r="D392" s="20">
        <v>0.7785069444444445</v>
      </c>
    </row>
    <row r="393" spans="1:4" ht="12.75">
      <c r="A393" t="s">
        <v>773</v>
      </c>
      <c r="B393" t="s">
        <v>774</v>
      </c>
      <c r="C393" s="62">
        <v>37100</v>
      </c>
      <c r="D393" s="20">
        <v>0.7786342592592592</v>
      </c>
    </row>
    <row r="394" spans="1:4" ht="12.75">
      <c r="A394" t="s">
        <v>775</v>
      </c>
      <c r="B394" t="s">
        <v>776</v>
      </c>
      <c r="C394" s="62">
        <v>37100</v>
      </c>
      <c r="D394" s="20">
        <v>0.77875</v>
      </c>
    </row>
    <row r="395" spans="1:4" ht="12.75">
      <c r="A395" t="s">
        <v>777</v>
      </c>
      <c r="B395" t="s">
        <v>778</v>
      </c>
      <c r="C395" s="62">
        <v>37100</v>
      </c>
      <c r="D395" s="20">
        <v>0.7788657407407408</v>
      </c>
    </row>
    <row r="396" spans="1:4" ht="12.75">
      <c r="A396" t="s">
        <v>779</v>
      </c>
      <c r="B396" t="s">
        <v>780</v>
      </c>
      <c r="C396" s="62">
        <v>37100</v>
      </c>
      <c r="D396" s="20">
        <v>0.7789930555555555</v>
      </c>
    </row>
    <row r="397" spans="1:4" ht="12.75">
      <c r="A397" t="s">
        <v>781</v>
      </c>
      <c r="B397" t="s">
        <v>782</v>
      </c>
      <c r="C397" s="62">
        <v>37100</v>
      </c>
      <c r="D397" s="20">
        <v>0.7791087962962964</v>
      </c>
    </row>
    <row r="398" spans="1:4" ht="12.75">
      <c r="A398" t="s">
        <v>783</v>
      </c>
      <c r="B398" t="s">
        <v>784</v>
      </c>
      <c r="C398" s="62">
        <v>37100</v>
      </c>
      <c r="D398" s="20">
        <v>0.7792476851851852</v>
      </c>
    </row>
    <row r="399" spans="1:4" ht="12.75">
      <c r="A399" t="s">
        <v>785</v>
      </c>
      <c r="B399" t="s">
        <v>786</v>
      </c>
      <c r="C399" s="62">
        <v>37100</v>
      </c>
      <c r="D399" s="20">
        <v>0.779375</v>
      </c>
    </row>
    <row r="400" spans="1:4" ht="12.75">
      <c r="A400" t="s">
        <v>787</v>
      </c>
      <c r="B400" t="s">
        <v>788</v>
      </c>
      <c r="C400" s="62">
        <v>37100</v>
      </c>
      <c r="D400" s="20">
        <v>0.7795138888888888</v>
      </c>
    </row>
    <row r="401" spans="1:4" ht="12.75">
      <c r="A401" t="s">
        <v>789</v>
      </c>
      <c r="B401" t="s">
        <v>790</v>
      </c>
      <c r="C401" s="62">
        <v>37100</v>
      </c>
      <c r="D401" s="20">
        <v>0.7796296296296297</v>
      </c>
    </row>
    <row r="402" spans="1:4" ht="12.75">
      <c r="A402" t="s">
        <v>791</v>
      </c>
      <c r="B402" t="s">
        <v>792</v>
      </c>
      <c r="C402" s="62">
        <v>37100</v>
      </c>
      <c r="D402" s="20">
        <v>0.7797569444444444</v>
      </c>
    </row>
    <row r="403" spans="1:4" ht="12.75">
      <c r="A403" t="s">
        <v>793</v>
      </c>
      <c r="B403" t="s">
        <v>794</v>
      </c>
      <c r="C403" s="62">
        <v>37100</v>
      </c>
      <c r="D403" s="20">
        <v>0.7798726851851852</v>
      </c>
    </row>
    <row r="404" spans="1:4" ht="12.75">
      <c r="A404" t="s">
        <v>795</v>
      </c>
      <c r="B404" t="s">
        <v>796</v>
      </c>
      <c r="C404" s="62">
        <v>37100</v>
      </c>
      <c r="D404" s="20">
        <v>0.779988425925926</v>
      </c>
    </row>
    <row r="405" spans="1:4" ht="12.75">
      <c r="A405" t="s">
        <v>797</v>
      </c>
      <c r="B405" t="s">
        <v>798</v>
      </c>
      <c r="C405" s="62">
        <v>37100</v>
      </c>
      <c r="D405" s="20">
        <v>0.7801273148148148</v>
      </c>
    </row>
    <row r="406" spans="1:4" ht="12.75">
      <c r="A406" t="s">
        <v>799</v>
      </c>
      <c r="B406" t="s">
        <v>800</v>
      </c>
      <c r="C406" s="62">
        <v>37100</v>
      </c>
      <c r="D406" s="20">
        <v>0.7802546296296297</v>
      </c>
    </row>
    <row r="407" spans="1:4" ht="12.75">
      <c r="A407" t="s">
        <v>801</v>
      </c>
      <c r="B407" t="s">
        <v>802</v>
      </c>
      <c r="C407" s="62">
        <v>37100</v>
      </c>
      <c r="D407" s="20">
        <v>0.7803703703703704</v>
      </c>
    </row>
    <row r="408" spans="1:4" ht="12.75">
      <c r="A408" t="s">
        <v>803</v>
      </c>
      <c r="B408" t="s">
        <v>804</v>
      </c>
      <c r="C408" s="62">
        <v>37100</v>
      </c>
      <c r="D408" s="20">
        <v>0.7804976851851851</v>
      </c>
    </row>
    <row r="409" spans="1:4" ht="12.75">
      <c r="A409" t="s">
        <v>805</v>
      </c>
      <c r="B409" t="s">
        <v>806</v>
      </c>
      <c r="C409" s="62">
        <v>37100</v>
      </c>
      <c r="D409" s="20">
        <v>0.780625</v>
      </c>
    </row>
    <row r="410" spans="1:4" ht="12.75">
      <c r="A410" t="s">
        <v>807</v>
      </c>
      <c r="B410" t="s">
        <v>808</v>
      </c>
      <c r="C410" s="62">
        <v>37100</v>
      </c>
      <c r="D410" s="20">
        <v>0.7807638888888889</v>
      </c>
    </row>
    <row r="411" spans="1:4" ht="12.75">
      <c r="A411" t="s">
        <v>809</v>
      </c>
      <c r="B411" t="s">
        <v>810</v>
      </c>
      <c r="C411" s="62">
        <v>37100</v>
      </c>
      <c r="D411" s="20">
        <v>0.7808912037037037</v>
      </c>
    </row>
    <row r="412" spans="1:4" ht="12.75">
      <c r="A412" t="s">
        <v>811</v>
      </c>
      <c r="B412" t="s">
        <v>812</v>
      </c>
      <c r="C412" s="62">
        <v>37100</v>
      </c>
      <c r="D412" s="20">
        <v>0.7810185185185184</v>
      </c>
    </row>
    <row r="413" spans="1:4" ht="12.75">
      <c r="A413" t="s">
        <v>813</v>
      </c>
      <c r="B413" t="s">
        <v>814</v>
      </c>
      <c r="C413" s="62">
        <v>37100</v>
      </c>
      <c r="D413" s="20">
        <v>0.7811458333333333</v>
      </c>
    </row>
    <row r="414" spans="1:4" ht="12.75">
      <c r="A414" t="s">
        <v>815</v>
      </c>
      <c r="B414" t="s">
        <v>816</v>
      </c>
      <c r="C414" s="62">
        <v>37100</v>
      </c>
      <c r="D414" s="20">
        <v>0.7812847222222222</v>
      </c>
    </row>
    <row r="415" spans="1:4" ht="12.75">
      <c r="A415" t="s">
        <v>817</v>
      </c>
      <c r="B415" t="s">
        <v>818</v>
      </c>
      <c r="C415" s="62">
        <v>37100</v>
      </c>
      <c r="D415" s="20">
        <v>0.7814004629629631</v>
      </c>
    </row>
    <row r="416" spans="1:4" ht="12.75">
      <c r="A416" t="s">
        <v>819</v>
      </c>
      <c r="B416" t="s">
        <v>820</v>
      </c>
      <c r="C416" s="62">
        <v>37100</v>
      </c>
      <c r="D416" s="20">
        <v>0.7815277777777778</v>
      </c>
    </row>
    <row r="417" spans="1:4" ht="12.75">
      <c r="A417" t="s">
        <v>821</v>
      </c>
      <c r="B417" t="s">
        <v>822</v>
      </c>
      <c r="C417" s="62">
        <v>37100</v>
      </c>
      <c r="D417" s="20">
        <v>0.7816550925925926</v>
      </c>
    </row>
    <row r="418" spans="1:4" ht="12.75">
      <c r="A418" t="s">
        <v>823</v>
      </c>
      <c r="B418" t="s">
        <v>824</v>
      </c>
      <c r="C418" s="62">
        <v>37100</v>
      </c>
      <c r="D418" s="20">
        <v>0.7817824074074075</v>
      </c>
    </row>
    <row r="419" spans="1:4" ht="12.75">
      <c r="A419" t="s">
        <v>825</v>
      </c>
      <c r="B419" t="s">
        <v>826</v>
      </c>
      <c r="C419" s="62">
        <v>37100</v>
      </c>
      <c r="D419" s="20">
        <v>0.7819212962962964</v>
      </c>
    </row>
    <row r="420" spans="1:4" ht="12.75">
      <c r="A420" t="s">
        <v>827</v>
      </c>
      <c r="B420" t="s">
        <v>828</v>
      </c>
      <c r="C420" s="62">
        <v>37100</v>
      </c>
      <c r="D420" s="20">
        <v>0.7820601851851853</v>
      </c>
    </row>
    <row r="421" spans="1:4" ht="12.75">
      <c r="A421" t="s">
        <v>829</v>
      </c>
      <c r="B421" t="s">
        <v>830</v>
      </c>
      <c r="C421" s="62">
        <v>37100</v>
      </c>
      <c r="D421" s="20">
        <v>0.7821875</v>
      </c>
    </row>
    <row r="422" spans="1:4" ht="12.75">
      <c r="A422" t="s">
        <v>831</v>
      </c>
      <c r="B422" t="s">
        <v>832</v>
      </c>
      <c r="C422" s="62">
        <v>37100</v>
      </c>
      <c r="D422" s="20">
        <v>0.7823148148148148</v>
      </c>
    </row>
    <row r="423" spans="1:4" ht="12.75">
      <c r="A423" t="s">
        <v>833</v>
      </c>
      <c r="B423" t="s">
        <v>834</v>
      </c>
      <c r="C423" s="62">
        <v>37100</v>
      </c>
      <c r="D423" s="20">
        <v>0.7824421296296297</v>
      </c>
    </row>
    <row r="424" spans="1:4" ht="12.75">
      <c r="A424" t="s">
        <v>835</v>
      </c>
      <c r="B424" t="s">
        <v>836</v>
      </c>
      <c r="C424" s="62">
        <v>37100</v>
      </c>
      <c r="D424" s="20">
        <v>0.7825810185185186</v>
      </c>
    </row>
    <row r="425" spans="1:4" ht="12.75">
      <c r="A425" t="s">
        <v>837</v>
      </c>
      <c r="B425" t="s">
        <v>838</v>
      </c>
      <c r="C425" s="62">
        <v>37100</v>
      </c>
      <c r="D425" s="20">
        <v>0.7827083333333333</v>
      </c>
    </row>
    <row r="426" spans="1:4" ht="12.75">
      <c r="A426" t="s">
        <v>839</v>
      </c>
      <c r="B426" t="s">
        <v>840</v>
      </c>
      <c r="C426" s="62">
        <v>37100</v>
      </c>
      <c r="D426" s="20">
        <v>0.7828472222222222</v>
      </c>
    </row>
    <row r="427" spans="1:4" ht="12.75">
      <c r="A427" t="s">
        <v>841</v>
      </c>
      <c r="B427" t="s">
        <v>842</v>
      </c>
      <c r="C427" s="62">
        <v>37100</v>
      </c>
      <c r="D427" s="20">
        <v>0.782974537037037</v>
      </c>
    </row>
    <row r="428" spans="1:4" ht="12.75">
      <c r="A428" t="s">
        <v>843</v>
      </c>
      <c r="B428" t="s">
        <v>844</v>
      </c>
      <c r="C428" s="62">
        <v>37100</v>
      </c>
      <c r="D428" s="20">
        <v>0.7831134259259259</v>
      </c>
    </row>
    <row r="429" spans="1:4" ht="12.75">
      <c r="A429" t="s">
        <v>845</v>
      </c>
      <c r="B429" t="s">
        <v>846</v>
      </c>
      <c r="C429" s="62">
        <v>37100</v>
      </c>
      <c r="D429" s="20">
        <v>0.7832291666666666</v>
      </c>
    </row>
    <row r="430" spans="1:4" ht="12.75">
      <c r="A430" t="s">
        <v>847</v>
      </c>
      <c r="B430" t="s">
        <v>848</v>
      </c>
      <c r="C430" s="62">
        <v>37100</v>
      </c>
      <c r="D430" s="20">
        <v>0.7833680555555556</v>
      </c>
    </row>
    <row r="431" spans="1:4" ht="12.75">
      <c r="A431" t="s">
        <v>849</v>
      </c>
      <c r="B431" t="s">
        <v>850</v>
      </c>
      <c r="C431" s="62">
        <v>37100</v>
      </c>
      <c r="D431" s="20">
        <v>0.7835069444444445</v>
      </c>
    </row>
    <row r="432" spans="1:4" ht="12.75">
      <c r="A432" t="s">
        <v>851</v>
      </c>
      <c r="B432" t="s">
        <v>852</v>
      </c>
      <c r="C432" s="62">
        <v>37100</v>
      </c>
      <c r="D432" s="20">
        <v>0.7836226851851852</v>
      </c>
    </row>
    <row r="433" spans="1:4" ht="12.75">
      <c r="A433" t="s">
        <v>853</v>
      </c>
      <c r="B433" t="s">
        <v>854</v>
      </c>
      <c r="C433" s="62">
        <v>37100</v>
      </c>
      <c r="D433" s="20">
        <v>0.7837615740740741</v>
      </c>
    </row>
    <row r="434" spans="1:4" ht="12.75">
      <c r="A434" t="s">
        <v>855</v>
      </c>
      <c r="B434" t="s">
        <v>856</v>
      </c>
      <c r="C434" s="62">
        <v>37100</v>
      </c>
      <c r="D434" s="20">
        <v>0.7838888888888889</v>
      </c>
    </row>
    <row r="435" spans="1:4" ht="12.75">
      <c r="A435" t="s">
        <v>857</v>
      </c>
      <c r="B435" t="s">
        <v>858</v>
      </c>
      <c r="C435" s="62">
        <v>37100</v>
      </c>
      <c r="D435" s="20">
        <v>0.7840277777777778</v>
      </c>
    </row>
    <row r="436" spans="1:4" ht="12.75">
      <c r="A436" t="s">
        <v>859</v>
      </c>
      <c r="B436" t="s">
        <v>860</v>
      </c>
      <c r="C436" s="62">
        <v>37100</v>
      </c>
      <c r="D436" s="20">
        <v>0.7841550925925925</v>
      </c>
    </row>
    <row r="437" spans="1:4" ht="12.75">
      <c r="A437" t="s">
        <v>861</v>
      </c>
      <c r="B437" t="s">
        <v>862</v>
      </c>
      <c r="C437" s="62">
        <v>37100</v>
      </c>
      <c r="D437" s="20">
        <v>0.7842824074074074</v>
      </c>
    </row>
    <row r="438" spans="1:4" ht="12.75">
      <c r="A438" t="s">
        <v>863</v>
      </c>
      <c r="B438" t="s">
        <v>864</v>
      </c>
      <c r="C438" s="62">
        <v>37100</v>
      </c>
      <c r="D438" s="20">
        <v>0.7844212962962963</v>
      </c>
    </row>
    <row r="439" spans="1:4" ht="12.75">
      <c r="A439" t="s">
        <v>865</v>
      </c>
      <c r="B439" t="s">
        <v>866</v>
      </c>
      <c r="C439" s="62">
        <v>37100</v>
      </c>
      <c r="D439" s="20">
        <v>0.7845486111111111</v>
      </c>
    </row>
    <row r="440" spans="1:4" ht="12.75">
      <c r="A440" t="s">
        <v>867</v>
      </c>
      <c r="B440" t="s">
        <v>868</v>
      </c>
      <c r="C440" s="62">
        <v>37100</v>
      </c>
      <c r="D440" s="20">
        <v>0.7846759259259258</v>
      </c>
    </row>
    <row r="441" spans="1:4" ht="12.75">
      <c r="A441" t="s">
        <v>869</v>
      </c>
      <c r="B441" t="s">
        <v>870</v>
      </c>
      <c r="C441" s="62">
        <v>37100</v>
      </c>
      <c r="D441" s="20">
        <v>0.7848148148148147</v>
      </c>
    </row>
    <row r="442" spans="1:4" ht="12.75">
      <c r="A442" t="s">
        <v>871</v>
      </c>
      <c r="B442" t="s">
        <v>872</v>
      </c>
      <c r="C442" s="62">
        <v>37100</v>
      </c>
      <c r="D442" s="20">
        <v>0.7849421296296296</v>
      </c>
    </row>
    <row r="443" spans="1:4" ht="12.75">
      <c r="A443" t="s">
        <v>873</v>
      </c>
      <c r="B443" t="s">
        <v>874</v>
      </c>
      <c r="C443" s="62">
        <v>37100</v>
      </c>
      <c r="D443" s="20">
        <v>0.7850810185185185</v>
      </c>
    </row>
    <row r="444" spans="1:4" ht="12.75">
      <c r="A444" t="s">
        <v>875</v>
      </c>
      <c r="B444" t="s">
        <v>876</v>
      </c>
      <c r="C444" s="62">
        <v>37100</v>
      </c>
      <c r="D444" s="20">
        <v>0.7852083333333333</v>
      </c>
    </row>
    <row r="445" spans="1:4" ht="12.75">
      <c r="A445" t="s">
        <v>877</v>
      </c>
      <c r="B445" t="s">
        <v>878</v>
      </c>
      <c r="C445" s="62">
        <v>37100</v>
      </c>
      <c r="D445" s="20">
        <v>0.7853472222222222</v>
      </c>
    </row>
    <row r="446" spans="1:4" ht="12.75">
      <c r="A446" t="s">
        <v>879</v>
      </c>
      <c r="B446" t="s">
        <v>880</v>
      </c>
      <c r="C446" s="62">
        <v>37100</v>
      </c>
      <c r="D446" s="20">
        <v>0.785474537037037</v>
      </c>
    </row>
    <row r="447" spans="1:4" ht="12.75">
      <c r="A447" t="s">
        <v>881</v>
      </c>
      <c r="B447" t="s">
        <v>882</v>
      </c>
      <c r="C447" s="62">
        <v>37100</v>
      </c>
      <c r="D447" s="20">
        <v>0.7856018518518518</v>
      </c>
    </row>
    <row r="448" spans="1:4" ht="12.75">
      <c r="A448" t="s">
        <v>883</v>
      </c>
      <c r="B448" t="s">
        <v>884</v>
      </c>
      <c r="C448" s="62">
        <v>37100</v>
      </c>
      <c r="D448" s="20">
        <v>0.7857407407407407</v>
      </c>
    </row>
    <row r="449" spans="1:4" ht="12.75">
      <c r="A449" t="s">
        <v>885</v>
      </c>
      <c r="B449" t="s">
        <v>886</v>
      </c>
      <c r="C449" s="62">
        <v>37100</v>
      </c>
      <c r="D449" s="20">
        <v>0.7858680555555555</v>
      </c>
    </row>
    <row r="450" spans="1:4" ht="12.75">
      <c r="A450" t="s">
        <v>887</v>
      </c>
      <c r="B450" t="s">
        <v>888</v>
      </c>
      <c r="C450" s="62">
        <v>37100</v>
      </c>
      <c r="D450" s="20">
        <v>0.7860069444444444</v>
      </c>
    </row>
    <row r="451" spans="1:4" ht="12.75">
      <c r="A451" t="s">
        <v>889</v>
      </c>
      <c r="B451" t="s">
        <v>890</v>
      </c>
      <c r="C451" s="62">
        <v>37100</v>
      </c>
      <c r="D451" s="20">
        <v>0.7861342592592592</v>
      </c>
    </row>
    <row r="452" spans="1:4" ht="12.75">
      <c r="A452" t="s">
        <v>891</v>
      </c>
      <c r="B452" t="s">
        <v>892</v>
      </c>
      <c r="C452" s="62">
        <v>37100</v>
      </c>
      <c r="D452" s="20">
        <v>0.7862731481481481</v>
      </c>
    </row>
    <row r="453" spans="1:4" ht="12.75">
      <c r="A453" t="s">
        <v>893</v>
      </c>
      <c r="B453" t="s">
        <v>894</v>
      </c>
      <c r="C453" s="62">
        <v>37100</v>
      </c>
      <c r="D453" s="20">
        <v>0.786400462962963</v>
      </c>
    </row>
    <row r="454" spans="1:4" ht="12.75">
      <c r="A454" t="s">
        <v>895</v>
      </c>
      <c r="B454" t="s">
        <v>896</v>
      </c>
      <c r="C454" s="62">
        <v>37100</v>
      </c>
      <c r="D454" s="20">
        <v>0.7865277777777777</v>
      </c>
    </row>
    <row r="455" spans="1:4" ht="12.75">
      <c r="A455" t="s">
        <v>897</v>
      </c>
      <c r="B455" t="s">
        <v>898</v>
      </c>
      <c r="C455" s="62">
        <v>37100</v>
      </c>
      <c r="D455" s="20">
        <v>0.7866550925925927</v>
      </c>
    </row>
    <row r="456" spans="1:4" ht="12.75">
      <c r="A456" t="s">
        <v>899</v>
      </c>
      <c r="B456" t="s">
        <v>900</v>
      </c>
      <c r="C456" s="62">
        <v>37100</v>
      </c>
      <c r="D456" s="20">
        <v>0.7867939814814814</v>
      </c>
    </row>
    <row r="457" spans="1:4" ht="12.75">
      <c r="A457" t="s">
        <v>901</v>
      </c>
      <c r="B457" t="s">
        <v>902</v>
      </c>
      <c r="C457" s="62">
        <v>37100</v>
      </c>
      <c r="D457" s="20">
        <v>0.7869212962962964</v>
      </c>
    </row>
    <row r="458" spans="1:4" ht="12.75">
      <c r="A458" t="s">
        <v>903</v>
      </c>
      <c r="B458" t="s">
        <v>904</v>
      </c>
      <c r="C458" s="62">
        <v>37100</v>
      </c>
      <c r="D458" s="20">
        <v>0.7870486111111111</v>
      </c>
    </row>
    <row r="459" spans="1:4" ht="12.75">
      <c r="A459" t="s">
        <v>905</v>
      </c>
      <c r="B459" t="s">
        <v>906</v>
      </c>
      <c r="C459" s="62">
        <v>37100</v>
      </c>
      <c r="D459" s="20">
        <v>0.7871875</v>
      </c>
    </row>
    <row r="460" spans="1:4" ht="12.75">
      <c r="A460" t="s">
        <v>907</v>
      </c>
      <c r="B460" t="s">
        <v>908</v>
      </c>
      <c r="C460" s="62">
        <v>37100</v>
      </c>
      <c r="D460" s="20">
        <v>0.7873263888888888</v>
      </c>
    </row>
    <row r="461" spans="1:4" ht="12.75">
      <c r="A461" t="s">
        <v>909</v>
      </c>
      <c r="B461" t="s">
        <v>910</v>
      </c>
      <c r="C461" s="62">
        <v>37100</v>
      </c>
      <c r="D461" s="20">
        <v>0.7874537037037036</v>
      </c>
    </row>
    <row r="462" spans="1:4" ht="12.75">
      <c r="A462" t="s">
        <v>911</v>
      </c>
      <c r="B462" t="s">
        <v>912</v>
      </c>
      <c r="C462" s="62">
        <v>37100</v>
      </c>
      <c r="D462" s="20">
        <v>0.7875810185185186</v>
      </c>
    </row>
    <row r="463" spans="1:4" ht="12.75">
      <c r="A463" t="s">
        <v>913</v>
      </c>
      <c r="B463" t="s">
        <v>914</v>
      </c>
      <c r="C463" s="62">
        <v>37100</v>
      </c>
      <c r="D463" s="20">
        <v>0.7877199074074074</v>
      </c>
    </row>
    <row r="464" spans="1:4" ht="12.75">
      <c r="A464" t="s">
        <v>915</v>
      </c>
      <c r="B464" t="s">
        <v>916</v>
      </c>
      <c r="C464" s="62">
        <v>37100</v>
      </c>
      <c r="D464" s="20">
        <v>0.7878472222222223</v>
      </c>
    </row>
    <row r="465" spans="1:4" ht="12.75">
      <c r="A465" t="s">
        <v>917</v>
      </c>
      <c r="B465" t="s">
        <v>918</v>
      </c>
      <c r="C465" s="62">
        <v>37100</v>
      </c>
      <c r="D465" s="20">
        <v>0.7879745370370371</v>
      </c>
    </row>
    <row r="466" spans="1:4" ht="12.75">
      <c r="A466" t="s">
        <v>919</v>
      </c>
      <c r="B466" t="s">
        <v>920</v>
      </c>
      <c r="C466" s="62">
        <v>37100</v>
      </c>
      <c r="D466" s="20">
        <v>0.7881018518518519</v>
      </c>
    </row>
    <row r="467" spans="1:4" ht="12.75">
      <c r="A467" t="s">
        <v>921</v>
      </c>
      <c r="B467" t="s">
        <v>922</v>
      </c>
      <c r="C467" s="62">
        <v>37100</v>
      </c>
      <c r="D467" s="20">
        <v>0.7882175925925926</v>
      </c>
    </row>
    <row r="468" spans="1:4" ht="12.75">
      <c r="A468" t="s">
        <v>923</v>
      </c>
      <c r="B468" t="s">
        <v>924</v>
      </c>
      <c r="C468" s="62">
        <v>37100</v>
      </c>
      <c r="D468" s="20">
        <v>0.7883564814814815</v>
      </c>
    </row>
    <row r="469" spans="1:4" ht="12.75">
      <c r="A469" t="s">
        <v>925</v>
      </c>
      <c r="B469" t="s">
        <v>926</v>
      </c>
      <c r="C469" s="62">
        <v>37100</v>
      </c>
      <c r="D469" s="20">
        <v>0.7884837962962963</v>
      </c>
    </row>
    <row r="470" spans="1:4" ht="12.75">
      <c r="A470" t="s">
        <v>927</v>
      </c>
      <c r="B470" t="s">
        <v>928</v>
      </c>
      <c r="C470" s="62">
        <v>37100</v>
      </c>
      <c r="D470" s="20">
        <v>0.788611111111111</v>
      </c>
    </row>
    <row r="471" spans="1:4" ht="12.75">
      <c r="A471" t="s">
        <v>929</v>
      </c>
      <c r="B471" t="s">
        <v>930</v>
      </c>
      <c r="C471" s="62">
        <v>37100</v>
      </c>
      <c r="D471" s="20">
        <v>0.7887384259259259</v>
      </c>
    </row>
    <row r="472" spans="1:4" ht="12.75">
      <c r="A472" t="s">
        <v>931</v>
      </c>
      <c r="B472" t="s">
        <v>932</v>
      </c>
      <c r="C472" s="62">
        <v>37100</v>
      </c>
      <c r="D472" s="20">
        <v>0.7888773148148148</v>
      </c>
    </row>
    <row r="473" spans="1:4" ht="12.75">
      <c r="A473" t="s">
        <v>933</v>
      </c>
      <c r="B473" t="s">
        <v>934</v>
      </c>
      <c r="C473" s="62">
        <v>37100</v>
      </c>
      <c r="D473" s="20">
        <v>0.7890046296296296</v>
      </c>
    </row>
    <row r="474" spans="1:4" ht="12.75">
      <c r="A474" t="s">
        <v>935</v>
      </c>
      <c r="B474" t="s">
        <v>936</v>
      </c>
      <c r="C474" s="62">
        <v>37100</v>
      </c>
      <c r="D474" s="20">
        <v>0.7891319444444443</v>
      </c>
    </row>
    <row r="475" spans="1:4" ht="12.75">
      <c r="A475" t="s">
        <v>937</v>
      </c>
      <c r="B475" t="s">
        <v>938</v>
      </c>
      <c r="C475" s="62">
        <v>37100</v>
      </c>
      <c r="D475" s="20">
        <v>0.7892708333333333</v>
      </c>
    </row>
    <row r="476" spans="1:4" ht="12.75">
      <c r="A476" t="s">
        <v>939</v>
      </c>
      <c r="B476" t="s">
        <v>940</v>
      </c>
      <c r="C476" s="62">
        <v>37100</v>
      </c>
      <c r="D476" s="20">
        <v>0.7893865740740741</v>
      </c>
    </row>
    <row r="477" spans="1:4" ht="12.75">
      <c r="A477" t="s">
        <v>941</v>
      </c>
      <c r="B477" t="s">
        <v>942</v>
      </c>
      <c r="C477" s="62">
        <v>37100</v>
      </c>
      <c r="D477" s="20">
        <v>0.789513888888889</v>
      </c>
    </row>
    <row r="478" spans="1:4" ht="12.75">
      <c r="A478" t="s">
        <v>943</v>
      </c>
      <c r="B478" t="s">
        <v>944</v>
      </c>
      <c r="C478" s="62">
        <v>37100</v>
      </c>
      <c r="D478" s="20">
        <v>0.7896412037037037</v>
      </c>
    </row>
    <row r="479" spans="1:4" ht="12.75">
      <c r="A479" t="s">
        <v>945</v>
      </c>
      <c r="B479" t="s">
        <v>946</v>
      </c>
      <c r="C479" s="62">
        <v>37100</v>
      </c>
      <c r="D479" s="20">
        <v>0.7897685185185185</v>
      </c>
    </row>
    <row r="480" spans="1:4" ht="12.75">
      <c r="A480" t="s">
        <v>947</v>
      </c>
      <c r="B480" t="s">
        <v>948</v>
      </c>
      <c r="C480" s="62">
        <v>37100</v>
      </c>
      <c r="D480" s="20">
        <v>0.7899074074074074</v>
      </c>
    </row>
    <row r="481" spans="1:4" ht="12.75">
      <c r="A481" t="s">
        <v>949</v>
      </c>
      <c r="B481" t="s">
        <v>950</v>
      </c>
      <c r="C481" s="62">
        <v>37100</v>
      </c>
      <c r="D481" s="20">
        <v>0.7900347222222223</v>
      </c>
    </row>
    <row r="482" spans="1:4" ht="12.75">
      <c r="A482" t="s">
        <v>951</v>
      </c>
      <c r="B482" t="s">
        <v>952</v>
      </c>
      <c r="C482" s="62">
        <v>37100</v>
      </c>
      <c r="D482" s="20">
        <v>0.7901736111111112</v>
      </c>
    </row>
    <row r="483" spans="1:4" ht="12.75">
      <c r="A483" t="s">
        <v>953</v>
      </c>
      <c r="B483" t="s">
        <v>954</v>
      </c>
      <c r="C483" s="62">
        <v>37100</v>
      </c>
      <c r="D483" s="20">
        <v>0.7903009259259259</v>
      </c>
    </row>
    <row r="484" spans="1:4" ht="12.75">
      <c r="A484" t="s">
        <v>955</v>
      </c>
      <c r="B484" t="s">
        <v>956</v>
      </c>
      <c r="C484" s="62">
        <v>37100</v>
      </c>
      <c r="D484" s="20">
        <v>0.7904282407407407</v>
      </c>
    </row>
    <row r="485" spans="1:4" ht="12.75">
      <c r="A485" t="s">
        <v>957</v>
      </c>
      <c r="B485" t="s">
        <v>958</v>
      </c>
      <c r="C485" s="62">
        <v>37100</v>
      </c>
      <c r="D485" s="20">
        <v>0.7905555555555556</v>
      </c>
    </row>
    <row r="486" spans="1:4" ht="12.75">
      <c r="A486" t="s">
        <v>959</v>
      </c>
      <c r="B486" t="s">
        <v>960</v>
      </c>
      <c r="C486" s="62">
        <v>37100</v>
      </c>
      <c r="D486" s="20">
        <v>0.7906944444444445</v>
      </c>
    </row>
    <row r="487" spans="1:4" ht="12.75">
      <c r="A487" t="s">
        <v>961</v>
      </c>
      <c r="B487" t="s">
        <v>962</v>
      </c>
      <c r="C487" s="62">
        <v>37100</v>
      </c>
      <c r="D487" s="20">
        <v>0.7908217592592592</v>
      </c>
    </row>
    <row r="488" spans="1:4" ht="12.75">
      <c r="A488" t="s">
        <v>963</v>
      </c>
      <c r="B488" t="s">
        <v>964</v>
      </c>
      <c r="C488" s="62">
        <v>37100</v>
      </c>
      <c r="D488" s="20">
        <v>0.790949074074074</v>
      </c>
    </row>
    <row r="489" spans="1:4" ht="12.75">
      <c r="A489" t="s">
        <v>965</v>
      </c>
      <c r="B489" t="s">
        <v>966</v>
      </c>
      <c r="C489" s="62">
        <v>37100</v>
      </c>
      <c r="D489" s="20">
        <v>0.7910648148148148</v>
      </c>
    </row>
    <row r="490" spans="1:4" ht="12.75">
      <c r="A490" t="s">
        <v>967</v>
      </c>
      <c r="B490" t="s">
        <v>968</v>
      </c>
      <c r="C490" s="62">
        <v>37100</v>
      </c>
      <c r="D490" s="20">
        <v>0.7912037037037036</v>
      </c>
    </row>
    <row r="491" spans="1:4" ht="12.75">
      <c r="A491" t="s">
        <v>969</v>
      </c>
      <c r="B491" t="s">
        <v>970</v>
      </c>
      <c r="C491" s="62">
        <v>37100</v>
      </c>
      <c r="D491" s="20">
        <v>0.7913310185185186</v>
      </c>
    </row>
    <row r="492" spans="1:4" ht="12.75">
      <c r="A492" t="s">
        <v>971</v>
      </c>
      <c r="B492" t="s">
        <v>972</v>
      </c>
      <c r="C492" s="62">
        <v>37100</v>
      </c>
      <c r="D492" s="20">
        <v>0.7914699074074073</v>
      </c>
    </row>
    <row r="493" spans="1:4" ht="12.75">
      <c r="A493" t="s">
        <v>973</v>
      </c>
      <c r="B493" t="s">
        <v>974</v>
      </c>
      <c r="C493" s="62">
        <v>37100</v>
      </c>
      <c r="D493" s="20">
        <v>0.7915972222222223</v>
      </c>
    </row>
    <row r="494" spans="1:4" ht="12.75">
      <c r="A494" t="s">
        <v>975</v>
      </c>
      <c r="B494" t="s">
        <v>976</v>
      </c>
      <c r="C494" s="62">
        <v>37100</v>
      </c>
      <c r="D494" s="20">
        <v>0.791724537037037</v>
      </c>
    </row>
    <row r="495" spans="1:4" ht="12.75">
      <c r="A495" t="s">
        <v>977</v>
      </c>
      <c r="B495" t="s">
        <v>978</v>
      </c>
      <c r="C495" s="62">
        <v>37100</v>
      </c>
      <c r="D495" s="20">
        <v>0.7918518518518519</v>
      </c>
    </row>
    <row r="496" spans="1:4" ht="12.75">
      <c r="A496" t="s">
        <v>979</v>
      </c>
      <c r="B496" t="s">
        <v>980</v>
      </c>
      <c r="C496" s="62">
        <v>37100</v>
      </c>
      <c r="D496" s="20">
        <v>0.7919791666666667</v>
      </c>
    </row>
    <row r="497" spans="1:4" ht="12.75">
      <c r="A497" t="s">
        <v>981</v>
      </c>
      <c r="B497" t="s">
        <v>982</v>
      </c>
      <c r="C497" s="62">
        <v>37100</v>
      </c>
      <c r="D497" s="20">
        <v>0.7921180555555556</v>
      </c>
    </row>
    <row r="498" spans="1:4" ht="12.75">
      <c r="A498" t="s">
        <v>983</v>
      </c>
      <c r="B498" t="s">
        <v>984</v>
      </c>
      <c r="C498" s="62">
        <v>37100</v>
      </c>
      <c r="D498" s="20">
        <v>0.7922453703703703</v>
      </c>
    </row>
    <row r="499" spans="1:4" ht="12.75">
      <c r="A499" t="s">
        <v>985</v>
      </c>
      <c r="B499" t="s">
        <v>986</v>
      </c>
      <c r="C499" s="62">
        <v>37100</v>
      </c>
      <c r="D499" s="20">
        <v>0.7923726851851852</v>
      </c>
    </row>
    <row r="500" spans="1:4" ht="12.75">
      <c r="A500" t="s">
        <v>987</v>
      </c>
      <c r="B500" t="s">
        <v>988</v>
      </c>
      <c r="C500" s="62">
        <v>37100</v>
      </c>
      <c r="D500" s="20">
        <v>0.7925</v>
      </c>
    </row>
    <row r="501" spans="1:4" ht="12.75">
      <c r="A501" t="s">
        <v>989</v>
      </c>
      <c r="B501" t="s">
        <v>990</v>
      </c>
      <c r="C501" s="62">
        <v>37100</v>
      </c>
      <c r="D501" s="20">
        <v>0.7926388888888889</v>
      </c>
    </row>
    <row r="502" spans="1:4" ht="12.75">
      <c r="A502" t="s">
        <v>991</v>
      </c>
      <c r="B502" t="s">
        <v>992</v>
      </c>
      <c r="C502" s="62">
        <v>37100</v>
      </c>
      <c r="D502" s="20">
        <v>0.7927662037037037</v>
      </c>
    </row>
    <row r="503" spans="1:4" ht="12.75">
      <c r="A503" t="s">
        <v>993</v>
      </c>
      <c r="B503" t="s">
        <v>994</v>
      </c>
      <c r="C503" s="62">
        <v>37100</v>
      </c>
      <c r="D503" s="20">
        <v>0.7928935185185185</v>
      </c>
    </row>
    <row r="504" spans="1:4" ht="12.75">
      <c r="A504" t="s">
        <v>995</v>
      </c>
      <c r="B504" t="s">
        <v>996</v>
      </c>
      <c r="C504" s="62">
        <v>37100</v>
      </c>
      <c r="D504" s="20">
        <v>0.7930208333333333</v>
      </c>
    </row>
    <row r="505" spans="1:4" ht="12.75">
      <c r="A505" t="s">
        <v>997</v>
      </c>
      <c r="B505" t="s">
        <v>998</v>
      </c>
      <c r="C505" s="62">
        <v>37100</v>
      </c>
      <c r="D505" s="20">
        <v>0.7931597222222222</v>
      </c>
    </row>
    <row r="506" spans="1:4" ht="12.75">
      <c r="A506" t="s">
        <v>999</v>
      </c>
      <c r="B506" t="s">
        <v>1000</v>
      </c>
      <c r="C506" s="62">
        <v>37100</v>
      </c>
      <c r="D506" s="20">
        <v>0.7932986111111111</v>
      </c>
    </row>
    <row r="507" spans="1:4" ht="12.75">
      <c r="A507" t="s">
        <v>1001</v>
      </c>
      <c r="B507" t="s">
        <v>1002</v>
      </c>
      <c r="C507" s="62">
        <v>37100</v>
      </c>
      <c r="D507" s="20">
        <v>0.7934259259259259</v>
      </c>
    </row>
    <row r="508" spans="1:4" ht="12.75">
      <c r="A508" t="s">
        <v>1003</v>
      </c>
      <c r="B508" t="s">
        <v>1004</v>
      </c>
      <c r="C508" s="62">
        <v>37100</v>
      </c>
      <c r="D508" s="20">
        <v>0.7935648148148148</v>
      </c>
    </row>
    <row r="509" spans="1:4" ht="12.75">
      <c r="A509" t="s">
        <v>1005</v>
      </c>
      <c r="B509" t="s">
        <v>1006</v>
      </c>
      <c r="C509" s="62">
        <v>37100</v>
      </c>
      <c r="D509" s="20">
        <v>0.7936921296296297</v>
      </c>
    </row>
    <row r="510" spans="1:4" ht="12.75">
      <c r="A510" t="s">
        <v>1007</v>
      </c>
      <c r="B510" t="s">
        <v>1008</v>
      </c>
      <c r="C510" s="62">
        <v>37100</v>
      </c>
      <c r="D510" s="20">
        <v>0.7938194444444444</v>
      </c>
    </row>
    <row r="511" spans="1:4" ht="12.75">
      <c r="A511" t="s">
        <v>1009</v>
      </c>
      <c r="B511" t="s">
        <v>1010</v>
      </c>
      <c r="C511" s="62">
        <v>37100</v>
      </c>
      <c r="D511" s="20">
        <v>0.7939583333333333</v>
      </c>
    </row>
    <row r="512" spans="1:4" ht="12.75">
      <c r="A512" t="s">
        <v>1011</v>
      </c>
      <c r="B512" t="s">
        <v>1012</v>
      </c>
      <c r="C512" s="62">
        <v>37100</v>
      </c>
      <c r="D512" s="20">
        <v>0.7940856481481481</v>
      </c>
    </row>
    <row r="513" spans="1:4" ht="12.75">
      <c r="A513" t="s">
        <v>1013</v>
      </c>
      <c r="B513" t="s">
        <v>1014</v>
      </c>
      <c r="C513" s="62">
        <v>37100</v>
      </c>
      <c r="D513" s="20">
        <v>0.794212962962963</v>
      </c>
    </row>
    <row r="514" spans="1:4" ht="12.75">
      <c r="A514" t="s">
        <v>1015</v>
      </c>
      <c r="B514" t="s">
        <v>1016</v>
      </c>
      <c r="C514" s="62">
        <v>37100</v>
      </c>
      <c r="D514" s="20">
        <v>0.7943402777777777</v>
      </c>
    </row>
    <row r="515" spans="1:4" ht="12.75">
      <c r="A515" t="s">
        <v>1017</v>
      </c>
      <c r="B515" t="s">
        <v>1018</v>
      </c>
      <c r="C515" s="62">
        <v>37100</v>
      </c>
      <c r="D515" s="20">
        <v>0.7944675925925927</v>
      </c>
    </row>
    <row r="516" spans="1:4" ht="12.75">
      <c r="A516" t="s">
        <v>1019</v>
      </c>
      <c r="B516" t="s">
        <v>1020</v>
      </c>
      <c r="C516" s="62">
        <v>37100</v>
      </c>
      <c r="D516" s="20">
        <v>0.7946064814814814</v>
      </c>
    </row>
    <row r="517" spans="1:4" ht="12.75">
      <c r="A517" t="s">
        <v>1021</v>
      </c>
      <c r="B517" t="s">
        <v>1022</v>
      </c>
      <c r="C517" s="62">
        <v>37100</v>
      </c>
      <c r="D517" s="20">
        <v>0.7947337962962964</v>
      </c>
    </row>
    <row r="518" spans="1:4" ht="12.75">
      <c r="A518" t="s">
        <v>1023</v>
      </c>
      <c r="B518" t="s">
        <v>1024</v>
      </c>
      <c r="C518" s="62">
        <v>37100</v>
      </c>
      <c r="D518" s="20">
        <v>0.7948611111111111</v>
      </c>
    </row>
    <row r="519" spans="1:4" ht="12.75">
      <c r="A519" t="s">
        <v>1025</v>
      </c>
      <c r="B519" t="s">
        <v>1026</v>
      </c>
      <c r="C519" s="62">
        <v>37100</v>
      </c>
      <c r="D519" s="20">
        <v>0.795</v>
      </c>
    </row>
    <row r="520" spans="1:4" ht="12.75">
      <c r="A520" t="s">
        <v>1027</v>
      </c>
      <c r="B520" t="s">
        <v>1028</v>
      </c>
      <c r="C520" s="62">
        <v>37100</v>
      </c>
      <c r="D520" s="20">
        <v>0.7951273148148149</v>
      </c>
    </row>
    <row r="521" spans="1:4" ht="12.75">
      <c r="A521" t="s">
        <v>1029</v>
      </c>
      <c r="B521" t="s">
        <v>1030</v>
      </c>
      <c r="C521" s="62">
        <v>37100</v>
      </c>
      <c r="D521" s="20">
        <v>0.7952546296296297</v>
      </c>
    </row>
    <row r="522" spans="1:4" ht="12.75">
      <c r="A522" t="s">
        <v>1031</v>
      </c>
      <c r="B522" t="s">
        <v>1032</v>
      </c>
      <c r="C522" s="62">
        <v>37100</v>
      </c>
      <c r="D522" s="20">
        <v>0.7953819444444444</v>
      </c>
    </row>
    <row r="523" spans="1:4" ht="12.75">
      <c r="A523" t="s">
        <v>1033</v>
      </c>
      <c r="B523" t="s">
        <v>1034</v>
      </c>
      <c r="C523" s="62">
        <v>37100</v>
      </c>
      <c r="D523" s="20">
        <v>0.7955208333333333</v>
      </c>
    </row>
    <row r="524" spans="1:4" ht="12.75">
      <c r="A524" t="s">
        <v>1035</v>
      </c>
      <c r="B524" t="s">
        <v>1036</v>
      </c>
      <c r="C524" s="62">
        <v>37100</v>
      </c>
      <c r="D524" s="20">
        <v>0.7956365740740741</v>
      </c>
    </row>
    <row r="525" spans="1:4" ht="12.75">
      <c r="A525" t="s">
        <v>1037</v>
      </c>
      <c r="B525" t="s">
        <v>1038</v>
      </c>
      <c r="C525" s="62">
        <v>37100</v>
      </c>
      <c r="D525" s="20">
        <v>0.7958101851851852</v>
      </c>
    </row>
    <row r="526" spans="1:4" ht="12.75">
      <c r="A526" t="s">
        <v>1039</v>
      </c>
      <c r="B526" t="s">
        <v>1040</v>
      </c>
      <c r="C526" s="62">
        <v>37100</v>
      </c>
      <c r="D526" s="20">
        <v>0.7959606481481482</v>
      </c>
    </row>
    <row r="527" spans="1:4" ht="12.75">
      <c r="A527" t="s">
        <v>1041</v>
      </c>
      <c r="B527" t="s">
        <v>1042</v>
      </c>
      <c r="C527" s="62">
        <v>37100</v>
      </c>
      <c r="D527" s="20">
        <v>0.7960995370370371</v>
      </c>
    </row>
    <row r="528" spans="1:4" ht="12.75">
      <c r="A528" t="s">
        <v>1043</v>
      </c>
      <c r="B528" t="s">
        <v>1044</v>
      </c>
      <c r="C528" s="62">
        <v>37100</v>
      </c>
      <c r="D528" s="20">
        <v>0.7962268518518519</v>
      </c>
    </row>
    <row r="529" spans="1:4" ht="12.75">
      <c r="A529" t="s">
        <v>1045</v>
      </c>
      <c r="B529" t="s">
        <v>1046</v>
      </c>
      <c r="C529" s="62">
        <v>37100</v>
      </c>
      <c r="D529" s="20">
        <v>0.7963541666666667</v>
      </c>
    </row>
    <row r="530" spans="1:4" ht="12.75">
      <c r="A530" t="s">
        <v>1047</v>
      </c>
      <c r="B530" t="s">
        <v>1048</v>
      </c>
      <c r="C530" s="62">
        <v>37100</v>
      </c>
      <c r="D530" s="20">
        <v>0.7964814814814815</v>
      </c>
    </row>
    <row r="531" spans="1:4" ht="12.75">
      <c r="A531" t="s">
        <v>1049</v>
      </c>
      <c r="B531" t="s">
        <v>1050</v>
      </c>
      <c r="C531" s="62">
        <v>37100</v>
      </c>
      <c r="D531" s="20">
        <v>0.7966087962962963</v>
      </c>
    </row>
    <row r="532" spans="1:4" ht="12.75">
      <c r="A532" t="s">
        <v>1051</v>
      </c>
      <c r="B532" t="s">
        <v>1052</v>
      </c>
      <c r="C532" s="62">
        <v>37100</v>
      </c>
      <c r="D532" s="20">
        <v>0.7967476851851852</v>
      </c>
    </row>
    <row r="533" spans="1:4" ht="12.75">
      <c r="A533" t="s">
        <v>1053</v>
      </c>
      <c r="B533" t="s">
        <v>1054</v>
      </c>
      <c r="C533" s="62">
        <v>37100</v>
      </c>
      <c r="D533" s="20">
        <v>0.796875</v>
      </c>
    </row>
    <row r="534" spans="1:4" ht="12.75">
      <c r="A534" t="s">
        <v>1055</v>
      </c>
      <c r="B534" t="s">
        <v>1056</v>
      </c>
      <c r="C534" s="62">
        <v>37100</v>
      </c>
      <c r="D534" s="20">
        <v>0.7970023148148148</v>
      </c>
    </row>
    <row r="535" spans="1:4" ht="12.75">
      <c r="A535" t="s">
        <v>1057</v>
      </c>
      <c r="B535" t="s">
        <v>1058</v>
      </c>
      <c r="C535" s="62">
        <v>37100</v>
      </c>
      <c r="D535" s="20">
        <v>0.7971296296296296</v>
      </c>
    </row>
    <row r="536" spans="1:4" ht="12.75">
      <c r="A536" t="s">
        <v>1059</v>
      </c>
      <c r="B536" t="s">
        <v>1060</v>
      </c>
      <c r="C536" s="62">
        <v>37100</v>
      </c>
      <c r="D536" s="20">
        <v>0.7972569444444444</v>
      </c>
    </row>
    <row r="537" spans="1:4" ht="12.75">
      <c r="A537" t="s">
        <v>1061</v>
      </c>
      <c r="B537" t="s">
        <v>1062</v>
      </c>
      <c r="C537" s="62">
        <v>37100</v>
      </c>
      <c r="D537" s="20">
        <v>0.7973958333333333</v>
      </c>
    </row>
    <row r="538" spans="1:4" ht="12.75">
      <c r="A538" t="s">
        <v>1063</v>
      </c>
      <c r="B538" t="s">
        <v>1064</v>
      </c>
      <c r="C538" s="62">
        <v>37100</v>
      </c>
      <c r="D538" s="20">
        <v>0.7975347222222222</v>
      </c>
    </row>
    <row r="539" spans="1:4" ht="12.75">
      <c r="A539" t="s">
        <v>1065</v>
      </c>
      <c r="B539" t="s">
        <v>1066</v>
      </c>
      <c r="C539" s="62">
        <v>37100</v>
      </c>
      <c r="D539" s="20">
        <v>0.7976504629629629</v>
      </c>
    </row>
    <row r="540" spans="1:4" ht="12.75">
      <c r="A540" t="s">
        <v>1067</v>
      </c>
      <c r="B540" t="s">
        <v>1068</v>
      </c>
      <c r="C540" s="62">
        <v>37100</v>
      </c>
      <c r="D540" s="20">
        <v>0.7977662037037038</v>
      </c>
    </row>
    <row r="541" spans="1:4" ht="12.75">
      <c r="A541" t="s">
        <v>1069</v>
      </c>
      <c r="B541" t="s">
        <v>1070</v>
      </c>
      <c r="C541" s="62">
        <v>37100</v>
      </c>
      <c r="D541" s="20">
        <v>0.7978935185185185</v>
      </c>
    </row>
    <row r="542" spans="1:4" ht="12.75">
      <c r="A542" t="s">
        <v>1071</v>
      </c>
      <c r="B542" t="s">
        <v>1072</v>
      </c>
      <c r="C542" s="62">
        <v>37100</v>
      </c>
      <c r="D542" s="20">
        <v>0.7980208333333333</v>
      </c>
    </row>
    <row r="543" spans="1:4" ht="12.75">
      <c r="A543" t="s">
        <v>1073</v>
      </c>
      <c r="B543" t="s">
        <v>1074</v>
      </c>
      <c r="C543" s="62">
        <v>37100</v>
      </c>
      <c r="D543" s="20">
        <v>0.7981597222222222</v>
      </c>
    </row>
    <row r="544" spans="1:4" ht="12.75">
      <c r="A544" t="s">
        <v>1075</v>
      </c>
      <c r="B544" t="s">
        <v>1076</v>
      </c>
      <c r="C544" s="62">
        <v>37100</v>
      </c>
      <c r="D544" s="20">
        <v>0.7982870370370371</v>
      </c>
    </row>
    <row r="545" spans="1:4" ht="12.75">
      <c r="A545" t="s">
        <v>1077</v>
      </c>
      <c r="B545" t="s">
        <v>1078</v>
      </c>
      <c r="C545" s="62">
        <v>37100</v>
      </c>
      <c r="D545" s="20">
        <v>0.7984143518518518</v>
      </c>
    </row>
    <row r="546" spans="1:4" ht="12.75">
      <c r="A546" t="s">
        <v>1079</v>
      </c>
      <c r="B546" t="s">
        <v>1080</v>
      </c>
      <c r="C546" s="62">
        <v>37100</v>
      </c>
      <c r="D546" s="20">
        <v>0.7985532407407407</v>
      </c>
    </row>
    <row r="547" spans="1:4" ht="12.75">
      <c r="A547" t="s">
        <v>1081</v>
      </c>
      <c r="B547" t="s">
        <v>1082</v>
      </c>
      <c r="C547" s="62">
        <v>37100</v>
      </c>
      <c r="D547" s="20">
        <v>0.7986805555555555</v>
      </c>
    </row>
    <row r="548" spans="1:4" ht="12.75">
      <c r="A548" t="s">
        <v>1083</v>
      </c>
      <c r="B548" t="s">
        <v>1084</v>
      </c>
      <c r="C548" s="62">
        <v>37100</v>
      </c>
      <c r="D548" s="20">
        <v>0.7988078703703704</v>
      </c>
    </row>
    <row r="549" spans="1:4" ht="12.75">
      <c r="A549" t="s">
        <v>1085</v>
      </c>
      <c r="B549" t="s">
        <v>1086</v>
      </c>
      <c r="C549" s="62">
        <v>37100</v>
      </c>
      <c r="D549" s="20">
        <v>0.7989351851851851</v>
      </c>
    </row>
    <row r="550" spans="1:4" ht="12.75">
      <c r="A550" t="s">
        <v>1087</v>
      </c>
      <c r="B550" t="s">
        <v>1088</v>
      </c>
      <c r="C550" s="62">
        <v>37100</v>
      </c>
      <c r="D550" s="20">
        <v>0.7990625</v>
      </c>
    </row>
    <row r="551" spans="1:4" ht="12.75">
      <c r="A551" t="s">
        <v>1089</v>
      </c>
      <c r="B551" t="s">
        <v>1090</v>
      </c>
      <c r="C551" s="62">
        <v>37100</v>
      </c>
      <c r="D551" s="20">
        <v>0.7991898148148149</v>
      </c>
    </row>
    <row r="552" spans="1:4" ht="12.75">
      <c r="A552" t="s">
        <v>1091</v>
      </c>
      <c r="B552" t="s">
        <v>1092</v>
      </c>
      <c r="C552" s="62">
        <v>37100</v>
      </c>
      <c r="D552" s="20">
        <v>0.7993287037037037</v>
      </c>
    </row>
    <row r="553" spans="1:4" ht="12.75">
      <c r="A553" t="s">
        <v>1093</v>
      </c>
      <c r="B553" t="s">
        <v>1094</v>
      </c>
      <c r="C553" s="62">
        <v>37100</v>
      </c>
      <c r="D553" s="20">
        <v>0.7994560185185186</v>
      </c>
    </row>
    <row r="554" spans="1:4" ht="12.75">
      <c r="A554" t="s">
        <v>1095</v>
      </c>
      <c r="B554" t="s">
        <v>1096</v>
      </c>
      <c r="C554" s="62">
        <v>37100</v>
      </c>
      <c r="D554" s="20">
        <v>0.7995833333333334</v>
      </c>
    </row>
    <row r="555" spans="1:4" ht="12.75">
      <c r="A555" t="s">
        <v>1097</v>
      </c>
      <c r="B555" t="s">
        <v>1098</v>
      </c>
      <c r="C555" s="62">
        <v>37100</v>
      </c>
      <c r="D555" s="20">
        <v>0.7997106481481482</v>
      </c>
    </row>
    <row r="556" spans="1:4" ht="12.75">
      <c r="A556" t="s">
        <v>1099</v>
      </c>
      <c r="B556" t="s">
        <v>1100</v>
      </c>
      <c r="C556" s="62">
        <v>37100</v>
      </c>
      <c r="D556" s="20">
        <v>0.799837962962963</v>
      </c>
    </row>
    <row r="557" spans="1:4" ht="12.75">
      <c r="A557" t="s">
        <v>1101</v>
      </c>
      <c r="B557" t="s">
        <v>1102</v>
      </c>
      <c r="C557" s="62">
        <v>37100</v>
      </c>
      <c r="D557" s="20">
        <v>0.8</v>
      </c>
    </row>
    <row r="558" spans="1:4" ht="12.75">
      <c r="A558" t="s">
        <v>1103</v>
      </c>
      <c r="B558" t="s">
        <v>1104</v>
      </c>
      <c r="C558" s="62">
        <v>37100</v>
      </c>
      <c r="D558" s="20">
        <v>0.8001388888888888</v>
      </c>
    </row>
    <row r="559" spans="1:4" ht="12.75">
      <c r="A559" t="s">
        <v>1105</v>
      </c>
      <c r="B559" t="s">
        <v>1106</v>
      </c>
      <c r="C559" s="62">
        <v>37100</v>
      </c>
      <c r="D559" s="20">
        <v>0.8002662037037037</v>
      </c>
    </row>
    <row r="560" spans="1:4" ht="12.75">
      <c r="A560" t="s">
        <v>1107</v>
      </c>
      <c r="B560" t="s">
        <v>1108</v>
      </c>
      <c r="C560" s="62">
        <v>37100</v>
      </c>
      <c r="D560" s="20">
        <v>0.8003935185185185</v>
      </c>
    </row>
    <row r="561" spans="1:4" ht="12.75">
      <c r="A561" t="s">
        <v>1109</v>
      </c>
      <c r="B561" t="s">
        <v>1110</v>
      </c>
      <c r="C561" s="62">
        <v>37100</v>
      </c>
      <c r="D561" s="20">
        <v>0.8005555555555556</v>
      </c>
    </row>
    <row r="562" spans="1:4" ht="12.75">
      <c r="A562" t="s">
        <v>1111</v>
      </c>
      <c r="B562" t="s">
        <v>1112</v>
      </c>
      <c r="C562" s="62">
        <v>37100</v>
      </c>
      <c r="D562" s="20">
        <v>0.8006828703703704</v>
      </c>
    </row>
    <row r="563" spans="1:4" ht="12.75">
      <c r="A563" t="s">
        <v>1113</v>
      </c>
      <c r="B563" t="s">
        <v>1114</v>
      </c>
      <c r="C563" s="62">
        <v>37100</v>
      </c>
      <c r="D563" s="20">
        <v>0.8008101851851852</v>
      </c>
    </row>
    <row r="564" spans="1:4" ht="12.75">
      <c r="A564" t="s">
        <v>1115</v>
      </c>
      <c r="B564" t="s">
        <v>1116</v>
      </c>
      <c r="C564" s="62">
        <v>37100</v>
      </c>
      <c r="D564" s="20">
        <v>0.8009490740740741</v>
      </c>
    </row>
    <row r="565" spans="1:4" ht="12.75">
      <c r="A565" t="s">
        <v>1117</v>
      </c>
      <c r="B565" t="s">
        <v>1118</v>
      </c>
      <c r="C565" s="62">
        <v>37100</v>
      </c>
      <c r="D565" s="20">
        <v>0.8011111111111111</v>
      </c>
    </row>
    <row r="566" spans="1:4" ht="12.75">
      <c r="A566" t="s">
        <v>1119</v>
      </c>
      <c r="B566" t="s">
        <v>1120</v>
      </c>
      <c r="C566" s="62">
        <v>37100</v>
      </c>
      <c r="D566" s="20">
        <v>0.80125</v>
      </c>
    </row>
    <row r="567" spans="1:4" ht="12.75">
      <c r="A567" t="s">
        <v>1121</v>
      </c>
      <c r="B567" t="s">
        <v>1122</v>
      </c>
      <c r="C567" s="62">
        <v>37100</v>
      </c>
      <c r="D567" s="20">
        <v>0.8013888888888889</v>
      </c>
    </row>
    <row r="568" spans="1:4" ht="12.75">
      <c r="A568" t="s">
        <v>1123</v>
      </c>
      <c r="B568" t="s">
        <v>1124</v>
      </c>
      <c r="C568" s="62">
        <v>37100</v>
      </c>
      <c r="D568" s="20">
        <v>0.8015162037037037</v>
      </c>
    </row>
    <row r="569" spans="1:4" ht="12.75">
      <c r="A569" t="s">
        <v>1125</v>
      </c>
      <c r="B569" t="s">
        <v>1126</v>
      </c>
      <c r="C569" s="62">
        <v>37100</v>
      </c>
      <c r="D569" s="20">
        <v>0.8016319444444444</v>
      </c>
    </row>
    <row r="570" spans="1:4" ht="12.75">
      <c r="A570" t="s">
        <v>1127</v>
      </c>
      <c r="B570" t="s">
        <v>1128</v>
      </c>
      <c r="C570" s="62">
        <v>37100</v>
      </c>
      <c r="D570" s="20">
        <v>0.8017708333333333</v>
      </c>
    </row>
    <row r="571" spans="1:4" ht="12.75">
      <c r="A571" t="s">
        <v>1129</v>
      </c>
      <c r="B571" t="s">
        <v>1130</v>
      </c>
      <c r="C571" s="62">
        <v>37100</v>
      </c>
      <c r="D571" s="20">
        <v>0.8018981481481481</v>
      </c>
    </row>
    <row r="572" spans="1:4" ht="12.75">
      <c r="A572" t="s">
        <v>1131</v>
      </c>
      <c r="B572" t="s">
        <v>1132</v>
      </c>
      <c r="C572" s="62">
        <v>37100</v>
      </c>
      <c r="D572" s="20">
        <v>0.802025462962963</v>
      </c>
    </row>
    <row r="573" spans="1:4" ht="12.75">
      <c r="A573" t="s">
        <v>1133</v>
      </c>
      <c r="B573" t="s">
        <v>1134</v>
      </c>
      <c r="C573" s="62">
        <v>37100</v>
      </c>
      <c r="D573" s="20">
        <v>0.8021527777777777</v>
      </c>
    </row>
    <row r="574" spans="1:4" ht="12.75">
      <c r="A574" t="s">
        <v>1135</v>
      </c>
      <c r="B574" t="s">
        <v>1136</v>
      </c>
      <c r="C574" s="62">
        <v>37100</v>
      </c>
      <c r="D574" s="20">
        <v>0.8022800925925927</v>
      </c>
    </row>
    <row r="575" spans="1:4" ht="12.75">
      <c r="A575" t="s">
        <v>1137</v>
      </c>
      <c r="B575" t="s">
        <v>1138</v>
      </c>
      <c r="C575" s="62">
        <v>37100</v>
      </c>
      <c r="D575" s="20">
        <v>0.8024189814814814</v>
      </c>
    </row>
    <row r="576" spans="1:4" ht="12.75">
      <c r="A576" t="s">
        <v>1139</v>
      </c>
      <c r="B576" t="s">
        <v>1140</v>
      </c>
      <c r="C576" s="62">
        <v>37100</v>
      </c>
      <c r="D576" s="20">
        <v>0.8025462962962964</v>
      </c>
    </row>
    <row r="577" spans="1:4" ht="12.75">
      <c r="A577" t="s">
        <v>1141</v>
      </c>
      <c r="B577" t="s">
        <v>1142</v>
      </c>
      <c r="C577" s="62">
        <v>37100</v>
      </c>
      <c r="D577" s="20">
        <v>0.8026736111111111</v>
      </c>
    </row>
    <row r="578" spans="1:4" ht="12.75">
      <c r="A578" t="s">
        <v>1143</v>
      </c>
      <c r="B578" t="s">
        <v>1144</v>
      </c>
      <c r="C578" s="62">
        <v>37100</v>
      </c>
      <c r="D578" s="20">
        <v>0.8028125</v>
      </c>
    </row>
    <row r="579" spans="1:4" ht="12.75">
      <c r="A579" t="s">
        <v>1145</v>
      </c>
      <c r="B579" t="s">
        <v>1146</v>
      </c>
      <c r="C579" s="62">
        <v>37100</v>
      </c>
      <c r="D579" s="20">
        <v>0.8029282407407408</v>
      </c>
    </row>
    <row r="580" spans="1:4" ht="12.75">
      <c r="A580" t="s">
        <v>1147</v>
      </c>
      <c r="B580" t="s">
        <v>1148</v>
      </c>
      <c r="C580" s="62">
        <v>37100</v>
      </c>
      <c r="D580" s="20">
        <v>0.8030671296296297</v>
      </c>
    </row>
    <row r="581" spans="1:4" ht="12.75">
      <c r="A581" t="s">
        <v>1149</v>
      </c>
      <c r="B581" t="s">
        <v>1150</v>
      </c>
      <c r="C581" s="62">
        <v>37100</v>
      </c>
      <c r="D581" s="20">
        <v>0.8031944444444444</v>
      </c>
    </row>
    <row r="582" spans="1:4" ht="12.75">
      <c r="A582" t="s">
        <v>1151</v>
      </c>
      <c r="B582" t="s">
        <v>1152</v>
      </c>
      <c r="C582" s="62">
        <v>37100</v>
      </c>
      <c r="D582" s="20">
        <v>0.8033333333333333</v>
      </c>
    </row>
    <row r="583" spans="1:4" ht="12.75">
      <c r="A583" t="s">
        <v>1153</v>
      </c>
      <c r="B583" t="s">
        <v>1154</v>
      </c>
      <c r="C583" s="62">
        <v>37100</v>
      </c>
      <c r="D583" s="20">
        <v>0.8034606481481482</v>
      </c>
    </row>
    <row r="584" spans="1:4" ht="12.75">
      <c r="A584" t="s">
        <v>1155</v>
      </c>
      <c r="B584" t="s">
        <v>1156</v>
      </c>
      <c r="C584" s="62">
        <v>37100</v>
      </c>
      <c r="D584" s="20">
        <v>0.803587962962963</v>
      </c>
    </row>
    <row r="585" spans="1:4" ht="12.75">
      <c r="A585" t="s">
        <v>1157</v>
      </c>
      <c r="B585" t="s">
        <v>1158</v>
      </c>
      <c r="C585" s="62">
        <v>37100</v>
      </c>
      <c r="D585" s="20">
        <v>0.8037152777777777</v>
      </c>
    </row>
    <row r="586" spans="1:4" ht="12.75">
      <c r="A586" t="s">
        <v>1159</v>
      </c>
      <c r="B586" t="s">
        <v>1160</v>
      </c>
      <c r="C586" s="62">
        <v>37100</v>
      </c>
      <c r="D586" s="20">
        <v>0.8038541666666666</v>
      </c>
    </row>
    <row r="587" spans="1:4" ht="12.75">
      <c r="A587" t="s">
        <v>1161</v>
      </c>
      <c r="B587" t="s">
        <v>1162</v>
      </c>
      <c r="C587" s="62">
        <v>37100</v>
      </c>
      <c r="D587" s="20">
        <v>0.8039814814814815</v>
      </c>
    </row>
    <row r="588" spans="1:4" ht="12.75">
      <c r="A588" t="s">
        <v>1163</v>
      </c>
      <c r="B588" t="s">
        <v>1164</v>
      </c>
      <c r="C588" s="62">
        <v>37100</v>
      </c>
      <c r="D588" s="20">
        <v>0.8041087962962963</v>
      </c>
    </row>
    <row r="589" spans="1:4" ht="12.75">
      <c r="A589" t="s">
        <v>1165</v>
      </c>
      <c r="B589" t="s">
        <v>1166</v>
      </c>
      <c r="C589" s="62">
        <v>37100</v>
      </c>
      <c r="D589" s="20">
        <v>0.8042476851851852</v>
      </c>
    </row>
    <row r="590" spans="1:4" ht="12.75">
      <c r="A590" t="s">
        <v>1167</v>
      </c>
      <c r="B590" t="s">
        <v>1168</v>
      </c>
      <c r="C590" s="62">
        <v>37100</v>
      </c>
      <c r="D590" s="20">
        <v>0.804375</v>
      </c>
    </row>
    <row r="591" spans="1:4" ht="12.75">
      <c r="A591" t="s">
        <v>1169</v>
      </c>
      <c r="B591" t="s">
        <v>1170</v>
      </c>
      <c r="C591" s="62">
        <v>37100</v>
      </c>
      <c r="D591" s="20">
        <v>0.8045023148148148</v>
      </c>
    </row>
    <row r="592" spans="1:4" ht="12.75">
      <c r="A592" t="s">
        <v>1171</v>
      </c>
      <c r="B592" t="s">
        <v>1172</v>
      </c>
      <c r="C592" s="62">
        <v>37100</v>
      </c>
      <c r="D592" s="20">
        <v>0.8046296296296296</v>
      </c>
    </row>
    <row r="593" spans="1:4" ht="12.75">
      <c r="A593" t="s">
        <v>1173</v>
      </c>
      <c r="B593" t="s">
        <v>1174</v>
      </c>
      <c r="C593" s="62">
        <v>37100</v>
      </c>
      <c r="D593" s="20">
        <v>0.8047685185185185</v>
      </c>
    </row>
    <row r="594" spans="1:4" ht="12.75">
      <c r="A594" t="s">
        <v>1175</v>
      </c>
      <c r="B594" t="s">
        <v>1176</v>
      </c>
      <c r="C594" s="62">
        <v>37100</v>
      </c>
      <c r="D594" s="20">
        <v>0.8049074074074074</v>
      </c>
    </row>
    <row r="595" spans="1:4" ht="12.75">
      <c r="A595" t="s">
        <v>1177</v>
      </c>
      <c r="B595" t="s">
        <v>1178</v>
      </c>
      <c r="C595" s="62">
        <v>37100</v>
      </c>
      <c r="D595" s="20">
        <v>0.8050347222222222</v>
      </c>
    </row>
    <row r="596" spans="1:4" ht="12.75">
      <c r="A596" t="s">
        <v>1179</v>
      </c>
      <c r="B596" t="s">
        <v>1180</v>
      </c>
      <c r="C596" s="62">
        <v>37100</v>
      </c>
      <c r="D596" s="20">
        <v>0.8051736111111111</v>
      </c>
    </row>
    <row r="597" spans="1:4" ht="12.75">
      <c r="A597" t="s">
        <v>1181</v>
      </c>
      <c r="B597" t="s">
        <v>1182</v>
      </c>
      <c r="C597" s="62">
        <v>37100</v>
      </c>
      <c r="D597" s="20">
        <v>0.8053125</v>
      </c>
    </row>
    <row r="598" spans="1:4" ht="12.75">
      <c r="A598" t="s">
        <v>1183</v>
      </c>
      <c r="B598" t="s">
        <v>1184</v>
      </c>
      <c r="C598" s="62">
        <v>37100</v>
      </c>
      <c r="D598" s="20">
        <v>0.8054282407407407</v>
      </c>
    </row>
    <row r="599" spans="1:4" ht="12.75">
      <c r="A599" t="s">
        <v>1185</v>
      </c>
      <c r="B599" t="s">
        <v>1186</v>
      </c>
      <c r="C599" s="62">
        <v>37100</v>
      </c>
      <c r="D599" s="20">
        <v>0.8055555555555555</v>
      </c>
    </row>
    <row r="600" spans="1:4" ht="12.75">
      <c r="A600" t="s">
        <v>1187</v>
      </c>
      <c r="B600" t="s">
        <v>1188</v>
      </c>
      <c r="C600" s="62">
        <v>37100</v>
      </c>
      <c r="D600" s="20">
        <v>0.8056828703703703</v>
      </c>
    </row>
    <row r="601" spans="1:4" ht="12.75">
      <c r="A601" t="s">
        <v>1189</v>
      </c>
      <c r="B601" t="s">
        <v>1190</v>
      </c>
      <c r="C601" s="62">
        <v>37100</v>
      </c>
      <c r="D601" s="20">
        <v>0.8058217592592593</v>
      </c>
    </row>
    <row r="602" spans="1:4" ht="12.75">
      <c r="A602" t="s">
        <v>1191</v>
      </c>
      <c r="B602" t="s">
        <v>1192</v>
      </c>
      <c r="C602" s="62">
        <v>37100</v>
      </c>
      <c r="D602" s="20">
        <v>0.805949074074074</v>
      </c>
    </row>
    <row r="603" spans="1:4" ht="12.75">
      <c r="A603" t="s">
        <v>1193</v>
      </c>
      <c r="B603" t="s">
        <v>1194</v>
      </c>
      <c r="C603" s="62">
        <v>37100</v>
      </c>
      <c r="D603" s="20">
        <v>0.8060879629629629</v>
      </c>
    </row>
    <row r="604" spans="1:4" ht="12.75">
      <c r="A604" t="s">
        <v>1195</v>
      </c>
      <c r="B604" t="s">
        <v>1196</v>
      </c>
      <c r="C604" s="62">
        <v>37100</v>
      </c>
      <c r="D604" s="20">
        <v>0.8062152777777777</v>
      </c>
    </row>
    <row r="605" spans="1:4" ht="12.75">
      <c r="A605" t="s">
        <v>1197</v>
      </c>
      <c r="B605" t="s">
        <v>1198</v>
      </c>
      <c r="C605" s="62">
        <v>37100</v>
      </c>
      <c r="D605" s="20">
        <v>0.8063541666666666</v>
      </c>
    </row>
    <row r="606" spans="1:4" ht="12.75">
      <c r="A606" t="s">
        <v>1199</v>
      </c>
      <c r="B606" t="s">
        <v>1200</v>
      </c>
      <c r="C606" s="62">
        <v>37100</v>
      </c>
      <c r="D606" s="20">
        <v>0.8064930555555555</v>
      </c>
    </row>
    <row r="607" spans="1:4" ht="12.75">
      <c r="A607" t="s">
        <v>1201</v>
      </c>
      <c r="B607" t="s">
        <v>1202</v>
      </c>
      <c r="C607" s="62">
        <v>37100</v>
      </c>
      <c r="D607" s="20">
        <v>0.8066203703703704</v>
      </c>
    </row>
    <row r="608" spans="1:4" ht="12.75">
      <c r="A608" t="s">
        <v>1203</v>
      </c>
      <c r="B608" t="s">
        <v>1204</v>
      </c>
      <c r="C608" s="62">
        <v>37100</v>
      </c>
      <c r="D608" s="20">
        <v>0.8067592592592593</v>
      </c>
    </row>
    <row r="609" spans="1:4" ht="12.75">
      <c r="A609" t="s">
        <v>1205</v>
      </c>
      <c r="B609" t="s">
        <v>1206</v>
      </c>
      <c r="C609" s="62">
        <v>37100</v>
      </c>
      <c r="D609" s="20">
        <v>0.806886574074074</v>
      </c>
    </row>
    <row r="610" spans="1:4" ht="12.75">
      <c r="A610" t="s">
        <v>1207</v>
      </c>
      <c r="B610" t="s">
        <v>1208</v>
      </c>
      <c r="C610" s="62">
        <v>37100</v>
      </c>
      <c r="D610" s="20">
        <v>0.807025462962963</v>
      </c>
    </row>
    <row r="611" spans="1:4" ht="12.75">
      <c r="A611" t="s">
        <v>1209</v>
      </c>
      <c r="B611" t="s">
        <v>1210</v>
      </c>
      <c r="C611" s="62">
        <v>37100</v>
      </c>
      <c r="D611" s="20">
        <v>0.8071527777777777</v>
      </c>
    </row>
    <row r="612" spans="1:4" ht="12.75">
      <c r="A612" t="s">
        <v>1211</v>
      </c>
      <c r="B612" t="s">
        <v>1212</v>
      </c>
      <c r="C612" s="62">
        <v>37100</v>
      </c>
      <c r="D612" s="20">
        <v>0.8072916666666666</v>
      </c>
    </row>
    <row r="613" spans="1:4" ht="12.75">
      <c r="A613" t="s">
        <v>1213</v>
      </c>
      <c r="B613" t="s">
        <v>1214</v>
      </c>
      <c r="C613" s="62">
        <v>37100</v>
      </c>
      <c r="D613" s="20">
        <v>0.8074189814814815</v>
      </c>
    </row>
    <row r="614" spans="1:4" ht="12.75">
      <c r="A614" t="s">
        <v>1215</v>
      </c>
      <c r="B614" t="s">
        <v>1216</v>
      </c>
      <c r="C614" s="62">
        <v>37100</v>
      </c>
      <c r="D614" s="20">
        <v>0.8075578703703704</v>
      </c>
    </row>
    <row r="615" spans="1:4" ht="12.75">
      <c r="A615" t="s">
        <v>1217</v>
      </c>
      <c r="B615" t="s">
        <v>1218</v>
      </c>
      <c r="C615" s="62">
        <v>37100</v>
      </c>
      <c r="D615" s="20">
        <v>0.8076851851851852</v>
      </c>
    </row>
    <row r="616" spans="1:4" ht="12.75">
      <c r="A616" t="s">
        <v>1219</v>
      </c>
      <c r="B616" t="s">
        <v>1220</v>
      </c>
      <c r="C616" s="62">
        <v>37100</v>
      </c>
      <c r="D616" s="20">
        <v>0.8078125</v>
      </c>
    </row>
    <row r="617" spans="1:4" ht="12.75">
      <c r="A617" t="s">
        <v>1221</v>
      </c>
      <c r="B617" t="s">
        <v>1222</v>
      </c>
      <c r="C617" s="62">
        <v>37100</v>
      </c>
      <c r="D617" s="20">
        <v>0.8079513888888888</v>
      </c>
    </row>
    <row r="618" spans="1:4" ht="12.75">
      <c r="A618" t="s">
        <v>1223</v>
      </c>
      <c r="B618" t="s">
        <v>1224</v>
      </c>
      <c r="C618" s="62">
        <v>37100</v>
      </c>
      <c r="D618" s="20">
        <v>0.8080787037037037</v>
      </c>
    </row>
    <row r="619" spans="1:4" ht="12.75">
      <c r="A619" t="s">
        <v>1225</v>
      </c>
      <c r="B619" t="s">
        <v>1226</v>
      </c>
      <c r="C619" s="62">
        <v>37100</v>
      </c>
      <c r="D619" s="20">
        <v>0.8082060185185185</v>
      </c>
    </row>
    <row r="620" spans="1:4" ht="12.75">
      <c r="A620" t="s">
        <v>1227</v>
      </c>
      <c r="B620" t="s">
        <v>1228</v>
      </c>
      <c r="C620" s="62">
        <v>37100</v>
      </c>
      <c r="D620" s="20">
        <v>0.8083449074074074</v>
      </c>
    </row>
    <row r="621" spans="1:4" ht="12.75">
      <c r="A621" t="s">
        <v>1229</v>
      </c>
      <c r="B621" t="s">
        <v>1230</v>
      </c>
      <c r="C621" s="62">
        <v>37100</v>
      </c>
      <c r="D621" s="20">
        <v>0.8084722222222221</v>
      </c>
    </row>
    <row r="622" spans="1:4" ht="12.75">
      <c r="A622" t="s">
        <v>1231</v>
      </c>
      <c r="B622" t="s">
        <v>1232</v>
      </c>
      <c r="C622" s="62">
        <v>37100</v>
      </c>
      <c r="D622" s="20">
        <v>0.8086111111111111</v>
      </c>
    </row>
    <row r="623" spans="1:4" ht="12.75">
      <c r="A623" t="s">
        <v>1233</v>
      </c>
      <c r="B623" t="s">
        <v>1234</v>
      </c>
      <c r="C623" s="62">
        <v>37100</v>
      </c>
      <c r="D623" s="20">
        <v>0.8087268518518518</v>
      </c>
    </row>
    <row r="624" spans="1:4" ht="12.75">
      <c r="A624" t="s">
        <v>1235</v>
      </c>
      <c r="B624" t="s">
        <v>1236</v>
      </c>
      <c r="C624" s="62">
        <v>37100</v>
      </c>
      <c r="D624" s="20">
        <v>0.8088425925925926</v>
      </c>
    </row>
    <row r="625" spans="1:4" ht="12.75">
      <c r="A625" t="s">
        <v>1237</v>
      </c>
      <c r="B625" t="s">
        <v>1238</v>
      </c>
      <c r="C625" s="62">
        <v>37100</v>
      </c>
      <c r="D625" s="20">
        <v>0.8089699074074074</v>
      </c>
    </row>
    <row r="626" spans="1:4" ht="12.75">
      <c r="A626" t="s">
        <v>1239</v>
      </c>
      <c r="B626" t="s">
        <v>1240</v>
      </c>
      <c r="C626" s="62">
        <v>37100</v>
      </c>
      <c r="D626" s="20">
        <v>0.8090972222222222</v>
      </c>
    </row>
    <row r="627" spans="1:4" ht="12.75">
      <c r="A627" t="s">
        <v>1241</v>
      </c>
      <c r="B627" t="s">
        <v>1242</v>
      </c>
      <c r="C627" s="62">
        <v>37100</v>
      </c>
      <c r="D627" s="20">
        <v>0.8092361111111112</v>
      </c>
    </row>
    <row r="628" spans="1:4" ht="12.75">
      <c r="A628" t="s">
        <v>1243</v>
      </c>
      <c r="B628" t="s">
        <v>1244</v>
      </c>
      <c r="C628" s="62">
        <v>37100</v>
      </c>
      <c r="D628" s="20">
        <v>0.8093634259259259</v>
      </c>
    </row>
    <row r="629" spans="1:4" ht="12.75">
      <c r="A629" t="s">
        <v>1245</v>
      </c>
      <c r="B629" t="s">
        <v>1246</v>
      </c>
      <c r="C629" s="62">
        <v>37100</v>
      </c>
      <c r="D629" s="20">
        <v>0.8095023148148148</v>
      </c>
    </row>
    <row r="630" spans="1:4" ht="12.75">
      <c r="A630" t="s">
        <v>1247</v>
      </c>
      <c r="B630" t="s">
        <v>1248</v>
      </c>
      <c r="C630" s="62">
        <v>37100</v>
      </c>
      <c r="D630" s="20">
        <v>0.8096412037037037</v>
      </c>
    </row>
    <row r="631" spans="1:4" ht="12.75">
      <c r="A631" t="s">
        <v>1249</v>
      </c>
      <c r="B631" t="s">
        <v>1250</v>
      </c>
      <c r="C631" s="62">
        <v>37100</v>
      </c>
      <c r="D631" s="20">
        <v>0.8097685185185185</v>
      </c>
    </row>
    <row r="632" spans="1:4" ht="12.75">
      <c r="A632" t="s">
        <v>1251</v>
      </c>
      <c r="B632" t="s">
        <v>1252</v>
      </c>
      <c r="C632" s="62">
        <v>37100</v>
      </c>
      <c r="D632" s="20">
        <v>0.8098958333333334</v>
      </c>
    </row>
    <row r="633" spans="1:4" ht="12.75">
      <c r="A633" t="s">
        <v>1253</v>
      </c>
      <c r="B633" t="s">
        <v>1254</v>
      </c>
      <c r="C633" s="62">
        <v>37100</v>
      </c>
      <c r="D633" s="20">
        <v>0.8100347222222223</v>
      </c>
    </row>
    <row r="634" spans="1:4" ht="12.75">
      <c r="A634" t="s">
        <v>1255</v>
      </c>
      <c r="B634" t="s">
        <v>1256</v>
      </c>
      <c r="C634" s="62">
        <v>37100</v>
      </c>
      <c r="D634" s="20">
        <v>0.810162037037037</v>
      </c>
    </row>
    <row r="635" spans="1:4" ht="12.75">
      <c r="A635" t="s">
        <v>1257</v>
      </c>
      <c r="B635" t="s">
        <v>1258</v>
      </c>
      <c r="C635" s="62">
        <v>37100</v>
      </c>
      <c r="D635" s="20">
        <v>0.8102777777777778</v>
      </c>
    </row>
    <row r="636" spans="1:4" ht="12.75">
      <c r="A636" t="s">
        <v>1259</v>
      </c>
      <c r="B636" t="s">
        <v>1260</v>
      </c>
      <c r="C636" s="62">
        <v>37100</v>
      </c>
      <c r="D636" s="20">
        <v>0.8104050925925925</v>
      </c>
    </row>
    <row r="637" spans="1:4" ht="12.75">
      <c r="A637" t="s">
        <v>1261</v>
      </c>
      <c r="B637" t="s">
        <v>1262</v>
      </c>
      <c r="C637" s="62">
        <v>37100</v>
      </c>
      <c r="D637" s="20">
        <v>0.8105208333333334</v>
      </c>
    </row>
    <row r="638" spans="1:4" ht="12.75">
      <c r="A638" t="s">
        <v>1263</v>
      </c>
      <c r="B638" t="s">
        <v>1264</v>
      </c>
      <c r="C638" s="62">
        <v>37100</v>
      </c>
      <c r="D638" s="20">
        <v>0.8106481481481481</v>
      </c>
    </row>
    <row r="639" spans="1:4" ht="12.75">
      <c r="A639" t="s">
        <v>1265</v>
      </c>
      <c r="B639" t="s">
        <v>1266</v>
      </c>
      <c r="C639" s="62">
        <v>37100</v>
      </c>
      <c r="D639" s="20">
        <v>0.810787037037037</v>
      </c>
    </row>
    <row r="640" spans="1:4" ht="12.75">
      <c r="A640" t="s">
        <v>1267</v>
      </c>
      <c r="B640" t="s">
        <v>1268</v>
      </c>
      <c r="C640" s="62">
        <v>37100</v>
      </c>
      <c r="D640" s="20">
        <v>0.8109143518518519</v>
      </c>
    </row>
    <row r="641" spans="1:4" ht="12.75">
      <c r="A641" t="s">
        <v>1269</v>
      </c>
      <c r="B641" t="s">
        <v>1270</v>
      </c>
      <c r="C641" s="62">
        <v>37100</v>
      </c>
      <c r="D641" s="20">
        <v>0.8110416666666667</v>
      </c>
    </row>
    <row r="642" spans="1:4" ht="12.75">
      <c r="A642" t="s">
        <v>1271</v>
      </c>
      <c r="B642" t="s">
        <v>1272</v>
      </c>
      <c r="C642" s="62">
        <v>37100</v>
      </c>
      <c r="D642" s="20">
        <v>0.8111805555555556</v>
      </c>
    </row>
    <row r="643" spans="1:4" ht="12.75">
      <c r="A643" t="s">
        <v>1273</v>
      </c>
      <c r="B643" t="s">
        <v>1274</v>
      </c>
      <c r="C643" s="62">
        <v>37100</v>
      </c>
      <c r="D643" s="20">
        <v>0.8112962962962963</v>
      </c>
    </row>
    <row r="644" spans="1:4" ht="12.75">
      <c r="A644" t="s">
        <v>1275</v>
      </c>
      <c r="B644" t="s">
        <v>1276</v>
      </c>
      <c r="C644" s="62">
        <v>37100</v>
      </c>
      <c r="D644" s="20">
        <v>0.811423611111111</v>
      </c>
    </row>
    <row r="645" spans="1:4" ht="12.75">
      <c r="A645" t="s">
        <v>1277</v>
      </c>
      <c r="B645" t="s">
        <v>1278</v>
      </c>
      <c r="C645" s="62">
        <v>37100</v>
      </c>
      <c r="D645" s="20">
        <v>0.8115625</v>
      </c>
    </row>
    <row r="646" spans="1:4" ht="12.75">
      <c r="A646" t="s">
        <v>1279</v>
      </c>
      <c r="B646" t="s">
        <v>1280</v>
      </c>
      <c r="C646" s="62">
        <v>37100</v>
      </c>
      <c r="D646" s="20">
        <v>0.8116898148148147</v>
      </c>
    </row>
    <row r="647" spans="1:4" ht="12.75">
      <c r="A647" t="s">
        <v>1281</v>
      </c>
      <c r="B647" t="s">
        <v>1282</v>
      </c>
      <c r="C647" s="62">
        <v>37100</v>
      </c>
      <c r="D647" s="20">
        <v>0.8118287037037036</v>
      </c>
    </row>
    <row r="648" spans="1:4" ht="12.75">
      <c r="A648" t="s">
        <v>1283</v>
      </c>
      <c r="B648" t="s">
        <v>1284</v>
      </c>
      <c r="C648" s="62">
        <v>37100</v>
      </c>
      <c r="D648" s="20">
        <v>0.8119675925925925</v>
      </c>
    </row>
    <row r="649" spans="1:4" ht="12.75">
      <c r="A649" t="s">
        <v>1285</v>
      </c>
      <c r="B649" t="s">
        <v>1286</v>
      </c>
      <c r="C649" s="62">
        <v>37100</v>
      </c>
      <c r="D649" s="20">
        <v>0.8120949074074074</v>
      </c>
    </row>
    <row r="650" spans="1:4" ht="12.75">
      <c r="A650" t="s">
        <v>1287</v>
      </c>
      <c r="B650" t="s">
        <v>1288</v>
      </c>
      <c r="C650" s="62">
        <v>37100</v>
      </c>
      <c r="D650" s="20">
        <v>0.8122222222222222</v>
      </c>
    </row>
    <row r="651" spans="1:4" ht="12.75">
      <c r="A651" t="s">
        <v>1289</v>
      </c>
      <c r="B651" t="s">
        <v>1290</v>
      </c>
      <c r="C651" s="62">
        <v>37100</v>
      </c>
      <c r="D651" s="20">
        <v>0.8123495370370369</v>
      </c>
    </row>
    <row r="652" spans="1:4" ht="12.75">
      <c r="A652" t="s">
        <v>1291</v>
      </c>
      <c r="B652" t="s">
        <v>1292</v>
      </c>
      <c r="C652" s="62">
        <v>37100</v>
      </c>
      <c r="D652" s="20">
        <v>0.8124768518518519</v>
      </c>
    </row>
    <row r="653" spans="1:4" ht="12.75">
      <c r="A653" t="s">
        <v>1293</v>
      </c>
      <c r="B653" t="s">
        <v>1294</v>
      </c>
      <c r="C653" s="62">
        <v>37100</v>
      </c>
      <c r="D653" s="20">
        <v>0.8126157407407407</v>
      </c>
    </row>
    <row r="654" spans="1:4" ht="12.75">
      <c r="A654" t="s">
        <v>1295</v>
      </c>
      <c r="B654" t="s">
        <v>1296</v>
      </c>
      <c r="C654" s="62">
        <v>37100</v>
      </c>
      <c r="D654" s="20">
        <v>0.8127430555555556</v>
      </c>
    </row>
    <row r="655" spans="1:4" ht="12.75">
      <c r="A655" t="s">
        <v>1297</v>
      </c>
      <c r="B655" t="s">
        <v>1298</v>
      </c>
      <c r="C655" s="62">
        <v>37100</v>
      </c>
      <c r="D655" s="20">
        <v>0.8128819444444444</v>
      </c>
    </row>
    <row r="656" spans="1:4" ht="12.75">
      <c r="A656" t="s">
        <v>311</v>
      </c>
      <c r="B656" t="s">
        <v>1299</v>
      </c>
      <c r="C656" s="62">
        <v>37100</v>
      </c>
      <c r="D656" s="20">
        <v>0.8130208333333333</v>
      </c>
    </row>
    <row r="657" spans="1:4" ht="12.75">
      <c r="A657" t="s">
        <v>1300</v>
      </c>
      <c r="B657" t="s">
        <v>1301</v>
      </c>
      <c r="C657" s="62">
        <v>37100</v>
      </c>
      <c r="D657" s="20">
        <v>0.8131365740740741</v>
      </c>
    </row>
    <row r="658" spans="1:4" ht="12.75">
      <c r="A658" t="s">
        <v>1302</v>
      </c>
      <c r="B658" t="s">
        <v>1303</v>
      </c>
      <c r="C658" s="62">
        <v>37100</v>
      </c>
      <c r="D658" s="20">
        <v>0.8132754629629629</v>
      </c>
    </row>
    <row r="659" spans="1:4" ht="12.75">
      <c r="A659" t="s">
        <v>1304</v>
      </c>
      <c r="B659" t="s">
        <v>1305</v>
      </c>
      <c r="C659" s="62">
        <v>37100</v>
      </c>
      <c r="D659" s="20">
        <v>0.8133912037037038</v>
      </c>
    </row>
    <row r="660" spans="1:4" ht="12.75">
      <c r="A660" t="s">
        <v>1306</v>
      </c>
      <c r="B660" t="s">
        <v>1307</v>
      </c>
      <c r="C660" s="62">
        <v>37100</v>
      </c>
      <c r="D660" s="20">
        <v>0.8135300925925927</v>
      </c>
    </row>
    <row r="661" spans="1:4" ht="12.75">
      <c r="A661" t="s">
        <v>1308</v>
      </c>
      <c r="B661" t="s">
        <v>1309</v>
      </c>
      <c r="C661" s="62">
        <v>37100</v>
      </c>
      <c r="D661" s="20">
        <v>0.8136689814814816</v>
      </c>
    </row>
    <row r="662" spans="1:4" ht="12.75">
      <c r="A662" t="s">
        <v>1310</v>
      </c>
      <c r="B662" t="s">
        <v>1311</v>
      </c>
      <c r="C662" s="62">
        <v>37100</v>
      </c>
      <c r="D662" s="20">
        <v>0.8137962962962964</v>
      </c>
    </row>
    <row r="663" spans="1:4" ht="12.75">
      <c r="A663" t="s">
        <v>1312</v>
      </c>
      <c r="B663" t="s">
        <v>1313</v>
      </c>
      <c r="C663" s="62">
        <v>37100</v>
      </c>
      <c r="D663" s="20">
        <v>0.8139236111111111</v>
      </c>
    </row>
    <row r="664" spans="1:4" ht="12.75">
      <c r="A664" t="s">
        <v>1314</v>
      </c>
      <c r="B664" t="s">
        <v>1315</v>
      </c>
      <c r="C664" s="62">
        <v>37100</v>
      </c>
      <c r="D664" s="20">
        <v>0.8140393518518518</v>
      </c>
    </row>
    <row r="665" spans="1:4" ht="12.75">
      <c r="A665" t="s">
        <v>1316</v>
      </c>
      <c r="B665" t="s">
        <v>1317</v>
      </c>
      <c r="C665" s="62">
        <v>37100</v>
      </c>
      <c r="D665" s="20">
        <v>0.8141666666666666</v>
      </c>
    </row>
    <row r="666" spans="1:4" ht="12.75">
      <c r="A666" t="s">
        <v>1318</v>
      </c>
      <c r="B666" t="s">
        <v>1319</v>
      </c>
      <c r="C666" s="62">
        <v>37100</v>
      </c>
      <c r="D666" s="20">
        <v>0.8142939814814815</v>
      </c>
    </row>
    <row r="667" spans="1:4" ht="12.75">
      <c r="A667" t="s">
        <v>1320</v>
      </c>
      <c r="B667" t="s">
        <v>1321</v>
      </c>
      <c r="C667" s="62">
        <v>37100</v>
      </c>
      <c r="D667" s="20">
        <v>0.8144328703703704</v>
      </c>
    </row>
    <row r="668" spans="1:4" ht="12.75">
      <c r="A668" t="s">
        <v>1322</v>
      </c>
      <c r="B668" t="s">
        <v>1323</v>
      </c>
      <c r="C668" s="62">
        <v>37100</v>
      </c>
      <c r="D668" s="20">
        <v>0.8145486111111112</v>
      </c>
    </row>
    <row r="669" spans="1:4" ht="12.75">
      <c r="A669" t="s">
        <v>1324</v>
      </c>
      <c r="B669" t="s">
        <v>1325</v>
      </c>
      <c r="C669" s="62">
        <v>37100</v>
      </c>
      <c r="D669" s="20">
        <v>0.814675925925926</v>
      </c>
    </row>
    <row r="670" spans="1:4" ht="12.75">
      <c r="A670" t="s">
        <v>1326</v>
      </c>
      <c r="B670" t="s">
        <v>1327</v>
      </c>
      <c r="C670" s="62">
        <v>37100</v>
      </c>
      <c r="D670" s="20">
        <v>0.8148032407407407</v>
      </c>
    </row>
    <row r="671" spans="1:4" ht="12.75">
      <c r="A671" t="s">
        <v>1328</v>
      </c>
      <c r="B671" t="s">
        <v>1329</v>
      </c>
      <c r="C671" s="62">
        <v>37100</v>
      </c>
      <c r="D671" s="20">
        <v>0.8149305555555556</v>
      </c>
    </row>
    <row r="672" spans="1:4" ht="12.75">
      <c r="A672" t="s">
        <v>1330</v>
      </c>
      <c r="B672" t="s">
        <v>1331</v>
      </c>
      <c r="C672" s="62">
        <v>37100</v>
      </c>
      <c r="D672" s="20">
        <v>0.8150578703703704</v>
      </c>
    </row>
    <row r="673" spans="1:4" ht="12.75">
      <c r="A673" t="s">
        <v>1332</v>
      </c>
      <c r="B673" t="s">
        <v>1333</v>
      </c>
      <c r="C673" s="62">
        <v>37100</v>
      </c>
      <c r="D673" s="20">
        <v>0.8151851851851851</v>
      </c>
    </row>
    <row r="674" spans="1:4" ht="12.75">
      <c r="A674" t="s">
        <v>1334</v>
      </c>
      <c r="B674" t="s">
        <v>1335</v>
      </c>
      <c r="C674" s="62">
        <v>37100</v>
      </c>
      <c r="D674" s="20">
        <v>0.8153125</v>
      </c>
    </row>
    <row r="675" spans="1:4" ht="12.75">
      <c r="A675" t="s">
        <v>1336</v>
      </c>
      <c r="B675" t="s">
        <v>1337</v>
      </c>
      <c r="C675" s="62">
        <v>37100</v>
      </c>
      <c r="D675" s="20">
        <v>0.8154513888888889</v>
      </c>
    </row>
    <row r="676" spans="1:4" ht="12.75">
      <c r="A676" t="s">
        <v>1338</v>
      </c>
      <c r="B676" t="s">
        <v>1339</v>
      </c>
      <c r="C676" s="62">
        <v>37100</v>
      </c>
      <c r="D676" s="20">
        <v>0.8155671296296297</v>
      </c>
    </row>
    <row r="677" spans="1:4" ht="12.75">
      <c r="A677" t="s">
        <v>1340</v>
      </c>
      <c r="B677" t="s">
        <v>1341</v>
      </c>
      <c r="C677" s="62">
        <v>37100</v>
      </c>
      <c r="D677" s="20">
        <v>0.8157060185185184</v>
      </c>
    </row>
    <row r="678" spans="1:4" ht="12.75">
      <c r="A678" t="s">
        <v>1342</v>
      </c>
      <c r="B678" t="s">
        <v>1343</v>
      </c>
      <c r="C678" s="62">
        <v>37100</v>
      </c>
      <c r="D678" s="20">
        <v>0.8158333333333333</v>
      </c>
    </row>
    <row r="679" spans="1:4" ht="12.75">
      <c r="A679" t="s">
        <v>1344</v>
      </c>
      <c r="B679" t="s">
        <v>1345</v>
      </c>
      <c r="C679" s="62">
        <v>37100</v>
      </c>
      <c r="D679" s="20">
        <v>0.8159606481481482</v>
      </c>
    </row>
    <row r="680" spans="1:4" ht="12.75">
      <c r="A680" t="s">
        <v>1346</v>
      </c>
      <c r="B680" t="s">
        <v>1347</v>
      </c>
      <c r="C680" s="62">
        <v>37100</v>
      </c>
      <c r="D680" s="20">
        <v>0.816087962962963</v>
      </c>
    </row>
    <row r="681" spans="1:4" ht="12.75">
      <c r="A681" t="s">
        <v>1348</v>
      </c>
      <c r="B681" t="s">
        <v>1349</v>
      </c>
      <c r="C681" s="62">
        <v>37100</v>
      </c>
      <c r="D681" s="20">
        <v>0.8162152777777778</v>
      </c>
    </row>
    <row r="682" spans="1:4" ht="12.75">
      <c r="A682" t="s">
        <v>703</v>
      </c>
      <c r="B682" t="s">
        <v>1350</v>
      </c>
      <c r="C682" s="62">
        <v>37100</v>
      </c>
      <c r="D682" s="20">
        <v>0.8163425925925926</v>
      </c>
    </row>
    <row r="683" spans="1:4" ht="12.75">
      <c r="A683" t="s">
        <v>1351</v>
      </c>
      <c r="B683" t="s">
        <v>1352</v>
      </c>
      <c r="C683" s="62">
        <v>37100</v>
      </c>
      <c r="D683" s="20">
        <v>0.8164699074074074</v>
      </c>
    </row>
    <row r="684" spans="1:4" ht="12.75">
      <c r="A684" t="s">
        <v>1353</v>
      </c>
      <c r="B684" t="s">
        <v>1354</v>
      </c>
      <c r="C684" s="62">
        <v>37100</v>
      </c>
      <c r="D684" s="20">
        <v>0.8166087962962963</v>
      </c>
    </row>
    <row r="685" spans="1:4" ht="12.75">
      <c r="A685" t="s">
        <v>1355</v>
      </c>
      <c r="B685" t="s">
        <v>1356</v>
      </c>
      <c r="C685" s="62">
        <v>37100</v>
      </c>
      <c r="D685" s="20">
        <v>0.8167361111111111</v>
      </c>
    </row>
    <row r="686" spans="1:4" ht="12.75">
      <c r="A686" t="s">
        <v>1357</v>
      </c>
      <c r="B686" t="s">
        <v>1358</v>
      </c>
      <c r="C686" s="62">
        <v>37100</v>
      </c>
      <c r="D686" s="20">
        <v>0.816875</v>
      </c>
    </row>
    <row r="687" spans="1:4" ht="12.75">
      <c r="A687" t="s">
        <v>1359</v>
      </c>
      <c r="B687" t="s">
        <v>1360</v>
      </c>
      <c r="C687" s="62">
        <v>37100</v>
      </c>
      <c r="D687" s="20">
        <v>0.8170023148148148</v>
      </c>
    </row>
    <row r="688" spans="1:4" ht="12.75">
      <c r="A688" t="s">
        <v>1361</v>
      </c>
      <c r="B688" t="s">
        <v>1362</v>
      </c>
      <c r="C688" s="62">
        <v>37100</v>
      </c>
      <c r="D688" s="20">
        <v>0.8171412037037037</v>
      </c>
    </row>
    <row r="689" spans="1:4" ht="12.75">
      <c r="A689" t="s">
        <v>1363</v>
      </c>
      <c r="B689" t="s">
        <v>1364</v>
      </c>
      <c r="C689" s="62">
        <v>37100</v>
      </c>
      <c r="D689" s="20">
        <v>0.8172685185185186</v>
      </c>
    </row>
    <row r="690" spans="1:4" ht="12.75">
      <c r="A690" t="s">
        <v>1365</v>
      </c>
      <c r="B690" t="s">
        <v>1366</v>
      </c>
      <c r="C690" s="62">
        <v>37100</v>
      </c>
      <c r="D690" s="20">
        <v>0.8173958333333333</v>
      </c>
    </row>
    <row r="691" spans="1:4" ht="12.75">
      <c r="A691" t="s">
        <v>1367</v>
      </c>
      <c r="B691" t="s">
        <v>1368</v>
      </c>
      <c r="C691" s="62">
        <v>37100</v>
      </c>
      <c r="D691" s="20">
        <v>0.8175231481481481</v>
      </c>
    </row>
    <row r="692" spans="1:4" ht="12.75">
      <c r="A692" t="s">
        <v>1369</v>
      </c>
      <c r="B692" t="s">
        <v>1370</v>
      </c>
      <c r="C692" s="62">
        <v>37100</v>
      </c>
      <c r="D692" s="20">
        <v>0.817662037037037</v>
      </c>
    </row>
    <row r="693" spans="1:4" ht="12.75">
      <c r="A693" t="s">
        <v>1371</v>
      </c>
      <c r="B693" t="s">
        <v>1372</v>
      </c>
      <c r="C693" s="62">
        <v>37100</v>
      </c>
      <c r="D693" s="20">
        <v>0.8177893518518519</v>
      </c>
    </row>
    <row r="694" spans="1:4" ht="12.75">
      <c r="A694" t="s">
        <v>1373</v>
      </c>
      <c r="B694" t="s">
        <v>1374</v>
      </c>
      <c r="C694" s="62">
        <v>37100</v>
      </c>
      <c r="D694" s="20">
        <v>0.8179282407407408</v>
      </c>
    </row>
    <row r="695" spans="1:4" ht="12.75">
      <c r="A695" t="s">
        <v>1375</v>
      </c>
      <c r="B695" t="s">
        <v>1376</v>
      </c>
      <c r="C695" s="62">
        <v>37100</v>
      </c>
      <c r="D695" s="20">
        <v>0.8180555555555555</v>
      </c>
    </row>
    <row r="696" spans="1:4" ht="12.75">
      <c r="A696" t="s">
        <v>1377</v>
      </c>
      <c r="B696" t="s">
        <v>1378</v>
      </c>
      <c r="C696" s="62">
        <v>37100</v>
      </c>
      <c r="D696" s="20">
        <v>0.8181828703703703</v>
      </c>
    </row>
    <row r="697" spans="1:4" ht="12.75">
      <c r="A697" t="s">
        <v>1379</v>
      </c>
      <c r="B697" t="s">
        <v>1380</v>
      </c>
      <c r="C697" s="62">
        <v>37100</v>
      </c>
      <c r="D697" s="20">
        <v>0.8183217592592592</v>
      </c>
    </row>
    <row r="698" spans="1:4" ht="12.75">
      <c r="A698" t="s">
        <v>1381</v>
      </c>
      <c r="B698" t="s">
        <v>1382</v>
      </c>
      <c r="C698" s="62">
        <v>37100</v>
      </c>
      <c r="D698" s="20">
        <v>0.8184606481481481</v>
      </c>
    </row>
    <row r="699" spans="1:4" ht="12.75">
      <c r="A699" t="s">
        <v>1383</v>
      </c>
      <c r="B699" t="s">
        <v>1384</v>
      </c>
      <c r="C699" s="62">
        <v>37100</v>
      </c>
      <c r="D699" s="20">
        <v>0.818587962962963</v>
      </c>
    </row>
    <row r="700" spans="1:4" ht="12.75">
      <c r="A700" t="s">
        <v>1385</v>
      </c>
      <c r="B700" t="s">
        <v>1386</v>
      </c>
      <c r="C700" s="62">
        <v>37100</v>
      </c>
      <c r="D700" s="20">
        <v>0.8187037037037036</v>
      </c>
    </row>
    <row r="701" spans="1:4" ht="12.75">
      <c r="A701" t="s">
        <v>1387</v>
      </c>
      <c r="B701" t="s">
        <v>1388</v>
      </c>
      <c r="C701" s="62">
        <v>37100</v>
      </c>
      <c r="D701" s="20">
        <v>0.8188310185185186</v>
      </c>
    </row>
    <row r="702" spans="1:4" ht="12.75">
      <c r="A702" t="s">
        <v>1389</v>
      </c>
      <c r="B702" t="s">
        <v>1390</v>
      </c>
      <c r="C702" s="62">
        <v>37100</v>
      </c>
      <c r="D702" s="20">
        <v>0.8189699074074074</v>
      </c>
    </row>
    <row r="703" spans="1:4" ht="12.75">
      <c r="A703" t="s">
        <v>1391</v>
      </c>
      <c r="B703" t="s">
        <v>1392</v>
      </c>
      <c r="C703" s="62">
        <v>37100</v>
      </c>
      <c r="D703" s="20">
        <v>0.8190856481481482</v>
      </c>
    </row>
    <row r="704" spans="1:4" ht="12.75">
      <c r="A704" t="s">
        <v>1393</v>
      </c>
      <c r="B704" t="s">
        <v>1394</v>
      </c>
      <c r="C704" s="62">
        <v>37100</v>
      </c>
      <c r="D704" s="20">
        <v>0.819212962962963</v>
      </c>
    </row>
    <row r="705" spans="1:4" ht="12.75">
      <c r="A705" t="s">
        <v>1395</v>
      </c>
      <c r="B705" t="s">
        <v>1396</v>
      </c>
      <c r="C705" s="62">
        <v>37100</v>
      </c>
      <c r="D705" s="20">
        <v>0.8193518518518519</v>
      </c>
    </row>
    <row r="706" spans="1:4" ht="12.75">
      <c r="A706" t="s">
        <v>191</v>
      </c>
      <c r="B706" t="s">
        <v>1397</v>
      </c>
      <c r="C706" s="62">
        <v>37100</v>
      </c>
      <c r="D706" s="20">
        <v>0.8194791666666666</v>
      </c>
    </row>
    <row r="707" spans="1:4" ht="12.75">
      <c r="A707" t="s">
        <v>1398</v>
      </c>
      <c r="B707" t="s">
        <v>1399</v>
      </c>
      <c r="C707" s="62">
        <v>37100</v>
      </c>
      <c r="D707" s="20">
        <v>0.8196180555555556</v>
      </c>
    </row>
    <row r="708" spans="1:4" ht="12.75">
      <c r="A708" t="s">
        <v>1400</v>
      </c>
      <c r="B708" t="s">
        <v>1401</v>
      </c>
      <c r="C708" s="62">
        <v>37100</v>
      </c>
      <c r="D708" s="20">
        <v>0.8197453703703704</v>
      </c>
    </row>
    <row r="709" spans="1:4" ht="12.75">
      <c r="A709" t="s">
        <v>1402</v>
      </c>
      <c r="B709" t="s">
        <v>1403</v>
      </c>
      <c r="C709" s="62">
        <v>37100</v>
      </c>
      <c r="D709" s="20">
        <v>0.8198842592592593</v>
      </c>
    </row>
    <row r="710" spans="1:4" ht="12.75">
      <c r="A710" t="s">
        <v>1404</v>
      </c>
      <c r="B710" t="s">
        <v>1405</v>
      </c>
      <c r="C710" s="62">
        <v>37100</v>
      </c>
      <c r="D710" s="20">
        <v>0.82</v>
      </c>
    </row>
    <row r="711" spans="1:4" ht="12.75">
      <c r="A711" t="s">
        <v>1406</v>
      </c>
      <c r="B711" t="s">
        <v>1407</v>
      </c>
      <c r="C711" s="62">
        <v>37100</v>
      </c>
      <c r="D711" s="20">
        <v>0.8201388888888889</v>
      </c>
    </row>
    <row r="712" spans="1:4" ht="12.75">
      <c r="A712" t="s">
        <v>1408</v>
      </c>
      <c r="B712" t="s">
        <v>1409</v>
      </c>
      <c r="C712" s="62">
        <v>37100</v>
      </c>
      <c r="D712" s="20">
        <v>0.8202662037037037</v>
      </c>
    </row>
    <row r="713" spans="1:4" ht="12.75">
      <c r="A713" t="s">
        <v>1410</v>
      </c>
      <c r="B713" t="s">
        <v>1411</v>
      </c>
      <c r="C713" s="62">
        <v>37100</v>
      </c>
      <c r="D713" s="20">
        <v>0.8204166666666667</v>
      </c>
    </row>
    <row r="714" spans="1:4" ht="12.75">
      <c r="A714" t="s">
        <v>1412</v>
      </c>
      <c r="B714" t="s">
        <v>1413</v>
      </c>
      <c r="C714" s="62">
        <v>37100</v>
      </c>
      <c r="D714" s="20">
        <v>0.8205439814814816</v>
      </c>
    </row>
    <row r="715" spans="1:4" ht="12.75">
      <c r="A715" t="s">
        <v>1414</v>
      </c>
      <c r="B715" t="s">
        <v>1415</v>
      </c>
      <c r="C715" s="62">
        <v>37100</v>
      </c>
      <c r="D715" s="20">
        <v>0.8206712962962963</v>
      </c>
    </row>
    <row r="716" spans="1:4" ht="12.75">
      <c r="A716" t="s">
        <v>1416</v>
      </c>
      <c r="B716" t="s">
        <v>1417</v>
      </c>
      <c r="C716" s="62">
        <v>37100</v>
      </c>
      <c r="D716" s="20">
        <v>0.8208101851851852</v>
      </c>
    </row>
    <row r="717" spans="1:4" ht="12.75">
      <c r="A717" t="s">
        <v>1418</v>
      </c>
      <c r="B717" t="s">
        <v>1419</v>
      </c>
      <c r="C717" s="62">
        <v>37100</v>
      </c>
      <c r="D717" s="20">
        <v>0.8209375</v>
      </c>
    </row>
    <row r="718" spans="1:4" ht="12.75">
      <c r="A718" t="s">
        <v>1420</v>
      </c>
      <c r="B718" t="s">
        <v>1421</v>
      </c>
      <c r="C718" s="62">
        <v>37100</v>
      </c>
      <c r="D718" s="20">
        <v>0.8210763888888889</v>
      </c>
    </row>
    <row r="719" spans="1:4" ht="12.75">
      <c r="A719" t="s">
        <v>1422</v>
      </c>
      <c r="B719" t="s">
        <v>1423</v>
      </c>
      <c r="C719" s="62">
        <v>37100</v>
      </c>
      <c r="D719" s="20">
        <v>0.8212037037037038</v>
      </c>
    </row>
    <row r="720" spans="1:4" ht="12.75">
      <c r="A720" t="s">
        <v>1424</v>
      </c>
      <c r="B720" t="s">
        <v>1425</v>
      </c>
      <c r="C720" s="62">
        <v>37100</v>
      </c>
      <c r="D720" s="20">
        <v>0.8213310185185185</v>
      </c>
    </row>
    <row r="721" spans="1:4" ht="12.75">
      <c r="A721" t="s">
        <v>1426</v>
      </c>
      <c r="B721" t="s">
        <v>1427</v>
      </c>
      <c r="C721" s="62">
        <v>37100</v>
      </c>
      <c r="D721" s="20">
        <v>0.8214583333333333</v>
      </c>
    </row>
    <row r="722" spans="1:4" ht="12.75">
      <c r="A722" t="s">
        <v>1428</v>
      </c>
      <c r="B722" t="s">
        <v>1429</v>
      </c>
      <c r="C722" s="62">
        <v>37100</v>
      </c>
      <c r="D722" s="20">
        <v>0.8215972222222222</v>
      </c>
    </row>
    <row r="723" spans="1:4" ht="12.75">
      <c r="A723" t="s">
        <v>1430</v>
      </c>
      <c r="B723" t="s">
        <v>1431</v>
      </c>
      <c r="C723" s="62">
        <v>37100</v>
      </c>
      <c r="D723" s="20">
        <v>0.8217129629629629</v>
      </c>
    </row>
    <row r="724" spans="1:4" ht="12.75">
      <c r="A724" t="s">
        <v>1432</v>
      </c>
      <c r="B724" t="s">
        <v>1433</v>
      </c>
      <c r="C724" s="62">
        <v>37100</v>
      </c>
      <c r="D724" s="20">
        <v>0.8218402777777777</v>
      </c>
    </row>
    <row r="725" spans="1:4" ht="12.75">
      <c r="A725" t="s">
        <v>1434</v>
      </c>
      <c r="B725" t="s">
        <v>1435</v>
      </c>
      <c r="C725" s="62">
        <v>37100</v>
      </c>
      <c r="D725" s="20">
        <v>0.8219675925925927</v>
      </c>
    </row>
    <row r="726" spans="1:4" ht="12.75">
      <c r="A726" t="s">
        <v>1436</v>
      </c>
      <c r="B726" t="s">
        <v>1437</v>
      </c>
      <c r="C726" s="62">
        <v>37100</v>
      </c>
      <c r="D726" s="20">
        <v>0.8221064814814815</v>
      </c>
    </row>
    <row r="727" spans="1:4" ht="12.75">
      <c r="A727" t="s">
        <v>1438</v>
      </c>
      <c r="B727" t="s">
        <v>1439</v>
      </c>
      <c r="C727" s="62">
        <v>37100</v>
      </c>
      <c r="D727" s="20">
        <v>0.8222453703703704</v>
      </c>
    </row>
    <row r="728" spans="1:4" ht="12.75">
      <c r="A728" t="s">
        <v>1440</v>
      </c>
      <c r="B728" t="s">
        <v>1441</v>
      </c>
      <c r="C728" s="62">
        <v>37100</v>
      </c>
      <c r="D728" s="20">
        <v>0.8223726851851851</v>
      </c>
    </row>
    <row r="729" spans="1:4" ht="12.75">
      <c r="A729" t="s">
        <v>1442</v>
      </c>
      <c r="B729" t="s">
        <v>1443</v>
      </c>
      <c r="C729" s="62">
        <v>37100</v>
      </c>
      <c r="D729" s="20">
        <v>0.8225</v>
      </c>
    </row>
    <row r="730" spans="1:4" ht="12.75">
      <c r="A730" t="s">
        <v>167</v>
      </c>
      <c r="B730" t="s">
        <v>1444</v>
      </c>
      <c r="C730" s="62">
        <v>37100</v>
      </c>
      <c r="D730" s="20">
        <v>0.8226273148148149</v>
      </c>
    </row>
    <row r="731" spans="1:4" ht="12.75">
      <c r="A731" t="s">
        <v>1445</v>
      </c>
      <c r="B731" t="s">
        <v>1446</v>
      </c>
      <c r="C731" s="62">
        <v>37100</v>
      </c>
      <c r="D731" s="20">
        <v>0.8227662037037037</v>
      </c>
    </row>
    <row r="732" spans="1:4" ht="12.75">
      <c r="A732" t="s">
        <v>1447</v>
      </c>
      <c r="B732" t="s">
        <v>1448</v>
      </c>
      <c r="C732" s="62">
        <v>37100</v>
      </c>
      <c r="D732" s="20">
        <v>0.8228935185185186</v>
      </c>
    </row>
    <row r="733" spans="1:4" ht="12.75">
      <c r="A733" t="s">
        <v>1449</v>
      </c>
      <c r="B733" t="s">
        <v>1450</v>
      </c>
      <c r="C733" s="62">
        <v>37100</v>
      </c>
      <c r="D733" s="20">
        <v>0.8230092592592593</v>
      </c>
    </row>
    <row r="734" spans="1:4" ht="12.75">
      <c r="A734" t="s">
        <v>1451</v>
      </c>
      <c r="B734" t="s">
        <v>1452</v>
      </c>
      <c r="C734" s="62">
        <v>37100</v>
      </c>
      <c r="D734" s="20">
        <v>0.823136574074074</v>
      </c>
    </row>
    <row r="735" spans="1:4" ht="12.75">
      <c r="A735" t="s">
        <v>1453</v>
      </c>
      <c r="B735" t="s">
        <v>1454</v>
      </c>
      <c r="C735" s="62">
        <v>37100</v>
      </c>
      <c r="D735" s="20">
        <v>0.823275462962963</v>
      </c>
    </row>
    <row r="736" spans="1:4" ht="12.75">
      <c r="A736" t="s">
        <v>1455</v>
      </c>
      <c r="B736" t="s">
        <v>1456</v>
      </c>
      <c r="C736" s="62">
        <v>37100</v>
      </c>
      <c r="D736" s="20">
        <v>0.8234027777777778</v>
      </c>
    </row>
    <row r="737" spans="1:4" ht="12.75">
      <c r="A737" t="s">
        <v>1457</v>
      </c>
      <c r="B737" t="s">
        <v>1458</v>
      </c>
      <c r="C737" s="62">
        <v>37100</v>
      </c>
      <c r="D737" s="20">
        <v>0.8235300925925926</v>
      </c>
    </row>
    <row r="738" spans="1:4" ht="12.75">
      <c r="A738" t="s">
        <v>1459</v>
      </c>
      <c r="B738" t="s">
        <v>1460</v>
      </c>
      <c r="C738" s="62">
        <v>37100</v>
      </c>
      <c r="D738" s="20">
        <v>0.8236574074074073</v>
      </c>
    </row>
    <row r="739" spans="1:4" ht="12.75">
      <c r="A739" t="s">
        <v>1461</v>
      </c>
      <c r="B739" t="s">
        <v>1462</v>
      </c>
      <c r="C739" s="62">
        <v>37100</v>
      </c>
      <c r="D739" s="20">
        <v>0.8237847222222222</v>
      </c>
    </row>
    <row r="740" spans="1:4" ht="12.75">
      <c r="A740" t="s">
        <v>1463</v>
      </c>
      <c r="B740" t="s">
        <v>1464</v>
      </c>
      <c r="C740" s="62">
        <v>37100</v>
      </c>
      <c r="D740" s="20">
        <v>0.8239236111111111</v>
      </c>
    </row>
    <row r="741" spans="1:4" ht="12.75">
      <c r="A741" t="s">
        <v>1465</v>
      </c>
      <c r="B741" t="s">
        <v>1466</v>
      </c>
      <c r="C741" s="62">
        <v>37100</v>
      </c>
      <c r="D741" s="20">
        <v>0.8240509259259259</v>
      </c>
    </row>
    <row r="742" spans="1:4" ht="12.75">
      <c r="A742" t="s">
        <v>1467</v>
      </c>
      <c r="B742" t="s">
        <v>1468</v>
      </c>
      <c r="C742" s="62">
        <v>37100</v>
      </c>
      <c r="D742" s="20">
        <v>0.8241898148148148</v>
      </c>
    </row>
    <row r="743" spans="1:4" ht="12.75">
      <c r="A743" t="s">
        <v>1469</v>
      </c>
      <c r="B743" t="s">
        <v>1470</v>
      </c>
      <c r="C743" s="62">
        <v>37100</v>
      </c>
      <c r="D743" s="20">
        <v>0.8243171296296296</v>
      </c>
    </row>
    <row r="744" spans="1:4" ht="12.75">
      <c r="A744" t="s">
        <v>1471</v>
      </c>
      <c r="B744" t="s">
        <v>1472</v>
      </c>
      <c r="C744" s="62">
        <v>37100</v>
      </c>
      <c r="D744" s="20">
        <v>0.8244675925925926</v>
      </c>
    </row>
    <row r="745" spans="1:4" ht="12.75">
      <c r="A745" t="s">
        <v>1473</v>
      </c>
      <c r="B745" t="s">
        <v>1474</v>
      </c>
      <c r="C745" s="62">
        <v>37100</v>
      </c>
      <c r="D745" s="20">
        <v>0.8245833333333333</v>
      </c>
    </row>
    <row r="746" spans="1:4" ht="12.75">
      <c r="A746" t="s">
        <v>1475</v>
      </c>
      <c r="B746" t="s">
        <v>1476</v>
      </c>
      <c r="C746" s="62">
        <v>37100</v>
      </c>
      <c r="D746" s="20">
        <v>0.8247106481481481</v>
      </c>
    </row>
    <row r="747" spans="1:4" ht="12.75">
      <c r="A747" t="s">
        <v>1477</v>
      </c>
      <c r="B747" t="s">
        <v>1380</v>
      </c>
      <c r="C747" s="62">
        <v>37100</v>
      </c>
      <c r="D747" s="20">
        <v>0.8248379629629629</v>
      </c>
    </row>
    <row r="748" spans="1:4" ht="12.75">
      <c r="A748" t="s">
        <v>1478</v>
      </c>
      <c r="B748" t="s">
        <v>1479</v>
      </c>
      <c r="C748" s="62">
        <v>37100</v>
      </c>
      <c r="D748" s="20">
        <v>0.8249652777777778</v>
      </c>
    </row>
    <row r="749" spans="1:4" ht="12.75">
      <c r="A749" t="s">
        <v>1480</v>
      </c>
      <c r="B749" t="s">
        <v>1481</v>
      </c>
      <c r="C749" s="62">
        <v>37100</v>
      </c>
      <c r="D749" s="20">
        <v>0.8251041666666666</v>
      </c>
    </row>
    <row r="750" spans="1:4" ht="12.75">
      <c r="A750" t="s">
        <v>1482</v>
      </c>
      <c r="B750" t="s">
        <v>1483</v>
      </c>
      <c r="C750" s="62">
        <v>37100</v>
      </c>
      <c r="D750" s="20">
        <v>0.8252314814814815</v>
      </c>
    </row>
    <row r="751" spans="1:4" ht="12.75">
      <c r="A751" t="s">
        <v>1484</v>
      </c>
      <c r="B751" t="s">
        <v>1485</v>
      </c>
      <c r="C751" s="62">
        <v>37100</v>
      </c>
      <c r="D751" s="20">
        <v>0.8253472222222222</v>
      </c>
    </row>
    <row r="752" spans="1:4" ht="12.75">
      <c r="A752" t="s">
        <v>1486</v>
      </c>
      <c r="B752" t="s">
        <v>1487</v>
      </c>
      <c r="C752" s="62">
        <v>37100</v>
      </c>
      <c r="D752" s="20">
        <v>0.8255324074074074</v>
      </c>
    </row>
    <row r="753" spans="1:4" ht="12.75">
      <c r="A753" t="s">
        <v>1488</v>
      </c>
      <c r="B753" t="s">
        <v>1487</v>
      </c>
      <c r="C753" s="62">
        <v>37100</v>
      </c>
      <c r="D753" s="20">
        <v>0.8256597222222223</v>
      </c>
    </row>
    <row r="754" spans="1:4" ht="12.75">
      <c r="A754" t="s">
        <v>108</v>
      </c>
      <c r="B754" t="s">
        <v>121</v>
      </c>
      <c r="C754" s="62">
        <v>37100</v>
      </c>
      <c r="D754" s="20">
        <v>0.825787037037037</v>
      </c>
    </row>
    <row r="755" spans="1:4" ht="12.75">
      <c r="A755" t="s">
        <v>100</v>
      </c>
      <c r="B755" t="s">
        <v>1489</v>
      </c>
      <c r="C755" s="62">
        <v>37100</v>
      </c>
      <c r="D755" s="20">
        <v>0.825925925925926</v>
      </c>
    </row>
    <row r="756" spans="1:4" ht="12.75">
      <c r="A756" t="s">
        <v>1490</v>
      </c>
      <c r="B756" t="s">
        <v>1491</v>
      </c>
      <c r="C756" s="62">
        <v>37100</v>
      </c>
      <c r="D756" s="20">
        <v>0.8260416666666667</v>
      </c>
    </row>
    <row r="757" spans="1:4" ht="12.75">
      <c r="A757" t="s">
        <v>90</v>
      </c>
      <c r="B757" t="s">
        <v>1492</v>
      </c>
      <c r="C757" s="62">
        <v>37100</v>
      </c>
      <c r="D757" s="20">
        <v>0.8261689814814814</v>
      </c>
    </row>
    <row r="758" spans="1:4" ht="12.75">
      <c r="A758" t="s">
        <v>103</v>
      </c>
      <c r="B758" t="s">
        <v>1493</v>
      </c>
      <c r="C758" s="62">
        <v>37100</v>
      </c>
      <c r="D758" s="20">
        <v>0.8263078703703703</v>
      </c>
    </row>
    <row r="759" spans="1:4" ht="12.75">
      <c r="A759" t="s">
        <v>1494</v>
      </c>
      <c r="B759" t="s">
        <v>81</v>
      </c>
      <c r="C759" s="62">
        <v>37100</v>
      </c>
      <c r="D759" s="20">
        <v>0.8264699074074073</v>
      </c>
    </row>
    <row r="760" spans="1:4" ht="12.75">
      <c r="A760" t="s">
        <v>1495</v>
      </c>
      <c r="B760" t="s">
        <v>79</v>
      </c>
      <c r="C760" s="62">
        <v>37100</v>
      </c>
      <c r="D760" s="20">
        <v>0.8265856481481482</v>
      </c>
    </row>
    <row r="761" spans="1:4" ht="12.75">
      <c r="A761" t="s">
        <v>1490</v>
      </c>
      <c r="B761" t="s">
        <v>1496</v>
      </c>
      <c r="C761" s="62">
        <v>37100</v>
      </c>
      <c r="D761" s="20">
        <v>0.8267592592592593</v>
      </c>
    </row>
    <row r="762" spans="1:4" ht="12.75">
      <c r="A762" t="s">
        <v>1497</v>
      </c>
      <c r="B762" t="s">
        <v>1498</v>
      </c>
      <c r="C762" s="62">
        <v>37100</v>
      </c>
      <c r="D762" s="20">
        <v>0.826875</v>
      </c>
    </row>
    <row r="763" spans="1:4" ht="12.75">
      <c r="A763" t="s">
        <v>1495</v>
      </c>
      <c r="B763" t="s">
        <v>1499</v>
      </c>
      <c r="C763" s="62">
        <v>37100</v>
      </c>
      <c r="D763" s="20">
        <v>0.8270023148148148</v>
      </c>
    </row>
    <row r="764" spans="1:4" ht="12.75">
      <c r="A764" t="s">
        <v>1500</v>
      </c>
      <c r="B764" t="s">
        <v>1501</v>
      </c>
      <c r="C764" s="62">
        <v>37100</v>
      </c>
      <c r="D764" s="20">
        <v>0.8271180555555556</v>
      </c>
    </row>
    <row r="765" spans="1:4" ht="12.75">
      <c r="A765" t="s">
        <v>88</v>
      </c>
      <c r="B765" t="s">
        <v>1501</v>
      </c>
      <c r="C765" s="62">
        <v>37100</v>
      </c>
      <c r="D765" s="20">
        <v>0.8272569444444445</v>
      </c>
    </row>
    <row r="766" spans="1:4" ht="12.75">
      <c r="A766" t="s">
        <v>100</v>
      </c>
      <c r="B766" t="s">
        <v>1502</v>
      </c>
      <c r="C766" s="62">
        <v>37100</v>
      </c>
      <c r="D766" s="20">
        <v>0.8273958333333334</v>
      </c>
    </row>
    <row r="767" spans="1:4" ht="12.75">
      <c r="A767" t="s">
        <v>1503</v>
      </c>
      <c r="B767" t="s">
        <v>1504</v>
      </c>
      <c r="C767" s="62">
        <v>37100</v>
      </c>
      <c r="D767" s="20">
        <v>0.8275231481481482</v>
      </c>
    </row>
    <row r="768" spans="1:4" ht="12.75">
      <c r="A768" t="s">
        <v>103</v>
      </c>
      <c r="B768" t="s">
        <v>1505</v>
      </c>
      <c r="C768" s="62">
        <v>37100</v>
      </c>
      <c r="D768" s="20">
        <v>0.8277083333333333</v>
      </c>
    </row>
    <row r="769" spans="1:4" ht="12.75">
      <c r="A769" t="s">
        <v>94</v>
      </c>
      <c r="B769" t="s">
        <v>1506</v>
      </c>
      <c r="C769" s="62">
        <v>37100</v>
      </c>
      <c r="D769" s="20">
        <v>0.8278819444444444</v>
      </c>
    </row>
    <row r="770" spans="1:4" ht="12.75">
      <c r="A770" t="s">
        <v>96</v>
      </c>
      <c r="B770" t="s">
        <v>1501</v>
      </c>
      <c r="C770" s="62">
        <v>37100</v>
      </c>
      <c r="D770" s="20">
        <v>0.8280092592592593</v>
      </c>
    </row>
    <row r="771" spans="1:4" ht="12.75">
      <c r="A771" t="s">
        <v>1507</v>
      </c>
      <c r="B771" t="s">
        <v>206</v>
      </c>
      <c r="C771" s="62">
        <v>37100</v>
      </c>
      <c r="D771" s="20">
        <v>0.8281828703703704</v>
      </c>
    </row>
    <row r="772" spans="1:4" ht="12.75">
      <c r="A772" t="s">
        <v>1508</v>
      </c>
      <c r="B772" t="s">
        <v>1509</v>
      </c>
      <c r="C772" s="62">
        <v>37100</v>
      </c>
      <c r="D772" s="20">
        <v>0.8282986111111111</v>
      </c>
    </row>
    <row r="773" spans="1:4" ht="12.75">
      <c r="A773" t="s">
        <v>1510</v>
      </c>
      <c r="B773" t="s">
        <v>1509</v>
      </c>
      <c r="C773" s="62">
        <v>37100</v>
      </c>
      <c r="D773" s="20">
        <v>0.8284143518518517</v>
      </c>
    </row>
    <row r="774" spans="1:4" ht="12.75">
      <c r="A774" t="s">
        <v>1511</v>
      </c>
      <c r="B774" t="s">
        <v>1501</v>
      </c>
      <c r="C774" s="62">
        <v>37100</v>
      </c>
      <c r="D774" s="20">
        <v>0.828587962962963</v>
      </c>
    </row>
    <row r="775" spans="1:4" ht="12.75">
      <c r="A775" t="s">
        <v>1512</v>
      </c>
      <c r="B775" t="s">
        <v>1501</v>
      </c>
      <c r="C775" s="62">
        <v>37100</v>
      </c>
      <c r="D775" s="20">
        <v>0.8287037037037037</v>
      </c>
    </row>
    <row r="776" spans="1:4" ht="12.75">
      <c r="A776" t="s">
        <v>1511</v>
      </c>
      <c r="B776" t="s">
        <v>1506</v>
      </c>
      <c r="C776" s="62">
        <v>37100</v>
      </c>
      <c r="D776" s="20">
        <v>0.8288194444444444</v>
      </c>
    </row>
    <row r="777" spans="1:4" ht="12.75">
      <c r="A777" t="s">
        <v>1513</v>
      </c>
      <c r="B777" t="s">
        <v>1506</v>
      </c>
      <c r="C777" s="62">
        <v>37100</v>
      </c>
      <c r="D777" s="20">
        <v>0.8290046296296296</v>
      </c>
    </row>
    <row r="778" spans="1:4" ht="12.75">
      <c r="A778" t="s">
        <v>1514</v>
      </c>
      <c r="B778" t="s">
        <v>1505</v>
      </c>
      <c r="C778" s="62">
        <v>37100</v>
      </c>
      <c r="D778" s="20">
        <v>0.8291203703703703</v>
      </c>
    </row>
    <row r="779" spans="1:4" ht="12.75">
      <c r="A779" t="s">
        <v>110</v>
      </c>
      <c r="B779" t="s">
        <v>70</v>
      </c>
      <c r="C779" s="62">
        <v>37100</v>
      </c>
      <c r="D779" s="20">
        <v>0.8292361111111112</v>
      </c>
    </row>
    <row r="780" spans="1:4" ht="12.75">
      <c r="A780" t="s">
        <v>112</v>
      </c>
      <c r="B780" t="s">
        <v>1515</v>
      </c>
      <c r="C780" s="62">
        <v>37100</v>
      </c>
      <c r="D780" s="20">
        <v>0.8293518518518518</v>
      </c>
    </row>
    <row r="781" spans="1:4" ht="12.75">
      <c r="A781" t="s">
        <v>108</v>
      </c>
      <c r="B781" t="s">
        <v>1516</v>
      </c>
      <c r="C781" s="62">
        <v>37100</v>
      </c>
      <c r="D781" s="20">
        <v>0.8294791666666667</v>
      </c>
    </row>
    <row r="782" spans="1:4" ht="12.75">
      <c r="A782" t="s">
        <v>1517</v>
      </c>
      <c r="B782" t="s">
        <v>1518</v>
      </c>
      <c r="C782" s="62">
        <v>37100</v>
      </c>
      <c r="D782" s="20">
        <v>0.8295949074074075</v>
      </c>
    </row>
    <row r="783" spans="1:4" ht="12.75">
      <c r="A783" t="s">
        <v>1519</v>
      </c>
      <c r="B783" t="s">
        <v>68</v>
      </c>
      <c r="C783" s="62">
        <v>37100</v>
      </c>
      <c r="D783" s="20">
        <v>0.8297685185185185</v>
      </c>
    </row>
    <row r="784" spans="1:4" ht="12.75">
      <c r="A784" t="s">
        <v>1520</v>
      </c>
      <c r="B784" t="s">
        <v>1491</v>
      </c>
      <c r="C784" s="62">
        <v>37100</v>
      </c>
      <c r="D784" s="20">
        <v>0.8298842592592592</v>
      </c>
    </row>
    <row r="785" spans="1:4" ht="12.75">
      <c r="A785" t="s">
        <v>1521</v>
      </c>
      <c r="B785" t="s">
        <v>74</v>
      </c>
      <c r="C785" s="62">
        <v>37100</v>
      </c>
      <c r="D785" s="20">
        <v>0.8300578703703704</v>
      </c>
    </row>
    <row r="786" spans="1:4" ht="12.75">
      <c r="A786" t="s">
        <v>1522</v>
      </c>
      <c r="B786" t="s">
        <v>72</v>
      </c>
      <c r="C786" s="62">
        <v>37100</v>
      </c>
      <c r="D786" s="20">
        <v>0.8301851851851851</v>
      </c>
    </row>
    <row r="787" spans="1:4" ht="12.75">
      <c r="A787" t="s">
        <v>112</v>
      </c>
      <c r="B787" t="s">
        <v>72</v>
      </c>
      <c r="C787" s="62">
        <v>37100</v>
      </c>
      <c r="D787" s="20">
        <v>0.830300925925926</v>
      </c>
    </row>
    <row r="788" spans="1:4" ht="12.75">
      <c r="A788" t="s">
        <v>114</v>
      </c>
      <c r="B788" t="s">
        <v>66</v>
      </c>
      <c r="C788" s="62">
        <v>37100</v>
      </c>
      <c r="D788" s="20">
        <v>0.8304745370370371</v>
      </c>
    </row>
    <row r="789" spans="1:4" ht="12.75">
      <c r="A789" t="s">
        <v>114</v>
      </c>
      <c r="B789" t="s">
        <v>1491</v>
      </c>
      <c r="C789" s="62">
        <v>37100</v>
      </c>
      <c r="D789" s="20">
        <v>0.8306018518518519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7"/>
  <sheetViews>
    <sheetView zoomScale="75" zoomScaleNormal="75" workbookViewId="0" topLeftCell="A1">
      <selection activeCell="A1" sqref="A1:A77"/>
    </sheetView>
  </sheetViews>
  <sheetFormatPr defaultColWidth="9.140625" defaultRowHeight="12.75"/>
  <sheetData>
    <row r="1" ht="12.75">
      <c r="A1" t="s">
        <v>1528</v>
      </c>
    </row>
    <row r="2" ht="12.75">
      <c r="A2" t="s">
        <v>1529</v>
      </c>
    </row>
    <row r="3" ht="12.75">
      <c r="A3" t="s">
        <v>1530</v>
      </c>
    </row>
    <row r="4" ht="12.75">
      <c r="A4" t="s">
        <v>1531</v>
      </c>
    </row>
    <row r="5" ht="12.75">
      <c r="A5" t="s">
        <v>1532</v>
      </c>
    </row>
    <row r="6" ht="12.75">
      <c r="A6" t="s">
        <v>1533</v>
      </c>
    </row>
    <row r="7" ht="12.75">
      <c r="A7" t="s">
        <v>1534</v>
      </c>
    </row>
    <row r="8" ht="12.75">
      <c r="A8" t="s">
        <v>1535</v>
      </c>
    </row>
    <row r="9" ht="12.75">
      <c r="A9" t="s">
        <v>1536</v>
      </c>
    </row>
    <row r="11" ht="12.75">
      <c r="A11" t="s">
        <v>1537</v>
      </c>
    </row>
    <row r="13" ht="12.75">
      <c r="A13" t="s">
        <v>1538</v>
      </c>
    </row>
    <row r="14" ht="12.75">
      <c r="A14" t="s">
        <v>1539</v>
      </c>
    </row>
    <row r="15" ht="12.75">
      <c r="A15" t="s">
        <v>1540</v>
      </c>
    </row>
    <row r="16" ht="12.75">
      <c r="A16" t="s">
        <v>1541</v>
      </c>
    </row>
    <row r="17" ht="12.75">
      <c r="A17" t="s">
        <v>1542</v>
      </c>
    </row>
    <row r="18" ht="12.75">
      <c r="A18" t="s">
        <v>1543</v>
      </c>
    </row>
    <row r="19" ht="12.75">
      <c r="A19" t="s">
        <v>1544</v>
      </c>
    </row>
    <row r="20" ht="12.75">
      <c r="A20" t="s">
        <v>1545</v>
      </c>
    </row>
    <row r="21" ht="12.75">
      <c r="A21" t="s">
        <v>1546</v>
      </c>
    </row>
    <row r="22" ht="12.75">
      <c r="A22" t="s">
        <v>1547</v>
      </c>
    </row>
    <row r="23" ht="12.75">
      <c r="A23" t="s">
        <v>1548</v>
      </c>
    </row>
    <row r="24" ht="12.75">
      <c r="A24" t="s">
        <v>1549</v>
      </c>
    </row>
    <row r="25" ht="12.75">
      <c r="A25" t="s">
        <v>1550</v>
      </c>
    </row>
    <row r="26" ht="12.75">
      <c r="A26" t="s">
        <v>1551</v>
      </c>
    </row>
    <row r="27" ht="12.75">
      <c r="A27" t="s">
        <v>1552</v>
      </c>
    </row>
    <row r="28" ht="12.75">
      <c r="A28">
        <v>1757</v>
      </c>
    </row>
    <row r="29" ht="12.75">
      <c r="A29" t="s">
        <v>1553</v>
      </c>
    </row>
    <row r="30" ht="12.75">
      <c r="A30" t="s">
        <v>1554</v>
      </c>
    </row>
    <row r="32" ht="12.75">
      <c r="A32" t="s">
        <v>1555</v>
      </c>
    </row>
    <row r="33" ht="12.75">
      <c r="A33" t="s">
        <v>1556</v>
      </c>
    </row>
    <row r="34" ht="12.75">
      <c r="A34" t="s">
        <v>1557</v>
      </c>
    </row>
    <row r="35" ht="12.75">
      <c r="A35" t="s">
        <v>1558</v>
      </c>
    </row>
    <row r="36" ht="12.75">
      <c r="A36" t="s">
        <v>1559</v>
      </c>
    </row>
    <row r="37" ht="12.75">
      <c r="A37" t="s">
        <v>1560</v>
      </c>
    </row>
    <row r="38" ht="12.75">
      <c r="A38" t="s">
        <v>1561</v>
      </c>
    </row>
    <row r="39" ht="12.75">
      <c r="A39" t="s">
        <v>1562</v>
      </c>
    </row>
    <row r="40" ht="12.75">
      <c r="A40" t="s">
        <v>1563</v>
      </c>
    </row>
    <row r="41" ht="12.75">
      <c r="A41" t="s">
        <v>1564</v>
      </c>
    </row>
    <row r="42" ht="12.75">
      <c r="A42" t="s">
        <v>1565</v>
      </c>
    </row>
    <row r="43" ht="12.75">
      <c r="A43" t="s">
        <v>1566</v>
      </c>
    </row>
    <row r="44" ht="12.75">
      <c r="A44" t="s">
        <v>1567</v>
      </c>
    </row>
    <row r="45" ht="12.75">
      <c r="A45" t="s">
        <v>1568</v>
      </c>
    </row>
    <row r="46" ht="12.75">
      <c r="A46" t="s">
        <v>1569</v>
      </c>
    </row>
    <row r="47" ht="12.75">
      <c r="A47" t="s">
        <v>1570</v>
      </c>
    </row>
    <row r="48" ht="12.75">
      <c r="A48" t="s">
        <v>1571</v>
      </c>
    </row>
    <row r="49" ht="12.75">
      <c r="A49" t="s">
        <v>1572</v>
      </c>
    </row>
    <row r="50" ht="12.75">
      <c r="A50" t="s">
        <v>1573</v>
      </c>
    </row>
    <row r="51" ht="12.75">
      <c r="A51" t="s">
        <v>1574</v>
      </c>
    </row>
    <row r="52" ht="12.75">
      <c r="A52" t="s">
        <v>1575</v>
      </c>
    </row>
    <row r="53" ht="12.75">
      <c r="A53" t="s">
        <v>1576</v>
      </c>
    </row>
    <row r="54" ht="12.75">
      <c r="A54" t="s">
        <v>1577</v>
      </c>
    </row>
    <row r="55" ht="12.75">
      <c r="A55" t="s">
        <v>1578</v>
      </c>
    </row>
    <row r="56" ht="12.75">
      <c r="A56" t="s">
        <v>1579</v>
      </c>
    </row>
    <row r="57" ht="12.75">
      <c r="A57" t="s">
        <v>1580</v>
      </c>
    </row>
    <row r="58" ht="12.75">
      <c r="A58" t="s">
        <v>1581</v>
      </c>
    </row>
    <row r="59" ht="12.75">
      <c r="A59" t="s">
        <v>1582</v>
      </c>
    </row>
    <row r="60" ht="12.75">
      <c r="A60" t="s">
        <v>1583</v>
      </c>
    </row>
    <row r="61" ht="12.75">
      <c r="A61" t="s">
        <v>1584</v>
      </c>
    </row>
    <row r="62" ht="12.75">
      <c r="A62" t="s">
        <v>1585</v>
      </c>
    </row>
    <row r="63" ht="12.75">
      <c r="A63" t="s">
        <v>1586</v>
      </c>
    </row>
    <row r="64" ht="12.75">
      <c r="A64" t="s">
        <v>1587</v>
      </c>
    </row>
    <row r="65" ht="12.75">
      <c r="A65" t="s">
        <v>1588</v>
      </c>
    </row>
    <row r="66" ht="12.75">
      <c r="A66" t="s">
        <v>1589</v>
      </c>
    </row>
    <row r="67" ht="12.75">
      <c r="A67" t="s">
        <v>1590</v>
      </c>
    </row>
    <row r="68" ht="12.75">
      <c r="A68" t="s">
        <v>1591</v>
      </c>
    </row>
    <row r="69" ht="12.75">
      <c r="A69" t="s">
        <v>1592</v>
      </c>
    </row>
    <row r="70" ht="12.75">
      <c r="A70" t="s">
        <v>1593</v>
      </c>
    </row>
    <row r="71" ht="12.75">
      <c r="A71" t="s">
        <v>1594</v>
      </c>
    </row>
    <row r="72" ht="12.75">
      <c r="A72" t="s">
        <v>1595</v>
      </c>
    </row>
    <row r="73" ht="12.75">
      <c r="A73" t="s">
        <v>1596</v>
      </c>
    </row>
    <row r="74" ht="12.75">
      <c r="A74" t="s">
        <v>1597</v>
      </c>
    </row>
    <row r="75" ht="12.75">
      <c r="A75" t="s">
        <v>1598</v>
      </c>
    </row>
    <row r="76" ht="12.75">
      <c r="A76" t="s">
        <v>1533</v>
      </c>
    </row>
    <row r="77" ht="12.75">
      <c r="A77" t="s">
        <v>1599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dcterms:created xsi:type="dcterms:W3CDTF">2001-08-16T16:11:49Z</dcterms:created>
  <dcterms:modified xsi:type="dcterms:W3CDTF">2002-08-30T14:15:36Z</dcterms:modified>
  <cp:category/>
  <cp:version/>
  <cp:contentType/>
  <cp:contentStatus/>
</cp:coreProperties>
</file>